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50ef5168747bd1/Public/5. MS To-Do Tools/"/>
    </mc:Choice>
  </mc:AlternateContent>
  <xr:revisionPtr revIDLastSave="0" documentId="8_{13136960-5A64-48E6-A5BA-BE939B11B62C}" xr6:coauthVersionLast="36" xr6:coauthVersionMax="36" xr10:uidLastSave="{00000000-0000-0000-0000-000000000000}"/>
  <bookViews>
    <workbookView xWindow="0" yWindow="0" windowWidth="20490" windowHeight="8130" xr2:uid="{FBB62B39-F5A2-46D6-85D8-6DB9CFEB90E0}"/>
  </bookViews>
  <sheets>
    <sheet name="Tools" sheetId="3" r:id="rId1"/>
    <sheet name="Contexts" sheetId="2" r:id="rId2"/>
    <sheet name="Help" sheetId="6" r:id="rId3"/>
  </sheets>
  <definedNames>
    <definedName name="_xlnm._FilterDatabase" localSheetId="1" hidden="1">Contexts!$A$1:$J$245</definedName>
    <definedName name="_xlnm._FilterDatabase" localSheetId="2" hidden="1">Help!$A$1:$A$76</definedName>
    <definedName name="Groups">Tools!$A$21:$F$23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3" l="1"/>
  <c r="B14" i="3"/>
  <c r="F14" i="3" s="1"/>
  <c r="B13" i="3"/>
  <c r="C13" i="3" s="1"/>
  <c r="J100" i="2"/>
  <c r="I100" i="2"/>
  <c r="F100" i="2"/>
  <c r="F99" i="2"/>
  <c r="B5" i="3"/>
  <c r="C5" i="3" s="1"/>
  <c r="B6" i="3"/>
  <c r="B7" i="3"/>
  <c r="C7" i="3" s="1"/>
  <c r="B8" i="3"/>
  <c r="C8" i="3" s="1"/>
  <c r="B9" i="3"/>
  <c r="B10" i="3"/>
  <c r="C10" i="3" s="1"/>
  <c r="B11" i="3"/>
  <c r="C11" i="3" s="1"/>
  <c r="B4" i="3"/>
  <c r="E4" i="3" s="1"/>
  <c r="F7" i="2"/>
  <c r="F13" i="3" l="1"/>
  <c r="C14" i="3"/>
  <c r="B1" i="3" s="1"/>
  <c r="C4" i="3"/>
  <c r="E10" i="3"/>
  <c r="E14" i="3"/>
  <c r="E9" i="3"/>
  <c r="C9" i="3"/>
  <c r="E6" i="3"/>
  <c r="E11" i="3"/>
  <c r="E7" i="3"/>
  <c r="C6" i="3"/>
  <c r="E13" i="3"/>
  <c r="E8" i="3"/>
  <c r="E5" i="3"/>
  <c r="J12" i="2"/>
  <c r="I12" i="2"/>
  <c r="F12" i="2"/>
  <c r="I13" i="2"/>
  <c r="J101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I101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F101" i="2"/>
  <c r="F67" i="2"/>
  <c r="F68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1" i="2"/>
  <c r="F10" i="2"/>
  <c r="F9" i="2"/>
  <c r="F8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<sst xmlns="http://schemas.openxmlformats.org/spreadsheetml/2006/main" count="453" uniqueCount="280">
  <si>
    <t>Long</t>
  </si>
  <si>
    <t>Thierry JAUNAY</t>
  </si>
  <si>
    <t>Short</t>
  </si>
  <si>
    <t>Mail</t>
  </si>
  <si>
    <t>France</t>
  </si>
  <si>
    <t>X</t>
  </si>
  <si>
    <t>x</t>
  </si>
  <si>
    <t>Suisse</t>
  </si>
  <si>
    <t>Date</t>
  </si>
  <si>
    <t>Check</t>
  </si>
  <si>
    <t>Belgium</t>
  </si>
  <si>
    <t>Liechtenstein</t>
  </si>
  <si>
    <t>Italy</t>
  </si>
  <si>
    <t>Germany</t>
  </si>
  <si>
    <t>Great-Britain</t>
  </si>
  <si>
    <t>South Africa</t>
  </si>
  <si>
    <t>Spain</t>
  </si>
  <si>
    <t>Portugal</t>
  </si>
  <si>
    <t>Malta</t>
  </si>
  <si>
    <t>Cyprus</t>
  </si>
  <si>
    <t>Norway</t>
  </si>
  <si>
    <t>Sweden</t>
  </si>
  <si>
    <t>Turkey</t>
  </si>
  <si>
    <t>United States</t>
  </si>
  <si>
    <t>Group</t>
  </si>
  <si>
    <t>Republic of Guinea</t>
  </si>
  <si>
    <t>Austria</t>
  </si>
  <si>
    <t>Vienna</t>
  </si>
  <si>
    <t>Brussels</t>
  </si>
  <si>
    <t>Founder</t>
  </si>
  <si>
    <t>Bulgaria</t>
  </si>
  <si>
    <t>Sofia</t>
  </si>
  <si>
    <t>Croatia</t>
  </si>
  <si>
    <t>Zagreb</t>
  </si>
  <si>
    <t>Nicosia</t>
  </si>
  <si>
    <t>Czech Republic</t>
  </si>
  <si>
    <t>Prague</t>
  </si>
  <si>
    <t>Denmark</t>
  </si>
  <si>
    <t>Copenhagen</t>
  </si>
  <si>
    <t>Estonia</t>
  </si>
  <si>
    <t>Tallinn</t>
  </si>
  <si>
    <t>Finland</t>
  </si>
  <si>
    <t>Helsinki</t>
  </si>
  <si>
    <t>Paris</t>
  </si>
  <si>
    <t>Berlin</t>
  </si>
  <si>
    <t>Greece</t>
  </si>
  <si>
    <t>Athens</t>
  </si>
  <si>
    <t>Hungary</t>
  </si>
  <si>
    <t>Budapest</t>
  </si>
  <si>
    <t>Dublin</t>
  </si>
  <si>
    <t>Latvia</t>
  </si>
  <si>
    <t>Riga</t>
  </si>
  <si>
    <t>Lithuania</t>
  </si>
  <si>
    <t>Vilnius</t>
  </si>
  <si>
    <t>Luxembourg</t>
  </si>
  <si>
    <t>Netherlands</t>
  </si>
  <si>
    <t>Amsterdam</t>
  </si>
  <si>
    <t>Poland</t>
  </si>
  <si>
    <t>Warsaw</t>
  </si>
  <si>
    <t>Lisbon</t>
  </si>
  <si>
    <t>Romania</t>
  </si>
  <si>
    <t>Bucharest</t>
  </si>
  <si>
    <t>Slovakia</t>
  </si>
  <si>
    <t>Bratislava</t>
  </si>
  <si>
    <t>Slovenia</t>
  </si>
  <si>
    <t>Ljubljana</t>
  </si>
  <si>
    <t>Madrid</t>
  </si>
  <si>
    <t>Stockholm</t>
  </si>
  <si>
    <t>London</t>
  </si>
  <si>
    <t>Roma</t>
  </si>
  <si>
    <t>Valetta</t>
  </si>
  <si>
    <t>Geneva</t>
  </si>
  <si>
    <t>Tripoli</t>
  </si>
  <si>
    <t>Ankara</t>
  </si>
  <si>
    <t>Istanbul</t>
  </si>
  <si>
    <t>Tunis</t>
  </si>
  <si>
    <t>Morroco</t>
  </si>
  <si>
    <t>Rabbat</t>
  </si>
  <si>
    <t>Call</t>
  </si>
  <si>
    <t>OK ?</t>
  </si>
  <si>
    <t>New-York</t>
  </si>
  <si>
    <t>Washington</t>
  </si>
  <si>
    <t>Benghazi</t>
  </si>
  <si>
    <t>Musrata</t>
  </si>
  <si>
    <t>Ivory Coast</t>
  </si>
  <si>
    <t>Id</t>
  </si>
  <si>
    <t>http</t>
  </si>
  <si>
    <t>Tchad</t>
  </si>
  <si>
    <t>Ndjamena</t>
  </si>
  <si>
    <t>Private</t>
  </si>
  <si>
    <t>Check-box</t>
  </si>
  <si>
    <t>GTD Excel</t>
  </si>
  <si>
    <t>Wiserman &amp; Partners</t>
  </si>
  <si>
    <t>Russia</t>
  </si>
  <si>
    <t>Administratif</t>
  </si>
  <si>
    <t>Joint Venture</t>
  </si>
  <si>
    <t>F</t>
  </si>
  <si>
    <t>f</t>
  </si>
  <si>
    <t>µ</t>
  </si>
  <si>
    <t>European Union</t>
  </si>
  <si>
    <t>Europe</t>
  </si>
  <si>
    <t>Filter X contexts groups</t>
  </si>
  <si>
    <t>]&gt; COPYRIGHT</t>
  </si>
  <si>
    <t xml:space="preserve">]&gt; HELP </t>
  </si>
  <si>
    <t>News</t>
  </si>
  <si>
    <t>Bill GATES</t>
  </si>
  <si>
    <t>Name</t>
  </si>
  <si>
    <t>Comments</t>
  </si>
  <si>
    <t>Tunisia</t>
  </si>
  <si>
    <t>Libya</t>
  </si>
  <si>
    <t>Ireland</t>
  </si>
  <si>
    <t>==&gt;</t>
  </si>
  <si>
    <t>the SHORT name column AZ so that searches can work.</t>
  </si>
  <si>
    <t xml:space="preserve">IMPORTANT : each time u add a context, think about reordering </t>
  </si>
  <si>
    <t>gtdxl@wiserman.net</t>
  </si>
  <si>
    <t>@OneProductivity</t>
  </si>
  <si>
    <t xml:space="preserve">Feed-back mail </t>
  </si>
  <si>
    <t>Twitter</t>
  </si>
  <si>
    <t>Author</t>
  </si>
  <si>
    <t xml:space="preserve"> </t>
  </si>
  <si>
    <t>Copyright (c) 2018, Wiserman &amp; Partners</t>
  </si>
  <si>
    <t>Redistribution and use in source and binary forms, with or without</t>
  </si>
  <si>
    <t>modification, are permitted provided that the following conditions</t>
  </si>
  <si>
    <t>are met:</t>
  </si>
  <si>
    <t>1. Redistributions of source code must retain the above copyright</t>
  </si>
  <si>
    <t xml:space="preserve">   notice, this list of conditions and the following disclaimer.</t>
  </si>
  <si>
    <t>2. Redistributions in binary form must reproduce the above copyright</t>
  </si>
  <si>
    <t xml:space="preserve">   notice, this list of conditions and the following disclaimer in</t>
  </si>
  <si>
    <t xml:space="preserve">   the documentation and/or other materials provided with the</t>
  </si>
  <si>
    <t xml:space="preserve">   distribution.</t>
  </si>
  <si>
    <t>THIS SOFTWARE IS PROVIDED BY THE COPYRIGHT HOLDERS AND CONTRIBUTORS</t>
  </si>
  <si>
    <t>AS IS AND ANY EXPRESS OR IMPLIED WARRANTIES, INCLUDING, BUT NOT</t>
  </si>
  <si>
    <t>LIMITED TO, THE IMPLIED WARRANTIES OF MERCHANTABILITY AND FITNESS</t>
  </si>
  <si>
    <t>FOR A PARTICULAR PURPOSE ARE DISCLAIMED. IN NO EVENT SHALL THE</t>
  </si>
  <si>
    <t>COPYRIGHT OWNER OR CONTRIBUTORS BE LIABLE FOR ANY DIRECT, INDIRECT,</t>
  </si>
  <si>
    <t>INCIDENTAL, SPECIAL, EXEMPLARY, OR CONSEQUENTIAL DAMAGES (INCLUDING,</t>
  </si>
  <si>
    <t>BUT NOT LIMITED TO, PROCUREMENT OF SUBSTITUTE GOODS OR SERVICES;</t>
  </si>
  <si>
    <t>MIT LICENSE</t>
  </si>
  <si>
    <t>Simple to use = select the contexts in the Tools Tab.</t>
  </si>
  <si>
    <t>#gFRA.PAR</t>
  </si>
  <si>
    <t>#gFRA</t>
  </si>
  <si>
    <t>#p00</t>
  </si>
  <si>
    <t>#pGATE-B</t>
  </si>
  <si>
    <t>#pJAUN-T</t>
  </si>
  <si>
    <t>#c00</t>
  </si>
  <si>
    <t>#cWP</t>
  </si>
  <si>
    <t>#g00</t>
  </si>
  <si>
    <t>#gAUT.VIE</t>
  </si>
  <si>
    <t>#gBEL.BRU</t>
  </si>
  <si>
    <t>#gBUL.SOF</t>
  </si>
  <si>
    <t>#gCHE.GEN</t>
  </si>
  <si>
    <t>#gCRO.ZAG</t>
  </si>
  <si>
    <t>#gCYP.NIC</t>
  </si>
  <si>
    <t>#gCZE.PRA</t>
  </si>
  <si>
    <t>#gDEU.BER</t>
  </si>
  <si>
    <t>#gDNK.COP</t>
  </si>
  <si>
    <t>#gESP.MAD</t>
  </si>
  <si>
    <t>#gEST.TAL</t>
  </si>
  <si>
    <t>#gFIN.HEL</t>
  </si>
  <si>
    <t>#gGBR.LON</t>
  </si>
  <si>
    <t>#gGRC.ATH</t>
  </si>
  <si>
    <t>#gHUN.BUD</t>
  </si>
  <si>
    <t>#gIRL.DUB</t>
  </si>
  <si>
    <t>#gITA.ROM</t>
  </si>
  <si>
    <t>#gLATV.RIG</t>
  </si>
  <si>
    <t>#gLBI.BGZ</t>
  </si>
  <si>
    <t>#gLBY.MUS</t>
  </si>
  <si>
    <t>#gLBY.TRI</t>
  </si>
  <si>
    <t>#gMAL.VAL</t>
  </si>
  <si>
    <t>#gMAR.RAB</t>
  </si>
  <si>
    <t>#gNLD.AMS</t>
  </si>
  <si>
    <t>#gPOL.WAR</t>
  </si>
  <si>
    <t>#gPOR.LIS</t>
  </si>
  <si>
    <t>#gROM.BUC</t>
  </si>
  <si>
    <t>#gSVK.BRA</t>
  </si>
  <si>
    <t>#gSVN.LJU</t>
  </si>
  <si>
    <t>#gSWE.STO</t>
  </si>
  <si>
    <t>#gTCD.NDJ</t>
  </si>
  <si>
    <t>#gTUN.TUN</t>
  </si>
  <si>
    <t>#gTUR.ANK</t>
  </si>
  <si>
    <t>#gTUR.IST</t>
  </si>
  <si>
    <t>#gUSA.NYC</t>
  </si>
  <si>
    <t>#gUSA:WAS</t>
  </si>
  <si>
    <t>#gGBR</t>
  </si>
  <si>
    <t>#gGIN</t>
  </si>
  <si>
    <t>#gGRC</t>
  </si>
  <si>
    <t>#gEUR</t>
  </si>
  <si>
    <t>#gAFR</t>
  </si>
  <si>
    <t>#gAUT</t>
  </si>
  <si>
    <t>#gBEL</t>
  </si>
  <si>
    <t>#gBUL</t>
  </si>
  <si>
    <t>#gCHE</t>
  </si>
  <si>
    <t>#gCIV</t>
  </si>
  <si>
    <t>#gCRO</t>
  </si>
  <si>
    <t>#gCYP</t>
  </si>
  <si>
    <t>#gCZE</t>
  </si>
  <si>
    <t>#gDEU</t>
  </si>
  <si>
    <t>#gDNK</t>
  </si>
  <si>
    <t>#gESP</t>
  </si>
  <si>
    <t>#gEST</t>
  </si>
  <si>
    <t>#gEU</t>
  </si>
  <si>
    <t>#gFIN</t>
  </si>
  <si>
    <t>#gHUN</t>
  </si>
  <si>
    <t>#gIRL</t>
  </si>
  <si>
    <t>#gITA</t>
  </si>
  <si>
    <t>#gLATV</t>
  </si>
  <si>
    <t>#gLBY</t>
  </si>
  <si>
    <t>#gLIE</t>
  </si>
  <si>
    <t>#gLTU</t>
  </si>
  <si>
    <t>#gLTU.VIL</t>
  </si>
  <si>
    <t>#gLUX</t>
  </si>
  <si>
    <t>#gMAL</t>
  </si>
  <si>
    <t>#gMAR</t>
  </si>
  <si>
    <t>#gNLD</t>
  </si>
  <si>
    <t>#gNOR</t>
  </si>
  <si>
    <t>#gPOL</t>
  </si>
  <si>
    <t>#gPOR</t>
  </si>
  <si>
    <t>#gROM</t>
  </si>
  <si>
    <t>#gRUS</t>
  </si>
  <si>
    <t>#gSVK</t>
  </si>
  <si>
    <t>#gSVN</t>
  </si>
  <si>
    <t>#gSWE</t>
  </si>
  <si>
    <t>#gTCD</t>
  </si>
  <si>
    <t>#gTUN</t>
  </si>
  <si>
    <t>#gTUR</t>
  </si>
  <si>
    <t>#gUSA</t>
  </si>
  <si>
    <t>#gZAF</t>
  </si>
  <si>
    <t>#t00</t>
  </si>
  <si>
    <t>#a00</t>
  </si>
  <si>
    <t>#aCALL</t>
  </si>
  <si>
    <t>#aCHK</t>
  </si>
  <si>
    <t>#aMEL</t>
  </si>
  <si>
    <t>#aOK</t>
  </si>
  <si>
    <t>#tADM</t>
  </si>
  <si>
    <t>#tGTDXL</t>
  </si>
  <si>
    <t>#tJV</t>
  </si>
  <si>
    <t>#a' for Actions</t>
  </si>
  <si>
    <t>#p' for People</t>
  </si>
  <si>
    <t>#t" for Teams</t>
  </si>
  <si>
    <t>g</t>
  </si>
  <si>
    <t>c</t>
  </si>
  <si>
    <t>People</t>
  </si>
  <si>
    <t>Tag</t>
  </si>
  <si>
    <t>Geo</t>
  </si>
  <si>
    <t>Cny</t>
  </si>
  <si>
    <t>X or #tag</t>
  </si>
  <si>
    <t>#gAFR-N</t>
  </si>
  <si>
    <t>#gAMR-N</t>
  </si>
  <si>
    <t>#gEUR-N</t>
  </si>
  <si>
    <t>#gAMR</t>
  </si>
  <si>
    <t>Group of tags related to it</t>
  </si>
  <si>
    <t>#gFRA.IDF</t>
  </si>
  <si>
    <t>Ile de France</t>
  </si>
  <si>
    <t>r</t>
  </si>
  <si>
    <t>"#c" for Companies</t>
  </si>
  <si>
    <t>"#g" for Geography / Regions</t>
  </si>
  <si>
    <t>"#g" for Geography / Countries</t>
  </si>
  <si>
    <t>"#g" for Geography / Cities</t>
  </si>
  <si>
    <t>pGATE-B</t>
  </si>
  <si>
    <t>FILTER X</t>
  </si>
  <si>
    <t>#qME</t>
  </si>
  <si>
    <t>#qOTHER</t>
  </si>
  <si>
    <t>qME</t>
  </si>
  <si>
    <t>QUICK GROUPS</t>
  </si>
  <si>
    <t>#gFRA#cWP#pJAUN-T</t>
  </si>
  <si>
    <t>HTTP</t>
  </si>
  <si>
    <t>It could also be my team tags</t>
  </si>
  <si>
    <t>Add it in quick groups</t>
  </si>
  <si>
    <t>qOTHER</t>
  </si>
  <si>
    <t>TBD = add filterX features</t>
  </si>
  <si>
    <t>Version</t>
  </si>
  <si>
    <t>App</t>
  </si>
  <si>
    <t>MS To-Do Tags tools</t>
  </si>
  <si>
    <t>Copy paste it in the text area of Microsoft To-Do.</t>
  </si>
  <si>
    <t>#tags</t>
  </si>
  <si>
    <t>gUSA</t>
  </si>
  <si>
    <t>MANUAL TAGGING</t>
  </si>
  <si>
    <t>QUICK GROUPS LIST</t>
  </si>
  <si>
    <t>PS: Check the named "groups" table of cells to be sure that it includes all of them.</t>
  </si>
  <si>
    <t>1810.8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</si>
</sst>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DB889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6" fillId="7" borderId="6" applyNumberFormat="0" applyFont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</cellStyleXfs>
  <cellXfs count="60">
    <xf numFmtId="0" fontId="0" fillId="0" borderId="0" xfId="0"/>
    <xf numFmtId="0" fontId="0" fillId="0" borderId="0" xfId="0" applyFont="1"/>
    <xf numFmtId="0" fontId="0" fillId="2" borderId="0" xfId="0" quotePrefix="1" applyFill="1"/>
    <xf numFmtId="0" fontId="0" fillId="0" borderId="0" xfId="1" applyFont="1" applyFill="1" applyBorder="1"/>
    <xf numFmtId="0" fontId="0" fillId="3" borderId="0" xfId="0" applyFont="1" applyFill="1" applyBorder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0" fillId="0" borderId="0" xfId="0" quotePrefix="1" applyFont="1" applyFill="1"/>
    <xf numFmtId="0" fontId="0" fillId="0" borderId="0" xfId="0" applyFill="1" applyBorder="1"/>
    <xf numFmtId="0" fontId="0" fillId="3" borderId="0" xfId="0" applyFill="1" applyBorder="1"/>
    <xf numFmtId="0" fontId="2" fillId="0" borderId="0" xfId="2" applyFill="1"/>
    <xf numFmtId="0" fontId="3" fillId="4" borderId="2" xfId="1" applyFont="1" applyFill="1" applyBorder="1"/>
    <xf numFmtId="14" fontId="0" fillId="0" borderId="0" xfId="0" applyNumberFormat="1" applyFill="1"/>
    <xf numFmtId="0" fontId="0" fillId="0" borderId="0" xfId="0" quotePrefix="1" applyFill="1" applyBorder="1"/>
    <xf numFmtId="0" fontId="0" fillId="0" borderId="0" xfId="0" quotePrefix="1"/>
    <xf numFmtId="0" fontId="0" fillId="3" borderId="0" xfId="0" quotePrefix="1" applyFill="1" applyBorder="1"/>
    <xf numFmtId="49" fontId="1" fillId="6" borderId="3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2" quotePrefix="1" applyNumberFormat="1" applyFill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0" fillId="5" borderId="0" xfId="0" applyFill="1"/>
    <xf numFmtId="0" fontId="0" fillId="0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/>
    <xf numFmtId="0" fontId="0" fillId="3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2" fillId="0" borderId="0" xfId="2" applyFill="1" applyBorder="1"/>
    <xf numFmtId="0" fontId="1" fillId="3" borderId="0" xfId="0" applyFont="1" applyFill="1" applyBorder="1" applyAlignment="1">
      <alignment horizontal="center"/>
    </xf>
    <xf numFmtId="0" fontId="1" fillId="3" borderId="0" xfId="0" quotePrefix="1" applyFont="1" applyFill="1" applyBorder="1"/>
    <xf numFmtId="0" fontId="1" fillId="3" borderId="0" xfId="0" applyFont="1" applyFill="1" applyBorder="1"/>
    <xf numFmtId="0" fontId="0" fillId="3" borderId="0" xfId="0" quotePrefix="1" applyFont="1" applyFill="1" applyBorder="1"/>
    <xf numFmtId="0" fontId="2" fillId="3" borderId="0" xfId="2" quotePrefix="1" applyFont="1" applyFill="1" applyBorder="1"/>
    <xf numFmtId="0" fontId="2" fillId="0" borderId="0" xfId="2"/>
    <xf numFmtId="0" fontId="1" fillId="3" borderId="0" xfId="1" applyFont="1" applyFill="1" applyBorder="1" applyAlignment="1">
      <alignment horizontal="center"/>
    </xf>
    <xf numFmtId="0" fontId="1" fillId="3" borderId="0" xfId="1" applyFont="1" applyFill="1" applyBorder="1"/>
    <xf numFmtId="0" fontId="0" fillId="3" borderId="0" xfId="1" applyFont="1" applyFill="1" applyBorder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2" quotePrefix="1"/>
    <xf numFmtId="0" fontId="1" fillId="3" borderId="0" xfId="1" quotePrefix="1" applyFont="1" applyFill="1" applyBorder="1"/>
    <xf numFmtId="0" fontId="6" fillId="10" borderId="0" xfId="6"/>
    <xf numFmtId="0" fontId="1" fillId="10" borderId="0" xfId="6" applyFont="1"/>
    <xf numFmtId="0" fontId="6" fillId="9" borderId="0" xfId="5"/>
    <xf numFmtId="0" fontId="6" fillId="11" borderId="0" xfId="7"/>
    <xf numFmtId="0" fontId="4" fillId="8" borderId="0" xfId="4" quotePrefix="1" applyFont="1"/>
    <xf numFmtId="0" fontId="4" fillId="8" borderId="0" xfId="4" applyFont="1"/>
    <xf numFmtId="0" fontId="3" fillId="10" borderId="0" xfId="6" quotePrefix="1" applyFont="1"/>
    <xf numFmtId="0" fontId="3" fillId="9" borderId="0" xfId="5" applyFont="1"/>
    <xf numFmtId="0" fontId="7" fillId="12" borderId="0" xfId="8" quotePrefix="1"/>
    <xf numFmtId="0" fontId="7" fillId="12" borderId="0" xfId="8"/>
    <xf numFmtId="0" fontId="4" fillId="7" borderId="6" xfId="3" applyFont="1"/>
    <xf numFmtId="0" fontId="0" fillId="7" borderId="6" xfId="3" applyFont="1"/>
  </cellXfs>
  <cellStyles count="9">
    <cellStyle name="20 % - Accent1" xfId="4" builtinId="30"/>
    <cellStyle name="20 % - Accent3" xfId="5" builtinId="38"/>
    <cellStyle name="20 % - Accent4" xfId="7" builtinId="42"/>
    <cellStyle name="60 % - Accent3" xfId="6" builtinId="40"/>
    <cellStyle name="Accent6" xfId="8" builtinId="49"/>
    <cellStyle name="Hyperlink" xfId="2" xr:uid="{00000000-000B-0000-0000-000008000000}"/>
    <cellStyle name="Normal" xfId="0" builtinId="0"/>
    <cellStyle name="Note" xfId="3" builtinId="1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thierryjaunay" TargetMode="External"/><Relationship Id="rId2" Type="http://schemas.openxmlformats.org/officeDocument/2006/relationships/hyperlink" Target="mailto:gtdxl@wiserman.net" TargetMode="External"/><Relationship Id="rId1" Type="http://schemas.openxmlformats.org/officeDocument/2006/relationships/hyperlink" Target="https://www.twitter.com/OneProductivity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5CD9-D3FE-4090-AAC7-CD522B4228F9}">
  <dimension ref="A1:F24"/>
  <sheetViews>
    <sheetView showRowColHeaders="0" tabSelected="1" zoomScaleNormal="100" zoomScaleSheetLayoutView="100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10.7109375" customWidth="1"/>
    <col min="2" max="4" width="9.140625" customWidth="1"/>
    <col min="6" max="6" width="27.28515625" customWidth="1"/>
  </cols>
  <sheetData>
    <row r="1" spans="1:6" s="48" customFormat="1" ht="18.75" x14ac:dyDescent="0.3">
      <c r="A1" s="54" t="s">
        <v>111</v>
      </c>
      <c r="B1" s="55" t="str">
        <f>IF(_xlfn.CONCAT(A4:A14)="","!! ERROR Input context in 1st column",_xlfn.CONCAT(B4:B11,C13:C14))</f>
        <v>#gUSA#pGATE-B#gFRA#cWP#pJAUN-T</v>
      </c>
      <c r="C1" s="50"/>
      <c r="D1" s="50"/>
      <c r="E1" s="50"/>
      <c r="F1" s="50"/>
    </row>
    <row r="2" spans="1:6" s="57" customFormat="1" x14ac:dyDescent="0.25">
      <c r="A2" s="56" t="s">
        <v>2</v>
      </c>
      <c r="B2" s="56" t="s">
        <v>242</v>
      </c>
      <c r="C2" s="57" t="s">
        <v>106</v>
      </c>
      <c r="E2" s="57" t="s">
        <v>265</v>
      </c>
      <c r="F2" s="57" t="s">
        <v>107</v>
      </c>
    </row>
    <row r="3" spans="1:6" x14ac:dyDescent="0.25">
      <c r="A3" s="52" t="s">
        <v>276</v>
      </c>
      <c r="B3" s="52"/>
    </row>
    <row r="4" spans="1:6" x14ac:dyDescent="0.25">
      <c r="A4" s="2" t="s">
        <v>275</v>
      </c>
      <c r="B4" s="15" t="str">
        <f>IF(A4="","","#"&amp;A4)</f>
        <v>#gUSA</v>
      </c>
      <c r="C4" t="str">
        <f>IFERROR(VLOOKUP(B4,Contexts!C:G,2,0),"")</f>
        <v>United States</v>
      </c>
      <c r="E4" t="str">
        <f>IFERROR(VLOOKUP(B4,Contexts!C:H,7,0),"")</f>
        <v/>
      </c>
    </row>
    <row r="5" spans="1:6" x14ac:dyDescent="0.25">
      <c r="A5" s="2" t="s">
        <v>258</v>
      </c>
      <c r="B5" s="15" t="str">
        <f t="shared" ref="B5:B11" si="0">IF(A5="","","#"&amp;A5)</f>
        <v>#pGATE-B</v>
      </c>
      <c r="C5" t="str">
        <f>IFERROR(VLOOKUP(B5,Contexts!C:G,2,0),"")</f>
        <v>Bill GATES</v>
      </c>
      <c r="E5" t="str">
        <f>IFERROR(VLOOKUP(B5,Contexts!C:H,7,0),"")</f>
        <v/>
      </c>
    </row>
    <row r="6" spans="1:6" x14ac:dyDescent="0.25">
      <c r="A6" s="2"/>
      <c r="B6" s="15" t="str">
        <f t="shared" si="0"/>
        <v/>
      </c>
      <c r="C6" t="str">
        <f>IFERROR(VLOOKUP(B6,Contexts!C:G,2,0),"")</f>
        <v/>
      </c>
      <c r="E6" t="str">
        <f>IFERROR(VLOOKUP(B6,Contexts!C:H,7,0),"")</f>
        <v/>
      </c>
    </row>
    <row r="7" spans="1:6" x14ac:dyDescent="0.25">
      <c r="A7" s="2"/>
      <c r="B7" s="15" t="str">
        <f t="shared" si="0"/>
        <v/>
      </c>
      <c r="C7" t="str">
        <f>IFERROR(VLOOKUP(B7,Contexts!C:G,2,0),"")</f>
        <v/>
      </c>
      <c r="E7" t="str">
        <f>IFERROR(VLOOKUP(B7,Contexts!C:H,7,0),"")</f>
        <v/>
      </c>
    </row>
    <row r="8" spans="1:6" x14ac:dyDescent="0.25">
      <c r="A8" s="2"/>
      <c r="B8" s="15" t="str">
        <f t="shared" si="0"/>
        <v/>
      </c>
      <c r="C8" t="str">
        <f>IFERROR(VLOOKUP(B8,Contexts!C:G,2,0),"")</f>
        <v/>
      </c>
      <c r="E8" t="str">
        <f>IFERROR(VLOOKUP(B8,Contexts!C:H,7,0),"")</f>
        <v/>
      </c>
    </row>
    <row r="9" spans="1:6" x14ac:dyDescent="0.25">
      <c r="A9" s="2"/>
      <c r="B9" s="15" t="str">
        <f t="shared" si="0"/>
        <v/>
      </c>
      <c r="C9" t="str">
        <f>IFERROR(VLOOKUP(B9,Contexts!C:G,2,0),"")</f>
        <v/>
      </c>
      <c r="E9" t="str">
        <f>IFERROR(VLOOKUP(B9,Contexts!C:H,7,0),"")</f>
        <v/>
      </c>
    </row>
    <row r="10" spans="1:6" x14ac:dyDescent="0.25">
      <c r="A10" s="2"/>
      <c r="B10" s="15" t="str">
        <f t="shared" si="0"/>
        <v/>
      </c>
      <c r="C10" t="str">
        <f>IFERROR(VLOOKUP(B10,Contexts!C:G,2,0),"")</f>
        <v/>
      </c>
      <c r="E10" t="str">
        <f>IFERROR(VLOOKUP(B10,Contexts!C:H,7,0),"")</f>
        <v/>
      </c>
    </row>
    <row r="11" spans="1:6" x14ac:dyDescent="0.25">
      <c r="A11" s="2"/>
      <c r="B11" s="15" t="str">
        <f t="shared" si="0"/>
        <v/>
      </c>
      <c r="C11" t="str">
        <f>IFERROR(VLOOKUP(B11,Contexts!C:G,2,0),"")</f>
        <v/>
      </c>
      <c r="E11" t="str">
        <f>IFERROR(VLOOKUP(B11,Contexts!C:H,7,0),"")</f>
        <v/>
      </c>
    </row>
    <row r="12" spans="1:6" x14ac:dyDescent="0.25">
      <c r="A12" s="52" t="s">
        <v>263</v>
      </c>
      <c r="B12" s="53"/>
    </row>
    <row r="13" spans="1:6" x14ac:dyDescent="0.25">
      <c r="A13" s="2" t="s">
        <v>262</v>
      </c>
      <c r="B13" s="15" t="str">
        <f>IF(A13="","","#"&amp;A13)</f>
        <v>#qME</v>
      </c>
      <c r="C13" t="str">
        <f>IFERROR(VLOOKUP(B13,Groups,2),"")</f>
        <v>#gFRA#cWP#pJAUN-T</v>
      </c>
      <c r="E13" t="str">
        <f>IFERROR(VLOOKUP(B13,Contexts!C:H,7,0),"")</f>
        <v/>
      </c>
      <c r="F13" t="str">
        <f>IFERROR(VLOOKUP(B13,Groups,6),"")</f>
        <v>It could also be my team tags</v>
      </c>
    </row>
    <row r="14" spans="1:6" x14ac:dyDescent="0.25">
      <c r="A14" s="2" t="s">
        <v>268</v>
      </c>
      <c r="B14" s="15" t="str">
        <f>IF(A14="","","#"&amp;A14)</f>
        <v>#qOTHER</v>
      </c>
      <c r="C14" t="str">
        <f>IFERROR(VLOOKUP(B14,Groups,2),"")</f>
        <v/>
      </c>
      <c r="E14" t="str">
        <f>IFERROR(VLOOKUP(B14,Contexts!C:H,7,0),"")</f>
        <v/>
      </c>
      <c r="F14" t="str">
        <f>IFERROR(VLOOKUP(B14,Groups,6),"")</f>
        <v>Add it in quick groups</v>
      </c>
    </row>
    <row r="15" spans="1:6" x14ac:dyDescent="0.25">
      <c r="A15" s="15"/>
      <c r="B15" s="15"/>
    </row>
    <row r="16" spans="1:6" s="48" customFormat="1" x14ac:dyDescent="0.25">
      <c r="A16" s="49" t="s">
        <v>259</v>
      </c>
      <c r="B16" s="57" t="s">
        <v>89</v>
      </c>
      <c r="C16" s="57" t="s">
        <v>243</v>
      </c>
      <c r="D16" s="57" t="s">
        <v>241</v>
      </c>
      <c r="E16" s="57" t="s">
        <v>244</v>
      </c>
    </row>
    <row r="17" spans="1:6" x14ac:dyDescent="0.25">
      <c r="A17" s="53" t="s">
        <v>245</v>
      </c>
      <c r="B17" s="51"/>
      <c r="C17" s="51"/>
      <c r="D17" s="51"/>
      <c r="E17" s="51"/>
    </row>
    <row r="18" spans="1:6" x14ac:dyDescent="0.25">
      <c r="B18" s="9"/>
    </row>
    <row r="19" spans="1:6" s="48" customFormat="1" x14ac:dyDescent="0.25">
      <c r="A19" s="49" t="s">
        <v>277</v>
      </c>
    </row>
    <row r="20" spans="1:6" s="57" customFormat="1" x14ac:dyDescent="0.25">
      <c r="A20" s="57" t="s">
        <v>274</v>
      </c>
      <c r="B20" s="57" t="s">
        <v>250</v>
      </c>
      <c r="F20" s="57" t="s">
        <v>107</v>
      </c>
    </row>
    <row r="21" spans="1:6" x14ac:dyDescent="0.25">
      <c r="A21" t="s">
        <v>260</v>
      </c>
      <c r="B21" t="s">
        <v>264</v>
      </c>
      <c r="F21" t="s">
        <v>266</v>
      </c>
    </row>
    <row r="22" spans="1:6" x14ac:dyDescent="0.25">
      <c r="A22" t="s">
        <v>261</v>
      </c>
      <c r="B22" t="str">
        <f>""</f>
        <v/>
      </c>
      <c r="F22" t="s">
        <v>267</v>
      </c>
    </row>
    <row r="24" spans="1:6" s="59" customFormat="1" x14ac:dyDescent="0.25">
      <c r="A24" s="58" t="s">
        <v>278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8CBA-823C-4340-8AC6-6EFDE8035373}">
  <dimension ref="A1:K103"/>
  <sheetViews>
    <sheetView showRowColHeaders="0" zoomScaleNormal="100" zoomScaleSheetLayoutView="100" workbookViewId="0">
      <pane xSplit="3" ySplit="1" topLeftCell="D2" activePane="bottomRight" state="frozen"/>
      <selection pane="topRight" activeCell="D1" sqref="D1"/>
      <selection pane="bottomLeft" activeCell="C148" sqref="C1:C1048576"/>
      <selection pane="bottomRight" activeCell="A12" sqref="A12"/>
    </sheetView>
  </sheetViews>
  <sheetFormatPr baseColWidth="10" defaultColWidth="9.140625" defaultRowHeight="15" x14ac:dyDescent="0.25"/>
  <cols>
    <col min="1" max="1" width="4" style="21" customWidth="1"/>
    <col min="2" max="2" width="4" style="28" customWidth="1"/>
    <col min="3" max="3" width="12.7109375" style="6" customWidth="1"/>
    <col min="4" max="4" width="22.7109375" style="6" customWidth="1"/>
    <col min="5" max="5" width="6.140625" style="6" customWidth="1"/>
    <col min="6" max="6" width="3" style="21" customWidth="1"/>
    <col min="7" max="7" width="9.140625" style="6"/>
    <col min="8" max="8" width="13.140625" style="6" customWidth="1"/>
    <col min="9" max="9" width="15.140625" style="6" customWidth="1"/>
    <col min="10" max="10" width="7.42578125" style="6" customWidth="1"/>
    <col min="11" max="11" width="36.7109375" style="6" customWidth="1"/>
  </cols>
  <sheetData>
    <row r="1" spans="1:11" ht="18.75" x14ac:dyDescent="0.3">
      <c r="A1" s="20" t="s">
        <v>90</v>
      </c>
      <c r="B1" s="20" t="s">
        <v>89</v>
      </c>
      <c r="C1" s="12" t="s">
        <v>2</v>
      </c>
      <c r="D1" s="12" t="s">
        <v>0</v>
      </c>
      <c r="E1" s="12" t="s">
        <v>85</v>
      </c>
      <c r="F1" s="20" t="s">
        <v>101</v>
      </c>
      <c r="G1" s="12" t="s">
        <v>24</v>
      </c>
      <c r="H1" s="12" t="s">
        <v>8</v>
      </c>
      <c r="I1" s="12" t="s">
        <v>86</v>
      </c>
      <c r="J1" s="12" t="s">
        <v>104</v>
      </c>
      <c r="K1" s="12" t="s">
        <v>107</v>
      </c>
    </row>
    <row r="2" spans="1:11" x14ac:dyDescent="0.25">
      <c r="A2" s="35" t="s">
        <v>97</v>
      </c>
      <c r="B2" s="35"/>
      <c r="C2" s="36" t="s">
        <v>228</v>
      </c>
      <c r="D2" s="36" t="s">
        <v>236</v>
      </c>
      <c r="E2" s="10"/>
      <c r="F2" s="30" t="e">
        <f>IF(OR(Tools!#REF!="",ISERROR(FIND(Tools!#REF!,G2))),IF(OR(Tools!#REF!="",ISERROR(FIND(Tools!#REF!,G2))),IF(OR(Tools!#REF!="",ISERROR(FIND(Tools!#REF!,G2))),"","X"),"X"),"X")</f>
        <v>#REF!</v>
      </c>
      <c r="G2" s="16"/>
      <c r="H2" s="10"/>
      <c r="I2" s="10"/>
      <c r="J2" s="10"/>
      <c r="K2" s="10"/>
    </row>
    <row r="3" spans="1:11" x14ac:dyDescent="0.25">
      <c r="A3" s="29"/>
      <c r="B3" s="30"/>
      <c r="C3" s="31" t="s">
        <v>229</v>
      </c>
      <c r="D3" s="6" t="s">
        <v>78</v>
      </c>
      <c r="F3" s="21" t="e">
        <f>IF(OR(Tools!#REF!="",ISERROR(FIND(Tools!#REF!,G3))),IF(OR(Tools!#REF!="",ISERROR(FIND(Tools!#REF!,G3))),IF(OR(Tools!#REF!="",ISERROR(FIND(Tools!#REF!,G3))),"","X"),"X"),"X")</f>
        <v>#REF!</v>
      </c>
    </row>
    <row r="4" spans="1:11" x14ac:dyDescent="0.25">
      <c r="A4" s="29"/>
      <c r="B4" s="30"/>
      <c r="C4" s="31" t="s">
        <v>230</v>
      </c>
      <c r="D4" s="6" t="s">
        <v>9</v>
      </c>
      <c r="F4" s="21" t="e">
        <f>IF(OR(Tools!#REF!="",ISERROR(FIND(Tools!#REF!,G4))),IF(OR(Tools!#REF!="",ISERROR(FIND(Tools!#REF!,G4))),IF(OR(Tools!#REF!="",ISERROR(FIND(Tools!#REF!,G4))),"","X"),"X"),"X")</f>
        <v>#REF!</v>
      </c>
      <c r="K4" s="3"/>
    </row>
    <row r="5" spans="1:11" x14ac:dyDescent="0.25">
      <c r="A5" s="29"/>
      <c r="B5" s="30"/>
      <c r="C5" s="31" t="s">
        <v>231</v>
      </c>
      <c r="D5" s="6" t="s">
        <v>3</v>
      </c>
      <c r="F5" s="21" t="e">
        <f>IF(OR(Tools!#REF!="",ISERROR(FIND(Tools!#REF!,G5))),IF(OR(Tools!#REF!="",ISERROR(FIND(Tools!#REF!,G5))),IF(OR(Tools!#REF!="",ISERROR(FIND(Tools!#REF!,G5))),"","X"),"X"),"X")</f>
        <v>#REF!</v>
      </c>
    </row>
    <row r="6" spans="1:11" x14ac:dyDescent="0.25">
      <c r="A6" s="29"/>
      <c r="B6" s="30"/>
      <c r="C6" s="31" t="s">
        <v>232</v>
      </c>
      <c r="D6" s="6" t="s">
        <v>79</v>
      </c>
      <c r="F6" s="21" t="e">
        <f>IF(OR(Tools!#REF!="",ISERROR(FIND(Tools!#REF!,G6))),IF(OR(Tools!#REF!="",ISERROR(FIND(Tools!#REF!,G6))),IF(OR(Tools!#REF!="",ISERROR(FIND(Tools!#REF!,G6))),"","X"),"X"),"X")</f>
        <v>#REF!</v>
      </c>
    </row>
    <row r="7" spans="1:11" x14ac:dyDescent="0.25">
      <c r="A7" s="35" t="s">
        <v>97</v>
      </c>
      <c r="B7" s="35"/>
      <c r="C7" s="36" t="s">
        <v>227</v>
      </c>
      <c r="D7" s="36" t="s">
        <v>238</v>
      </c>
      <c r="E7" s="10"/>
      <c r="F7" s="30" t="e">
        <f>IF(OR(Tools!#REF!="",ISERROR(FIND(Tools!#REF!,G7))),IF(OR(Tools!#REF!="",ISERROR(FIND(Tools!#REF!,G7))),IF(OR(Tools!#REF!="",ISERROR(FIND(Tools!#REF!,G7))),"","X"),"X"),"X")</f>
        <v>#REF!</v>
      </c>
      <c r="G7" s="16"/>
      <c r="H7" s="10"/>
      <c r="I7" s="10"/>
      <c r="J7" s="10"/>
      <c r="K7" s="10"/>
    </row>
    <row r="8" spans="1:11" x14ac:dyDescent="0.25">
      <c r="A8" s="29"/>
      <c r="B8" s="30"/>
      <c r="C8" s="31" t="s">
        <v>233</v>
      </c>
      <c r="D8" s="6" t="s">
        <v>94</v>
      </c>
      <c r="F8" s="21" t="e">
        <f>IF(OR(Tools!#REF!="",ISERROR(FIND(Tools!#REF!,G8))),IF(OR(Tools!#REF!="",ISERROR(FIND(Tools!#REF!,G8))),IF(OR(Tools!#REF!="",ISERROR(FIND(Tools!#REF!,G8))),"","X"),"X"),"X")</f>
        <v>#REF!</v>
      </c>
    </row>
    <row r="9" spans="1:11" x14ac:dyDescent="0.25">
      <c r="A9" s="29"/>
      <c r="B9" s="30"/>
      <c r="C9" s="31" t="s">
        <v>234</v>
      </c>
      <c r="D9" s="6" t="s">
        <v>91</v>
      </c>
      <c r="F9" s="21" t="e">
        <f>IF(OR(Tools!#REF!="",ISERROR(FIND(Tools!#REF!,G9))),IF(OR(Tools!#REF!="",ISERROR(FIND(Tools!#REF!,G9))),IF(OR(Tools!#REF!="",ISERROR(FIND(Tools!#REF!,G9))),"","X"),"X"),"X")</f>
        <v>#REF!</v>
      </c>
      <c r="G9" s="7"/>
    </row>
    <row r="10" spans="1:11" x14ac:dyDescent="0.25">
      <c r="A10" s="29"/>
      <c r="B10" s="30"/>
      <c r="C10" s="31" t="s">
        <v>235</v>
      </c>
      <c r="D10" s="6" t="s">
        <v>95</v>
      </c>
      <c r="F10" s="21" t="e">
        <f>IF(OR(Tools!#REF!="",ISERROR(FIND(Tools!#REF!,G10))),IF(OR(Tools!#REF!="",ISERROR(FIND(Tools!#REF!,G10))),IF(OR(Tools!#REF!="",ISERROR(FIND(Tools!#REF!,G10))),"","X"),"X"),"X")</f>
        <v>#REF!</v>
      </c>
    </row>
    <row r="11" spans="1:11" x14ac:dyDescent="0.25">
      <c r="A11" s="41" t="s">
        <v>97</v>
      </c>
      <c r="B11" s="41"/>
      <c r="C11" s="42" t="s">
        <v>141</v>
      </c>
      <c r="D11" s="47" t="s">
        <v>237</v>
      </c>
      <c r="E11" s="43"/>
      <c r="F11" s="30" t="e">
        <f>IF(OR(Tools!#REF!="",ISERROR(FIND(Tools!#REF!,G11))),IF(OR(Tools!#REF!="",ISERROR(FIND(Tools!#REF!,G11))),IF(OR(Tools!#REF!="",ISERROR(FIND(Tools!#REF!,G11))),"","X"),"X"),"X")</f>
        <v>#REF!</v>
      </c>
      <c r="G11" s="43"/>
      <c r="H11" s="43"/>
      <c r="I11" s="43"/>
      <c r="J11" s="43"/>
      <c r="K11" s="10"/>
    </row>
    <row r="12" spans="1:11" x14ac:dyDescent="0.25">
      <c r="A12" s="19"/>
      <c r="B12" s="30"/>
      <c r="C12" s="10" t="s">
        <v>142</v>
      </c>
      <c r="D12" s="6" t="s">
        <v>105</v>
      </c>
      <c r="F12" s="21" t="e">
        <f>IF(OR(Tools!#REF!="",ISERROR(FIND(Tools!#REF!,G12))),IF(OR(Tools!#REF!="",ISERROR(FIND(Tools!#REF!,G12))),IF(OR(Tools!#REF!="",ISERROR(FIND(Tools!#REF!,G12))),"","X"),"X"),"X")</f>
        <v>#REF!</v>
      </c>
      <c r="G12" s="7"/>
      <c r="I12" s="11" t="str">
        <f>HYPERLINK("https://www.bing.com/entityexplore?q="&amp;D12,D12)</f>
        <v>Bill GATES</v>
      </c>
      <c r="J12" s="11" t="str">
        <f>HYPERLINK("https://www.bing.com/news/search?q="&amp;D12,"News ")</f>
        <v xml:space="preserve">News </v>
      </c>
    </row>
    <row r="13" spans="1:11" x14ac:dyDescent="0.25">
      <c r="A13" s="19" t="s">
        <v>6</v>
      </c>
      <c r="B13" s="30"/>
      <c r="C13" s="38" t="s">
        <v>143</v>
      </c>
      <c r="D13" s="5" t="s">
        <v>1</v>
      </c>
      <c r="E13" s="5"/>
      <c r="F13" s="21" t="e">
        <f>IF(OR(Tools!#REF!="",ISERROR(FIND(Tools!#REF!,G13))),IF(OR(Tools!#REF!="",ISERROR(FIND(Tools!#REF!,G13))),IF(OR(Tools!#REF!="",ISERROR(FIND(Tools!#REF!,G13))),"","X"),"X"),"X")</f>
        <v>#REF!</v>
      </c>
      <c r="G13" s="8" t="s">
        <v>140</v>
      </c>
      <c r="H13" s="5"/>
      <c r="I13" s="34" t="str">
        <f>HYPERLINK("https://www.linkedin.com/vsearch/f?type=all&amp;keywords="&amp;D13,D13)</f>
        <v>Thierry JAUNAY</v>
      </c>
      <c r="J13" s="5"/>
    </row>
    <row r="14" spans="1:11" x14ac:dyDescent="0.25">
      <c r="A14" s="35" t="s">
        <v>97</v>
      </c>
      <c r="B14" s="35"/>
      <c r="C14" s="37" t="s">
        <v>144</v>
      </c>
      <c r="D14" s="36" t="s">
        <v>254</v>
      </c>
      <c r="E14" s="10"/>
      <c r="F14" s="30" t="e">
        <f>IF(OR(Tools!#REF!="",ISERROR(FIND(Tools!#REF!,G14))),IF(OR(Tools!#REF!="",ISERROR(FIND(Tools!#REF!,G14))),IF(OR(Tools!#REF!="",ISERROR(FIND(Tools!#REF!,G14))),"","X"),"X"),"X")</f>
        <v>#REF!</v>
      </c>
      <c r="G14" s="10"/>
      <c r="H14" s="10"/>
      <c r="I14" s="10"/>
      <c r="J14" s="10"/>
      <c r="K14" s="10"/>
    </row>
    <row r="15" spans="1:11" x14ac:dyDescent="0.25">
      <c r="A15" s="19"/>
      <c r="B15" s="30"/>
      <c r="C15" s="10" t="s">
        <v>145</v>
      </c>
      <c r="D15" s="9" t="s">
        <v>92</v>
      </c>
      <c r="E15" s="9"/>
      <c r="F15" s="19" t="e">
        <f>IF(OR(Tools!#REF!="",ISERROR(FIND(Tools!#REF!,G15))),IF(OR(Tools!#REF!="",ISERROR(FIND(Tools!#REF!,G15))),IF(OR(Tools!#REF!="",ISERROR(FIND(Tools!#REF!,G15))),"","X"),"X"),"X")</f>
        <v>#REF!</v>
      </c>
      <c r="G15" s="9"/>
      <c r="H15" s="9"/>
      <c r="I15" s="9"/>
      <c r="J15" s="9"/>
    </row>
    <row r="16" spans="1:11" x14ac:dyDescent="0.25">
      <c r="A16" s="35" t="s">
        <v>97</v>
      </c>
      <c r="B16" s="35" t="s">
        <v>240</v>
      </c>
      <c r="C16" s="36" t="s">
        <v>146</v>
      </c>
      <c r="D16" s="37" t="s">
        <v>257</v>
      </c>
      <c r="E16" s="4"/>
      <c r="F16" s="32" t="e">
        <f>IF(OR(Tools!#REF!="",ISERROR(FIND(Tools!#REF!,G16))),IF(OR(Tools!#REF!="",ISERROR(FIND(Tools!#REF!,G16))),IF(OR(Tools!#REF!="",ISERROR(FIND(Tools!#REF!,G16))),"","X"),"X"),"X")</f>
        <v>#REF!</v>
      </c>
      <c r="G16" s="38"/>
      <c r="H16" s="4"/>
      <c r="I16" s="4"/>
      <c r="J16" s="4"/>
      <c r="K16" s="10"/>
    </row>
    <row r="17" spans="1:11" x14ac:dyDescent="0.25">
      <c r="A17" s="19"/>
      <c r="B17" s="30" t="s">
        <v>240</v>
      </c>
      <c r="C17" s="16" t="s">
        <v>147</v>
      </c>
      <c r="D17" s="6" t="s">
        <v>27</v>
      </c>
      <c r="F17" s="21" t="e">
        <f>IF(OR(Tools!#REF!="",ISERROR(FIND(Tools!#REF!,G17))),IF(OR(Tools!#REF!="",ISERROR(FIND(Tools!#REF!,G17))),IF(OR(Tools!#REF!="",ISERROR(FIND(Tools!#REF!,G17))),"","X"),"X"),"X")</f>
        <v>#REF!</v>
      </c>
      <c r="G17" s="7" t="s">
        <v>186</v>
      </c>
      <c r="I17" s="11" t="str">
        <f>HYPERLINK("https://www.bing.com/entityexplore?q="&amp;D17,D17)</f>
        <v>Vienna</v>
      </c>
      <c r="J17" s="11" t="str">
        <f>HYPERLINK("https://www.bing.com/news/search?q="&amp;D17,"News ")</f>
        <v xml:space="preserve">News </v>
      </c>
    </row>
    <row r="18" spans="1:11" x14ac:dyDescent="0.25">
      <c r="A18" s="19"/>
      <c r="B18" s="30" t="s">
        <v>240</v>
      </c>
      <c r="C18" s="16" t="s">
        <v>148</v>
      </c>
      <c r="D18" s="6" t="s">
        <v>28</v>
      </c>
      <c r="F18" s="21" t="e">
        <f>IF(OR(Tools!#REF!="",ISERROR(FIND(Tools!#REF!,G18))),IF(OR(Tools!#REF!="",ISERROR(FIND(Tools!#REF!,G18))),IF(OR(Tools!#REF!="",ISERROR(FIND(Tools!#REF!,G18))),"","X"),"X"),"X")</f>
        <v>#REF!</v>
      </c>
      <c r="G18" s="7" t="s">
        <v>186</v>
      </c>
      <c r="I18" s="11" t="str">
        <f>HYPERLINK("https://www.bing.com/entityexplore?q="&amp;D18,D18)</f>
        <v>Brussels</v>
      </c>
      <c r="J18" s="11" t="str">
        <f>HYPERLINK("https://www.bing.com/news/search?q="&amp;D18,"News ")</f>
        <v xml:space="preserve">News </v>
      </c>
    </row>
    <row r="19" spans="1:11" x14ac:dyDescent="0.25">
      <c r="A19" s="19"/>
      <c r="B19" s="30" t="s">
        <v>240</v>
      </c>
      <c r="C19" s="16" t="s">
        <v>149</v>
      </c>
      <c r="D19" s="6" t="s">
        <v>31</v>
      </c>
      <c r="F19" s="21" t="e">
        <f>IF(OR(Tools!#REF!="",ISERROR(FIND(Tools!#REF!,G19))),IF(OR(Tools!#REF!="",ISERROR(FIND(Tools!#REF!,G19))),IF(OR(Tools!#REF!="",ISERROR(FIND(Tools!#REF!,G19))),"","X"),"X"),"X")</f>
        <v>#REF!</v>
      </c>
      <c r="G19" s="7" t="s">
        <v>186</v>
      </c>
      <c r="I19" s="11" t="str">
        <f>HYPERLINK("https://www.bing.com/entityexplore?q="&amp;D19,D19)</f>
        <v>Sofia</v>
      </c>
      <c r="J19" s="11" t="str">
        <f>HYPERLINK("https://www.bing.com/news/search?q="&amp;D19,"News ")</f>
        <v xml:space="preserve">News </v>
      </c>
    </row>
    <row r="20" spans="1:11" x14ac:dyDescent="0.25">
      <c r="A20" s="19"/>
      <c r="B20" s="30" t="s">
        <v>240</v>
      </c>
      <c r="C20" s="16" t="s">
        <v>150</v>
      </c>
      <c r="D20" s="6" t="s">
        <v>71</v>
      </c>
      <c r="F20" s="21" t="e">
        <f>IF(OR(Tools!#REF!="",ISERROR(FIND(Tools!#REF!,G20))),IF(OR(Tools!#REF!="",ISERROR(FIND(Tools!#REF!,G20))),IF(OR(Tools!#REF!="",ISERROR(FIND(Tools!#REF!,G20))),"","X"),"X"),"X")</f>
        <v>#REF!</v>
      </c>
      <c r="G20" s="7" t="s">
        <v>186</v>
      </c>
      <c r="I20" s="11" t="str">
        <f>HYPERLINK("https://www.bing.com/entityexplore?q="&amp;D20,D20)</f>
        <v>Geneva</v>
      </c>
      <c r="J20" s="11" t="str">
        <f>HYPERLINK("https://www.bing.com/news/search?q="&amp;D20,"News ")</f>
        <v xml:space="preserve">News </v>
      </c>
    </row>
    <row r="21" spans="1:11" x14ac:dyDescent="0.25">
      <c r="A21" s="19"/>
      <c r="B21" s="30" t="s">
        <v>240</v>
      </c>
      <c r="C21" s="16" t="s">
        <v>151</v>
      </c>
      <c r="D21" s="6" t="s">
        <v>33</v>
      </c>
      <c r="F21" s="21" t="e">
        <f>IF(OR(Tools!#REF!="",ISERROR(FIND(Tools!#REF!,G21))),IF(OR(Tools!#REF!="",ISERROR(FIND(Tools!#REF!,G21))),IF(OR(Tools!#REF!="",ISERROR(FIND(Tools!#REF!,G21))),"","X"),"X"),"X")</f>
        <v>#REF!</v>
      </c>
      <c r="G21" s="7" t="s">
        <v>186</v>
      </c>
      <c r="I21" s="11" t="str">
        <f>HYPERLINK("https://www.bing.com/entityexplore?q="&amp;D21,D21)</f>
        <v>Zagreb</v>
      </c>
      <c r="J21" s="11" t="str">
        <f>HYPERLINK("https://www.bing.com/news/search?q="&amp;D21,"News ")</f>
        <v xml:space="preserve">News </v>
      </c>
    </row>
    <row r="22" spans="1:11" x14ac:dyDescent="0.25">
      <c r="A22" s="19"/>
      <c r="B22" s="30" t="s">
        <v>240</v>
      </c>
      <c r="C22" s="16" t="s">
        <v>152</v>
      </c>
      <c r="D22" s="6" t="s">
        <v>34</v>
      </c>
      <c r="F22" s="21" t="e">
        <f>IF(OR(Tools!#REF!="",ISERROR(FIND(Tools!#REF!,G22))),IF(OR(Tools!#REF!="",ISERROR(FIND(Tools!#REF!,G22))),IF(OR(Tools!#REF!="",ISERROR(FIND(Tools!#REF!,G22))),"","X"),"X"),"X")</f>
        <v>#REF!</v>
      </c>
      <c r="G22" s="7" t="s">
        <v>186</v>
      </c>
      <c r="I22" s="11" t="str">
        <f>HYPERLINK("https://www.bing.com/entityexplore?q="&amp;D22,D22)</f>
        <v>Nicosia</v>
      </c>
      <c r="J22" s="11" t="str">
        <f>HYPERLINK("https://www.bing.com/news/search?q="&amp;D22,"News ")</f>
        <v xml:space="preserve">News </v>
      </c>
      <c r="K22"/>
    </row>
    <row r="23" spans="1:11" x14ac:dyDescent="0.25">
      <c r="A23" s="19"/>
      <c r="B23" s="30" t="s">
        <v>240</v>
      </c>
      <c r="C23" s="16" t="s">
        <v>153</v>
      </c>
      <c r="D23" s="6" t="s">
        <v>36</v>
      </c>
      <c r="F23" s="21" t="e">
        <f>IF(OR(Tools!#REF!="",ISERROR(FIND(Tools!#REF!,G23))),IF(OR(Tools!#REF!="",ISERROR(FIND(Tools!#REF!,G23))),IF(OR(Tools!#REF!="",ISERROR(FIND(Tools!#REF!,G23))),"","X"),"X"),"X")</f>
        <v>#REF!</v>
      </c>
      <c r="G23" s="7" t="s">
        <v>186</v>
      </c>
      <c r="I23" s="11" t="str">
        <f>HYPERLINK("https://www.bing.com/entityexplore?q="&amp;D23,D23)</f>
        <v>Prague</v>
      </c>
      <c r="J23" s="11" t="str">
        <f>HYPERLINK("https://www.bing.com/news/search?q="&amp;D23,"News ")</f>
        <v xml:space="preserve">News </v>
      </c>
    </row>
    <row r="24" spans="1:11" x14ac:dyDescent="0.25">
      <c r="A24" s="19"/>
      <c r="B24" s="30" t="s">
        <v>240</v>
      </c>
      <c r="C24" s="16" t="s">
        <v>154</v>
      </c>
      <c r="D24" s="6" t="s">
        <v>44</v>
      </c>
      <c r="F24" s="21" t="e">
        <f>IF(OR(Tools!#REF!="",ISERROR(FIND(Tools!#REF!,G24))),IF(OR(Tools!#REF!="",ISERROR(FIND(Tools!#REF!,G24))),IF(OR(Tools!#REF!="",ISERROR(FIND(Tools!#REF!,G24))),"","X"),"X"),"X")</f>
        <v>#REF!</v>
      </c>
      <c r="G24" s="7" t="s">
        <v>186</v>
      </c>
      <c r="I24" s="11" t="str">
        <f>HYPERLINK("https://www.bing.com/entityexplore?q="&amp;D24,D24)</f>
        <v>Berlin</v>
      </c>
      <c r="J24" s="11" t="str">
        <f>HYPERLINK("https://www.bing.com/news/search?q="&amp;D24,"News ")</f>
        <v xml:space="preserve">News </v>
      </c>
    </row>
    <row r="25" spans="1:11" x14ac:dyDescent="0.25">
      <c r="A25" s="19"/>
      <c r="B25" s="30" t="s">
        <v>240</v>
      </c>
      <c r="C25" s="16" t="s">
        <v>155</v>
      </c>
      <c r="D25" s="6" t="s">
        <v>38</v>
      </c>
      <c r="F25" s="21" t="e">
        <f>IF(OR(Tools!#REF!="",ISERROR(FIND(Tools!#REF!,G25))),IF(OR(Tools!#REF!="",ISERROR(FIND(Tools!#REF!,G25))),IF(OR(Tools!#REF!="",ISERROR(FIND(Tools!#REF!,G25))),"","X"),"X"),"X")</f>
        <v>#REF!</v>
      </c>
      <c r="G25" s="7" t="s">
        <v>186</v>
      </c>
      <c r="I25" s="11" t="str">
        <f>HYPERLINK("https://www.bing.com/entityexplore?q="&amp;D25,D25)</f>
        <v>Copenhagen</v>
      </c>
      <c r="J25" s="11" t="str">
        <f>HYPERLINK("https://www.bing.com/news/search?q="&amp;D25,"News ")</f>
        <v xml:space="preserve">News </v>
      </c>
    </row>
    <row r="26" spans="1:11" x14ac:dyDescent="0.25">
      <c r="A26" s="19"/>
      <c r="B26" s="30" t="s">
        <v>240</v>
      </c>
      <c r="C26" s="16" t="s">
        <v>156</v>
      </c>
      <c r="D26" s="6" t="s">
        <v>66</v>
      </c>
      <c r="F26" s="21" t="e">
        <f>IF(OR(Tools!#REF!="",ISERROR(FIND(Tools!#REF!,G26))),IF(OR(Tools!#REF!="",ISERROR(FIND(Tools!#REF!,G26))),IF(OR(Tools!#REF!="",ISERROR(FIND(Tools!#REF!,G26))),"","X"),"X"),"X")</f>
        <v>#REF!</v>
      </c>
      <c r="G26" s="7" t="s">
        <v>186</v>
      </c>
      <c r="I26" s="11" t="str">
        <f>HYPERLINK("https://www.bing.com/entityexplore?q="&amp;D26,D26)</f>
        <v>Madrid</v>
      </c>
      <c r="J26" s="11" t="str">
        <f>HYPERLINK("https://www.bing.com/news/search?q="&amp;D26,"News ")</f>
        <v xml:space="preserve">News </v>
      </c>
    </row>
    <row r="27" spans="1:11" x14ac:dyDescent="0.25">
      <c r="A27" s="19"/>
      <c r="B27" s="30" t="s">
        <v>240</v>
      </c>
      <c r="C27" s="16" t="s">
        <v>157</v>
      </c>
      <c r="D27" s="6" t="s">
        <v>40</v>
      </c>
      <c r="F27" s="21" t="e">
        <f>IF(OR(Tools!#REF!="",ISERROR(FIND(Tools!#REF!,G27))),IF(OR(Tools!#REF!="",ISERROR(FIND(Tools!#REF!,G27))),IF(OR(Tools!#REF!="",ISERROR(FIND(Tools!#REF!,G27))),"","X"),"X"),"X")</f>
        <v>#REF!</v>
      </c>
      <c r="G27" s="7" t="s">
        <v>186</v>
      </c>
      <c r="I27" s="11" t="str">
        <f>HYPERLINK("https://www.bing.com/entityexplore?q="&amp;D27,D27)</f>
        <v>Tallinn</v>
      </c>
      <c r="J27" s="11" t="str">
        <f>HYPERLINK("https://www.bing.com/news/search?q="&amp;D27,"News ")</f>
        <v xml:space="preserve">News </v>
      </c>
    </row>
    <row r="28" spans="1:11" x14ac:dyDescent="0.25">
      <c r="A28" s="19"/>
      <c r="B28" s="30" t="s">
        <v>240</v>
      </c>
      <c r="C28" s="16" t="s">
        <v>158</v>
      </c>
      <c r="D28" s="6" t="s">
        <v>42</v>
      </c>
      <c r="F28" s="21" t="e">
        <f>IF(OR(Tools!#REF!="",ISERROR(FIND(Tools!#REF!,G28))),IF(OR(Tools!#REF!="",ISERROR(FIND(Tools!#REF!,G28))),IF(OR(Tools!#REF!="",ISERROR(FIND(Tools!#REF!,G28))),"","X"),"X"),"X")</f>
        <v>#REF!</v>
      </c>
      <c r="G28" s="7" t="s">
        <v>186</v>
      </c>
      <c r="I28" s="11" t="str">
        <f>HYPERLINK("https://www.bing.com/entityexplore?q="&amp;D28,D28)</f>
        <v>Helsinki</v>
      </c>
      <c r="J28" s="11" t="str">
        <f>HYPERLINK("https://www.bing.com/news/search?q="&amp;D28,"News ")</f>
        <v xml:space="preserve">News </v>
      </c>
    </row>
    <row r="29" spans="1:11" x14ac:dyDescent="0.25">
      <c r="A29" s="33"/>
      <c r="B29" s="30" t="s">
        <v>240</v>
      </c>
      <c r="C29" s="16" t="s">
        <v>139</v>
      </c>
      <c r="D29" s="6" t="s">
        <v>43</v>
      </c>
      <c r="F29" s="21" t="e">
        <f>IF(OR(Tools!#REF!="",ISERROR(FIND(Tools!#REF!,G29))),IF(OR(Tools!#REF!="",ISERROR(FIND(Tools!#REF!,G29))),IF(OR(Tools!#REF!="",ISERROR(FIND(Tools!#REF!,G29))),"","X"),"X"),"X")</f>
        <v>#REF!</v>
      </c>
      <c r="G29" s="7" t="s">
        <v>186</v>
      </c>
      <c r="I29" s="11" t="str">
        <f>HYPERLINK("https://www.bing.com/entityexplore?q="&amp;D29,D29)</f>
        <v>Paris</v>
      </c>
      <c r="J29" s="11" t="str">
        <f>HYPERLINK("https://www.bing.com/news/search?q="&amp;D29,"News ")</f>
        <v xml:space="preserve">News </v>
      </c>
    </row>
    <row r="30" spans="1:11" x14ac:dyDescent="0.25">
      <c r="A30" s="19"/>
      <c r="B30" s="30" t="s">
        <v>240</v>
      </c>
      <c r="C30" s="16" t="s">
        <v>159</v>
      </c>
      <c r="D30" s="6" t="s">
        <v>68</v>
      </c>
      <c r="F30" s="21" t="e">
        <f>IF(OR(Tools!#REF!="",ISERROR(FIND(Tools!#REF!,G30))),IF(OR(Tools!#REF!="",ISERROR(FIND(Tools!#REF!,G30))),IF(OR(Tools!#REF!="",ISERROR(FIND(Tools!#REF!,G30))),"","X"),"X"),"X")</f>
        <v>#REF!</v>
      </c>
      <c r="G30" s="7" t="s">
        <v>186</v>
      </c>
      <c r="I30" s="11" t="str">
        <f>HYPERLINK("https://www.bing.com/entityexplore?q="&amp;D30,D30)</f>
        <v>London</v>
      </c>
      <c r="J30" s="11" t="str">
        <f>HYPERLINK("https://www.bing.com/news/search?q="&amp;D30,"News ")</f>
        <v xml:space="preserve">News </v>
      </c>
    </row>
    <row r="31" spans="1:11" x14ac:dyDescent="0.25">
      <c r="A31" s="19"/>
      <c r="B31" s="30" t="s">
        <v>240</v>
      </c>
      <c r="C31" s="16" t="s">
        <v>160</v>
      </c>
      <c r="D31" s="6" t="s">
        <v>46</v>
      </c>
      <c r="F31" s="21" t="e">
        <f>IF(OR(Tools!#REF!="",ISERROR(FIND(Tools!#REF!,G31))),IF(OR(Tools!#REF!="",ISERROR(FIND(Tools!#REF!,G31))),IF(OR(Tools!#REF!="",ISERROR(FIND(Tools!#REF!,G31))),"","X"),"X"),"X")</f>
        <v>#REF!</v>
      </c>
      <c r="G31" s="7" t="s">
        <v>186</v>
      </c>
      <c r="I31" s="11" t="str">
        <f>HYPERLINK("https://www.bing.com/entityexplore?q="&amp;D31,D31)</f>
        <v>Athens</v>
      </c>
      <c r="J31" s="11" t="str">
        <f>HYPERLINK("https://www.bing.com/news/search?q="&amp;D31,"News ")</f>
        <v xml:space="preserve">News </v>
      </c>
    </row>
    <row r="32" spans="1:11" x14ac:dyDescent="0.25">
      <c r="A32" s="19"/>
      <c r="B32" s="30" t="s">
        <v>240</v>
      </c>
      <c r="C32" s="16" t="s">
        <v>161</v>
      </c>
      <c r="D32" s="6" t="s">
        <v>48</v>
      </c>
      <c r="F32" s="21" t="e">
        <f>IF(OR(Tools!#REF!="",ISERROR(FIND(Tools!#REF!,G32))),IF(OR(Tools!#REF!="",ISERROR(FIND(Tools!#REF!,G32))),IF(OR(Tools!#REF!="",ISERROR(FIND(Tools!#REF!,G32))),"","X"),"X"),"X")</f>
        <v>#REF!</v>
      </c>
      <c r="G32" s="7" t="s">
        <v>186</v>
      </c>
      <c r="I32" s="11" t="str">
        <f>HYPERLINK("https://www.bing.com/entityexplore?q="&amp;D32,D32)</f>
        <v>Budapest</v>
      </c>
      <c r="J32" s="11" t="str">
        <f>HYPERLINK("https://www.bing.com/news/search?q="&amp;D32,"News ")</f>
        <v xml:space="preserve">News </v>
      </c>
    </row>
    <row r="33" spans="1:11" x14ac:dyDescent="0.25">
      <c r="A33" s="19"/>
      <c r="B33" s="30" t="s">
        <v>240</v>
      </c>
      <c r="C33" s="16" t="s">
        <v>162</v>
      </c>
      <c r="D33" s="6" t="s">
        <v>49</v>
      </c>
      <c r="F33" s="21" t="e">
        <f>IF(OR(Tools!#REF!="",ISERROR(FIND(Tools!#REF!,G33))),IF(OR(Tools!#REF!="",ISERROR(FIND(Tools!#REF!,G33))),IF(OR(Tools!#REF!="",ISERROR(FIND(Tools!#REF!,G33))),"","X"),"X"),"X")</f>
        <v>#REF!</v>
      </c>
      <c r="G33" s="7" t="s">
        <v>186</v>
      </c>
      <c r="I33" s="11" t="str">
        <f>HYPERLINK("https://www.bing.com/entityexplore?q="&amp;D33,D33)</f>
        <v>Dublin</v>
      </c>
      <c r="J33" s="11" t="str">
        <f>HYPERLINK("https://www.bing.com/news/search?q="&amp;D33,"News ")</f>
        <v xml:space="preserve">News </v>
      </c>
    </row>
    <row r="34" spans="1:11" x14ac:dyDescent="0.25">
      <c r="A34" s="19"/>
      <c r="B34" s="30" t="s">
        <v>240</v>
      </c>
      <c r="C34" s="16" t="s">
        <v>163</v>
      </c>
      <c r="D34" s="6" t="s">
        <v>69</v>
      </c>
      <c r="F34" s="21" t="e">
        <f>IF(OR(Tools!#REF!="",ISERROR(FIND(Tools!#REF!,G34))),IF(OR(Tools!#REF!="",ISERROR(FIND(Tools!#REF!,G34))),IF(OR(Tools!#REF!="",ISERROR(FIND(Tools!#REF!,G34))),"","X"),"X"),"X")</f>
        <v>#REF!</v>
      </c>
      <c r="G34" s="7" t="s">
        <v>186</v>
      </c>
      <c r="I34" s="11" t="str">
        <f>HYPERLINK("https://www.bing.com/entityexplore?q="&amp;D34,D34)</f>
        <v>Roma</v>
      </c>
      <c r="J34" s="11" t="str">
        <f>HYPERLINK("https://www.bing.com/news/search?q="&amp;D34,"News ")</f>
        <v xml:space="preserve">News </v>
      </c>
      <c r="K34" s="9"/>
    </row>
    <row r="35" spans="1:11" x14ac:dyDescent="0.25">
      <c r="A35" s="19"/>
      <c r="B35" s="30" t="s">
        <v>240</v>
      </c>
      <c r="C35" s="16" t="s">
        <v>164</v>
      </c>
      <c r="D35" s="6" t="s">
        <v>51</v>
      </c>
      <c r="F35" s="21" t="e">
        <f>IF(OR(Tools!#REF!="",ISERROR(FIND(Tools!#REF!,G35))),IF(OR(Tools!#REF!="",ISERROR(FIND(Tools!#REF!,G35))),IF(OR(Tools!#REF!="",ISERROR(FIND(Tools!#REF!,G35))),"","X"),"X"),"X")</f>
        <v>#REF!</v>
      </c>
      <c r="G35" s="7" t="s">
        <v>186</v>
      </c>
      <c r="I35" s="11" t="str">
        <f>HYPERLINK("https://www.bing.com/entityexplore?q="&amp;D35,D35)</f>
        <v>Riga</v>
      </c>
      <c r="J35" s="11" t="str">
        <f>HYPERLINK("https://www.bing.com/news/search?q="&amp;D35,"News ")</f>
        <v xml:space="preserve">News </v>
      </c>
    </row>
    <row r="36" spans="1:11" x14ac:dyDescent="0.25">
      <c r="A36" s="19"/>
      <c r="B36" s="30" t="s">
        <v>240</v>
      </c>
      <c r="C36" s="16" t="s">
        <v>165</v>
      </c>
      <c r="D36" s="6" t="s">
        <v>82</v>
      </c>
      <c r="F36" s="21" t="e">
        <f>IF(OR(Tools!#REF!="",ISERROR(FIND(Tools!#REF!,G36))),IF(OR(Tools!#REF!="",ISERROR(FIND(Tools!#REF!,G36))),IF(OR(Tools!#REF!="",ISERROR(FIND(Tools!#REF!,G36))),"","X"),"X"),"X")</f>
        <v>#REF!</v>
      </c>
      <c r="G36" s="7" t="s">
        <v>246</v>
      </c>
      <c r="I36" s="11" t="str">
        <f>HYPERLINK("https://www.bing.com/entityexplore?q="&amp;D36,D36)</f>
        <v>Benghazi</v>
      </c>
      <c r="J36" s="11" t="str">
        <f>HYPERLINK("https://www.bing.com/news/search?q="&amp;D36,"News ")</f>
        <v xml:space="preserve">News </v>
      </c>
    </row>
    <row r="37" spans="1:11" x14ac:dyDescent="0.25">
      <c r="A37" s="19"/>
      <c r="B37" s="30" t="s">
        <v>240</v>
      </c>
      <c r="C37" s="16" t="s">
        <v>166</v>
      </c>
      <c r="D37" s="6" t="s">
        <v>83</v>
      </c>
      <c r="F37" s="21" t="e">
        <f>IF(OR(Tools!#REF!="",ISERROR(FIND(Tools!#REF!,G37))),IF(OR(Tools!#REF!="",ISERROR(FIND(Tools!#REF!,G37))),IF(OR(Tools!#REF!="",ISERROR(FIND(Tools!#REF!,G37))),"","X"),"X"),"X")</f>
        <v>#REF!</v>
      </c>
      <c r="G37" s="7" t="s">
        <v>246</v>
      </c>
      <c r="I37" s="11" t="str">
        <f>HYPERLINK("https://www.bing.com/entityexplore?q="&amp;D37,D37)</f>
        <v>Musrata</v>
      </c>
      <c r="J37" s="11" t="str">
        <f>HYPERLINK("https://www.bing.com/news/search?q="&amp;D37,"News ")</f>
        <v xml:space="preserve">News </v>
      </c>
    </row>
    <row r="38" spans="1:11" x14ac:dyDescent="0.25">
      <c r="A38" s="19"/>
      <c r="B38" s="30" t="s">
        <v>240</v>
      </c>
      <c r="C38" s="16" t="s">
        <v>167</v>
      </c>
      <c r="D38" s="6" t="s">
        <v>72</v>
      </c>
      <c r="F38" s="21" t="e">
        <f>IF(OR(Tools!#REF!="",ISERROR(FIND(Tools!#REF!,G38))),IF(OR(Tools!#REF!="",ISERROR(FIND(Tools!#REF!,G38))),IF(OR(Tools!#REF!="",ISERROR(FIND(Tools!#REF!,G38))),"","X"),"X"),"X")</f>
        <v>#REF!</v>
      </c>
      <c r="G38" s="7" t="s">
        <v>246</v>
      </c>
      <c r="I38" s="11" t="str">
        <f>HYPERLINK("https://www.bing.com/entityexplore?q="&amp;D38,D38)</f>
        <v>Tripoli</v>
      </c>
      <c r="J38" s="11" t="str">
        <f>HYPERLINK("https://www.bing.com/news/search?q="&amp;D38,"News ")</f>
        <v xml:space="preserve">News </v>
      </c>
    </row>
    <row r="39" spans="1:11" x14ac:dyDescent="0.25">
      <c r="A39" s="19"/>
      <c r="B39" s="30" t="s">
        <v>240</v>
      </c>
      <c r="C39" s="16" t="s">
        <v>168</v>
      </c>
      <c r="D39" s="9" t="s">
        <v>70</v>
      </c>
      <c r="E39" s="9"/>
      <c r="F39" s="19" t="e">
        <f>IF(OR(Tools!#REF!="",ISERROR(FIND(Tools!#REF!,G39))),IF(OR(Tools!#REF!="",ISERROR(FIND(Tools!#REF!,G39))),IF(OR(Tools!#REF!="",ISERROR(FIND(Tools!#REF!,G39))),"","X"),"X"),"X")</f>
        <v>#REF!</v>
      </c>
      <c r="G39" s="7" t="s">
        <v>186</v>
      </c>
      <c r="H39" s="9"/>
      <c r="I39" s="34" t="str">
        <f>HYPERLINK("https://www.bing.com/entityexplore?q="&amp;D39,D39)</f>
        <v>Valetta</v>
      </c>
      <c r="J39" s="34" t="str">
        <f>HYPERLINK("https://www.bing.com/news/search?q="&amp;D39,"News ")</f>
        <v xml:space="preserve">News </v>
      </c>
    </row>
    <row r="40" spans="1:11" x14ac:dyDescent="0.25">
      <c r="A40" s="19"/>
      <c r="B40" s="30" t="s">
        <v>240</v>
      </c>
      <c r="C40" s="16" t="s">
        <v>169</v>
      </c>
      <c r="D40" s="6" t="s">
        <v>77</v>
      </c>
      <c r="F40" s="21" t="e">
        <f>IF(OR(Tools!#REF!="",ISERROR(FIND(Tools!#REF!,G40))),IF(OR(Tools!#REF!="",ISERROR(FIND(Tools!#REF!,G40))),IF(OR(Tools!#REF!="",ISERROR(FIND(Tools!#REF!,G40))),"","X"),"X"),"X")</f>
        <v>#REF!</v>
      </c>
      <c r="G40" s="7" t="s">
        <v>246</v>
      </c>
      <c r="I40" s="11" t="str">
        <f>HYPERLINK("https://www.bing.com/entityexplore?q="&amp;D40,D40)</f>
        <v>Rabbat</v>
      </c>
      <c r="J40" s="11" t="str">
        <f>HYPERLINK("https://www.bing.com/news/search?q="&amp;D40,"News ")</f>
        <v xml:space="preserve">News </v>
      </c>
    </row>
    <row r="41" spans="1:11" x14ac:dyDescent="0.25">
      <c r="A41" s="19"/>
      <c r="B41" s="30" t="s">
        <v>240</v>
      </c>
      <c r="C41" s="16" t="s">
        <v>170</v>
      </c>
      <c r="D41" s="6" t="s">
        <v>56</v>
      </c>
      <c r="F41" s="21" t="e">
        <f>IF(OR(Tools!#REF!="",ISERROR(FIND(Tools!#REF!,G41))),IF(OR(Tools!#REF!="",ISERROR(FIND(Tools!#REF!,G41))),IF(OR(Tools!#REF!="",ISERROR(FIND(Tools!#REF!,G41))),"","X"),"X"),"X")</f>
        <v>#REF!</v>
      </c>
      <c r="G41" s="7" t="s">
        <v>186</v>
      </c>
      <c r="I41" s="11" t="str">
        <f>HYPERLINK("https://www.bing.com/entityexplore?q="&amp;D41,D41)</f>
        <v>Amsterdam</v>
      </c>
      <c r="J41" s="11" t="str">
        <f>HYPERLINK("https://www.bing.com/news/search?q="&amp;D41,"News ")</f>
        <v xml:space="preserve">News </v>
      </c>
    </row>
    <row r="42" spans="1:11" x14ac:dyDescent="0.25">
      <c r="A42" s="19"/>
      <c r="B42" s="30" t="s">
        <v>240</v>
      </c>
      <c r="C42" s="16" t="s">
        <v>171</v>
      </c>
      <c r="D42" s="9" t="s">
        <v>58</v>
      </c>
      <c r="E42" s="9"/>
      <c r="F42" s="19" t="e">
        <f>IF(OR(Tools!#REF!="",ISERROR(FIND(Tools!#REF!,G42))),IF(OR(Tools!#REF!="",ISERROR(FIND(Tools!#REF!,G42))),IF(OR(Tools!#REF!="",ISERROR(FIND(Tools!#REF!,G42))),"","X"),"X"),"X")</f>
        <v>#REF!</v>
      </c>
      <c r="G42" s="7" t="s">
        <v>186</v>
      </c>
      <c r="H42" s="9"/>
      <c r="I42" s="34" t="str">
        <f>HYPERLINK("https://www.bing.com/entityexplore?q="&amp;D42,D42)</f>
        <v>Warsaw</v>
      </c>
      <c r="J42" s="34" t="str">
        <f>HYPERLINK("https://www.bing.com/news/search?q="&amp;D42,"News ")</f>
        <v xml:space="preserve">News </v>
      </c>
    </row>
    <row r="43" spans="1:11" x14ac:dyDescent="0.25">
      <c r="A43" s="19"/>
      <c r="B43" s="30" t="s">
        <v>240</v>
      </c>
      <c r="C43" s="16" t="s">
        <v>172</v>
      </c>
      <c r="D43" s="6" t="s">
        <v>59</v>
      </c>
      <c r="F43" s="21" t="e">
        <f>IF(OR(Tools!#REF!="",ISERROR(FIND(Tools!#REF!,G43))),IF(OR(Tools!#REF!="",ISERROR(FIND(Tools!#REF!,G43))),IF(OR(Tools!#REF!="",ISERROR(FIND(Tools!#REF!,G43))),"","X"),"X"),"X")</f>
        <v>#REF!</v>
      </c>
      <c r="G43" s="7" t="s">
        <v>186</v>
      </c>
      <c r="I43" s="11" t="str">
        <f>HYPERLINK("https://www.bing.com/entityexplore?q="&amp;D43,D43)</f>
        <v>Lisbon</v>
      </c>
      <c r="J43" s="11" t="str">
        <f>HYPERLINK("https://www.bing.com/news/search?q="&amp;D43,"News ")</f>
        <v xml:space="preserve">News </v>
      </c>
    </row>
    <row r="44" spans="1:11" x14ac:dyDescent="0.25">
      <c r="A44" s="19"/>
      <c r="B44" s="30" t="s">
        <v>240</v>
      </c>
      <c r="C44" s="16" t="s">
        <v>173</v>
      </c>
      <c r="D44" s="6" t="s">
        <v>61</v>
      </c>
      <c r="F44" s="21" t="e">
        <f>IF(OR(Tools!#REF!="",ISERROR(FIND(Tools!#REF!,G44))),IF(OR(Tools!#REF!="",ISERROR(FIND(Tools!#REF!,G44))),IF(OR(Tools!#REF!="",ISERROR(FIND(Tools!#REF!,G44))),"","X"),"X"),"X")</f>
        <v>#REF!</v>
      </c>
      <c r="G44" s="7" t="s">
        <v>186</v>
      </c>
      <c r="I44" s="11" t="str">
        <f>HYPERLINK("https://www.bing.com/entityexplore?q="&amp;D44,D44)</f>
        <v>Bucharest</v>
      </c>
      <c r="J44" s="11" t="str">
        <f>HYPERLINK("https://www.bing.com/news/search?q="&amp;D44,"News ")</f>
        <v xml:space="preserve">News </v>
      </c>
    </row>
    <row r="45" spans="1:11" x14ac:dyDescent="0.25">
      <c r="A45" s="19"/>
      <c r="B45" s="30" t="s">
        <v>240</v>
      </c>
      <c r="C45" s="16" t="s">
        <v>174</v>
      </c>
      <c r="D45" s="9" t="s">
        <v>63</v>
      </c>
      <c r="E45" s="9"/>
      <c r="F45" s="19" t="e">
        <f>IF(OR(Tools!#REF!="",ISERROR(FIND(Tools!#REF!,G45))),IF(OR(Tools!#REF!="",ISERROR(FIND(Tools!#REF!,G45))),IF(OR(Tools!#REF!="",ISERROR(FIND(Tools!#REF!,G45))),"","X"),"X"),"X")</f>
        <v>#REF!</v>
      </c>
      <c r="G45" s="7" t="s">
        <v>186</v>
      </c>
      <c r="H45" s="9"/>
      <c r="I45" s="34" t="str">
        <f>HYPERLINK("https://www.bing.com/entityexplore?q="&amp;D45,D45)</f>
        <v>Bratislava</v>
      </c>
      <c r="J45" s="34" t="str">
        <f>HYPERLINK("https://www.bing.com/news/search?q="&amp;D45,"News ")</f>
        <v xml:space="preserve">News </v>
      </c>
    </row>
    <row r="46" spans="1:11" x14ac:dyDescent="0.25">
      <c r="A46" s="19"/>
      <c r="B46" s="30" t="s">
        <v>240</v>
      </c>
      <c r="C46" s="16" t="s">
        <v>175</v>
      </c>
      <c r="D46" s="6" t="s">
        <v>65</v>
      </c>
      <c r="F46" s="21" t="e">
        <f>IF(OR(Tools!#REF!="",ISERROR(FIND(Tools!#REF!,G46))),IF(OR(Tools!#REF!="",ISERROR(FIND(Tools!#REF!,G46))),IF(OR(Tools!#REF!="",ISERROR(FIND(Tools!#REF!,G46))),"","X"),"X"),"X")</f>
        <v>#REF!</v>
      </c>
      <c r="G46" s="7" t="s">
        <v>186</v>
      </c>
      <c r="I46" s="11" t="str">
        <f>HYPERLINK("https://www.bing.com/entityexplore?q="&amp;D46,D46)</f>
        <v>Ljubljana</v>
      </c>
      <c r="J46" s="11" t="str">
        <f>HYPERLINK("https://www.bing.com/news/search?q="&amp;D46,"News ")</f>
        <v xml:space="preserve">News </v>
      </c>
    </row>
    <row r="47" spans="1:11" x14ac:dyDescent="0.25">
      <c r="A47" s="19"/>
      <c r="B47" s="30" t="s">
        <v>240</v>
      </c>
      <c r="C47" s="16" t="s">
        <v>176</v>
      </c>
      <c r="D47" s="9" t="s">
        <v>67</v>
      </c>
      <c r="E47" s="9"/>
      <c r="F47" s="19" t="e">
        <f>IF(OR(Tools!#REF!="",ISERROR(FIND(Tools!#REF!,G47))),IF(OR(Tools!#REF!="",ISERROR(FIND(Tools!#REF!,G47))),IF(OR(Tools!#REF!="",ISERROR(FIND(Tools!#REF!,G47))),"","X"),"X"),"X")</f>
        <v>#REF!</v>
      </c>
      <c r="G47" s="7" t="s">
        <v>186</v>
      </c>
      <c r="H47" s="9"/>
      <c r="I47" s="34" t="str">
        <f>HYPERLINK("https://www.bing.com/entityexplore?q="&amp;D47,D47)</f>
        <v>Stockholm</v>
      </c>
      <c r="J47" s="34" t="str">
        <f>HYPERLINK("https://www.bing.com/news/search?q="&amp;D47,"News ")</f>
        <v xml:space="preserve">News </v>
      </c>
    </row>
    <row r="48" spans="1:11" x14ac:dyDescent="0.25">
      <c r="A48" s="19"/>
      <c r="B48" s="30" t="s">
        <v>240</v>
      </c>
      <c r="C48" s="16" t="s">
        <v>177</v>
      </c>
      <c r="D48" s="6" t="s">
        <v>88</v>
      </c>
      <c r="F48" s="21" t="e">
        <f>IF(OR(Tools!#REF!="",ISERROR(FIND(Tools!#REF!,G48))),IF(OR(Tools!#REF!="",ISERROR(FIND(Tools!#REF!,G48))),IF(OR(Tools!#REF!="",ISERROR(FIND(Tools!#REF!,G48))),"","X"),"X"),"X")</f>
        <v>#REF!</v>
      </c>
      <c r="G48" s="6" t="s">
        <v>187</v>
      </c>
      <c r="I48" s="11" t="str">
        <f>HYPERLINK("https://www.bing.com/entityexplore?q="&amp;D48,D48)</f>
        <v>Ndjamena</v>
      </c>
      <c r="J48" s="11" t="str">
        <f>HYPERLINK("https://www.bing.com/news/search?q="&amp;D48,"News ")</f>
        <v xml:space="preserve">News </v>
      </c>
    </row>
    <row r="49" spans="1:11" x14ac:dyDescent="0.25">
      <c r="A49" s="19"/>
      <c r="B49" s="30" t="s">
        <v>240</v>
      </c>
      <c r="C49" s="16" t="s">
        <v>178</v>
      </c>
      <c r="D49" s="6" t="s">
        <v>75</v>
      </c>
      <c r="F49" s="21" t="e">
        <f>IF(OR(Tools!#REF!="",ISERROR(FIND(Tools!#REF!,G49))),IF(OR(Tools!#REF!="",ISERROR(FIND(Tools!#REF!,G49))),IF(OR(Tools!#REF!="",ISERROR(FIND(Tools!#REF!,G49))),"","X"),"X"),"X")</f>
        <v>#REF!</v>
      </c>
      <c r="G49" s="7" t="s">
        <v>246</v>
      </c>
      <c r="I49" s="11" t="str">
        <f>HYPERLINK("https://www.bing.com/entityexplore?q="&amp;D49,D49)</f>
        <v>Tunis</v>
      </c>
      <c r="J49" s="11" t="str">
        <f>HYPERLINK("https://www.bing.com/news/search?q="&amp;D49,"News ")</f>
        <v xml:space="preserve">News </v>
      </c>
    </row>
    <row r="50" spans="1:11" x14ac:dyDescent="0.25">
      <c r="A50" s="19"/>
      <c r="B50" s="30" t="s">
        <v>240</v>
      </c>
      <c r="C50" s="16" t="s">
        <v>179</v>
      </c>
      <c r="D50" s="9" t="s">
        <v>73</v>
      </c>
      <c r="E50" s="9"/>
      <c r="F50" s="19" t="e">
        <f>IF(OR(Tools!#REF!="",ISERROR(FIND(Tools!#REF!,G50))),IF(OR(Tools!#REF!="",ISERROR(FIND(Tools!#REF!,G50))),IF(OR(Tools!#REF!="",ISERROR(FIND(Tools!#REF!,G50))),"","X"),"X"),"X")</f>
        <v>#REF!</v>
      </c>
      <c r="G50" s="14"/>
      <c r="H50" s="9"/>
      <c r="I50" s="34" t="str">
        <f>HYPERLINK("https://www.bing.com/entityexplore?q="&amp;D50,D50)</f>
        <v>Ankara</v>
      </c>
      <c r="J50" s="34" t="str">
        <f>HYPERLINK("https://www.bing.com/news/search?q="&amp;D50,"News ")</f>
        <v xml:space="preserve">News </v>
      </c>
    </row>
    <row r="51" spans="1:11" x14ac:dyDescent="0.25">
      <c r="A51" s="19"/>
      <c r="B51" s="30" t="s">
        <v>240</v>
      </c>
      <c r="C51" s="16" t="s">
        <v>180</v>
      </c>
      <c r="D51" s="6" t="s">
        <v>74</v>
      </c>
      <c r="F51" s="21" t="e">
        <f>IF(OR(Tools!#REF!="",ISERROR(FIND(Tools!#REF!,G51))),IF(OR(Tools!#REF!="",ISERROR(FIND(Tools!#REF!,G51))),IF(OR(Tools!#REF!="",ISERROR(FIND(Tools!#REF!,G51))),"","X"),"X"),"X")</f>
        <v>#REF!</v>
      </c>
      <c r="G51" s="7"/>
      <c r="I51" s="11" t="str">
        <f>HYPERLINK("https://www.bing.com/entityexplore?q="&amp;D51,D51)</f>
        <v>Istanbul</v>
      </c>
      <c r="J51" s="11" t="str">
        <f>HYPERLINK("https://www.bing.com/news/search?q="&amp;D51,"News ")</f>
        <v xml:space="preserve">News </v>
      </c>
    </row>
    <row r="52" spans="1:11" x14ac:dyDescent="0.25">
      <c r="A52" s="19"/>
      <c r="B52" s="30" t="s">
        <v>240</v>
      </c>
      <c r="C52" s="16" t="s">
        <v>181</v>
      </c>
      <c r="D52" s="6" t="s">
        <v>80</v>
      </c>
      <c r="F52" s="21" t="e">
        <f>IF(OR(Tools!#REF!="",ISERROR(FIND(Tools!#REF!,G52))),IF(OR(Tools!#REF!="",ISERROR(FIND(Tools!#REF!,G52))),IF(OR(Tools!#REF!="",ISERROR(FIND(Tools!#REF!,G52))),"","X"),"X"),"X")</f>
        <v>#REF!</v>
      </c>
      <c r="G52" s="7" t="s">
        <v>247</v>
      </c>
      <c r="I52" s="11" t="str">
        <f>HYPERLINK("https://www.bing.com/entityexplore?q="&amp;D52,D52)</f>
        <v>New-York</v>
      </c>
      <c r="J52" s="11" t="str">
        <f>HYPERLINK("https://www.bing.com/news/search?q="&amp;D52,"News ")</f>
        <v xml:space="preserve">News </v>
      </c>
    </row>
    <row r="53" spans="1:11" x14ac:dyDescent="0.25">
      <c r="A53" s="19"/>
      <c r="B53" s="30" t="s">
        <v>240</v>
      </c>
      <c r="C53" s="16" t="s">
        <v>182</v>
      </c>
      <c r="D53" s="9" t="s">
        <v>81</v>
      </c>
      <c r="E53" s="9"/>
      <c r="F53" s="19" t="e">
        <f>IF(OR(Tools!#REF!="",ISERROR(FIND(Tools!#REF!,G53))),IF(OR(Tools!#REF!="",ISERROR(FIND(Tools!#REF!,G53))),IF(OR(Tools!#REF!="",ISERROR(FIND(Tools!#REF!,G53))),"","X"),"X"),"X")</f>
        <v>#REF!</v>
      </c>
      <c r="G53" s="14" t="s">
        <v>247</v>
      </c>
      <c r="H53" s="9"/>
      <c r="I53" s="34" t="str">
        <f>HYPERLINK("https://www.bing.com/entityexplore?q="&amp;D53,D53)</f>
        <v>Washington</v>
      </c>
      <c r="J53" s="34" t="str">
        <f>HYPERLINK("https://www.bing.com/news/search?q="&amp;D53,"News ")</f>
        <v xml:space="preserve">News </v>
      </c>
    </row>
    <row r="54" spans="1:11" x14ac:dyDescent="0.25">
      <c r="A54" s="35" t="s">
        <v>97</v>
      </c>
      <c r="B54" s="35" t="s">
        <v>239</v>
      </c>
      <c r="C54" s="36" t="s">
        <v>146</v>
      </c>
      <c r="D54" s="36" t="s">
        <v>256</v>
      </c>
      <c r="E54" s="4"/>
      <c r="F54" s="30" t="e">
        <f>IF(OR(Tools!#REF!="",ISERROR(FIND(Tools!#REF!,G54))),IF(OR(Tools!#REF!="",ISERROR(FIND(Tools!#REF!,G54))),IF(OR(Tools!#REF!="",ISERROR(FIND(Tools!#REF!,G54))),"","X"),"X"),"X")</f>
        <v>#REF!</v>
      </c>
      <c r="G54" s="38"/>
      <c r="H54" s="4"/>
      <c r="I54" s="39"/>
      <c r="J54" s="4"/>
      <c r="K54" s="10"/>
    </row>
    <row r="55" spans="1:11" x14ac:dyDescent="0.25">
      <c r="A55" s="19"/>
      <c r="B55" s="30" t="s">
        <v>239</v>
      </c>
      <c r="C55" s="16" t="s">
        <v>188</v>
      </c>
      <c r="D55" s="6" t="s">
        <v>26</v>
      </c>
      <c r="F55" s="21" t="e">
        <f>IF(OR(Tools!#REF!="",ISERROR(FIND(Tools!#REF!,G55))),IF(OR(Tools!#REF!="",ISERROR(FIND(Tools!#REF!,G55))),IF(OR(Tools!#REF!="",ISERROR(FIND(Tools!#REF!,G55))),"","X"),"X"),"X")</f>
        <v>#REF!</v>
      </c>
      <c r="G55" s="7" t="s">
        <v>186</v>
      </c>
      <c r="H55" s="13">
        <v>34700</v>
      </c>
      <c r="I55" s="11" t="str">
        <f>HYPERLINK("https://www.bing.com/entityexplore?q="&amp;D55,D55)</f>
        <v>Austria</v>
      </c>
      <c r="J55" s="11" t="str">
        <f>HYPERLINK("https://www.bing.com/news/search?q="&amp;D55,"News ")</f>
        <v xml:space="preserve">News </v>
      </c>
    </row>
    <row r="56" spans="1:11" x14ac:dyDescent="0.25">
      <c r="A56" s="19"/>
      <c r="B56" s="30" t="s">
        <v>239</v>
      </c>
      <c r="C56" s="16" t="s">
        <v>189</v>
      </c>
      <c r="D56" s="6" t="s">
        <v>10</v>
      </c>
      <c r="F56" s="21" t="e">
        <f>IF(OR(Tools!#REF!="",ISERROR(FIND(Tools!#REF!,G56))),IF(OR(Tools!#REF!="",ISERROR(FIND(Tools!#REF!,G56))),IF(OR(Tools!#REF!="",ISERROR(FIND(Tools!#REF!,G56))),"","X"),"X"),"X")</f>
        <v>#REF!</v>
      </c>
      <c r="G56" s="7" t="s">
        <v>186</v>
      </c>
      <c r="I56" s="11" t="str">
        <f>HYPERLINK("https://www.bing.com/entityexplore?q="&amp;D56,D56)</f>
        <v>Belgium</v>
      </c>
      <c r="J56" s="11" t="str">
        <f>HYPERLINK("https://www.bing.com/news/search?q="&amp;D56,"News ")</f>
        <v xml:space="preserve">News </v>
      </c>
    </row>
    <row r="57" spans="1:11" x14ac:dyDescent="0.25">
      <c r="A57" s="19"/>
      <c r="B57" s="30" t="s">
        <v>239</v>
      </c>
      <c r="C57" s="16" t="s">
        <v>190</v>
      </c>
      <c r="D57" s="6" t="s">
        <v>30</v>
      </c>
      <c r="F57" s="21" t="e">
        <f>IF(OR(Tools!#REF!="",ISERROR(FIND(Tools!#REF!,G57))),IF(OR(Tools!#REF!="",ISERROR(FIND(Tools!#REF!,G57))),IF(OR(Tools!#REF!="",ISERROR(FIND(Tools!#REF!,G57))),"","X"),"X"),"X")</f>
        <v>#REF!</v>
      </c>
      <c r="G57" s="7" t="s">
        <v>186</v>
      </c>
      <c r="H57" s="13">
        <v>39083</v>
      </c>
      <c r="I57" s="11" t="str">
        <f>HYPERLINK("https://www.bing.com/entityexplore?q="&amp;D57,D57)</f>
        <v>Bulgaria</v>
      </c>
      <c r="J57" s="11" t="str">
        <f>HYPERLINK("https://www.bing.com/news/search?q="&amp;D57,"News ")</f>
        <v xml:space="preserve">News </v>
      </c>
    </row>
    <row r="58" spans="1:11" x14ac:dyDescent="0.25">
      <c r="A58" s="19"/>
      <c r="B58" s="30" t="s">
        <v>239</v>
      </c>
      <c r="C58" s="16" t="s">
        <v>191</v>
      </c>
      <c r="D58" s="6" t="s">
        <v>7</v>
      </c>
      <c r="F58" s="21" t="e">
        <f>IF(OR(Tools!#REF!="",ISERROR(FIND(Tools!#REF!,G58))),IF(OR(Tools!#REF!="",ISERROR(FIND(Tools!#REF!,G58))),IF(OR(Tools!#REF!="",ISERROR(FIND(Tools!#REF!,G58))),"","X"),"X"),"X")</f>
        <v>#REF!</v>
      </c>
      <c r="G58" s="7" t="s">
        <v>186</v>
      </c>
      <c r="I58" s="11" t="str">
        <f>HYPERLINK("https://www.bing.com/entityexplore?q="&amp;D58,D58)</f>
        <v>Suisse</v>
      </c>
      <c r="J58" s="11" t="str">
        <f>HYPERLINK("https://www.bing.com/news/search?q="&amp;D58,"News ")</f>
        <v xml:space="preserve">News </v>
      </c>
    </row>
    <row r="59" spans="1:11" x14ac:dyDescent="0.25">
      <c r="A59" s="19"/>
      <c r="B59" s="30" t="s">
        <v>239</v>
      </c>
      <c r="C59" s="16" t="s">
        <v>192</v>
      </c>
      <c r="D59" s="6" t="s">
        <v>84</v>
      </c>
      <c r="F59" s="21" t="e">
        <f>IF(OR(Tools!#REF!="",ISERROR(FIND(Tools!#REF!,G59))),IF(OR(Tools!#REF!="",ISERROR(FIND(Tools!#REF!,G59))),IF(OR(Tools!#REF!="",ISERROR(FIND(Tools!#REF!,G59))),"","X"),"X"),"X")</f>
        <v>#REF!</v>
      </c>
      <c r="G59" s="7" t="s">
        <v>187</v>
      </c>
      <c r="I59" s="11" t="str">
        <f>HYPERLINK("https://www.bing.com/entityexplore?q="&amp;D59,D59)</f>
        <v>Ivory Coast</v>
      </c>
      <c r="J59" s="11" t="str">
        <f>HYPERLINK("https://www.bing.com/news/search?q="&amp;D59,"News ")</f>
        <v xml:space="preserve">News </v>
      </c>
    </row>
    <row r="60" spans="1:11" x14ac:dyDescent="0.25">
      <c r="A60" s="19"/>
      <c r="B60" s="30" t="s">
        <v>239</v>
      </c>
      <c r="C60" s="16" t="s">
        <v>193</v>
      </c>
      <c r="D60" s="6" t="s">
        <v>32</v>
      </c>
      <c r="F60" s="21" t="e">
        <f>IF(OR(Tools!#REF!="",ISERROR(FIND(Tools!#REF!,G60))),IF(OR(Tools!#REF!="",ISERROR(FIND(Tools!#REF!,G60))),IF(OR(Tools!#REF!="",ISERROR(FIND(Tools!#REF!,G60))),"","X"),"X"),"X")</f>
        <v>#REF!</v>
      </c>
      <c r="G60" s="7" t="s">
        <v>186</v>
      </c>
      <c r="H60" s="13">
        <v>41456</v>
      </c>
      <c r="I60" s="11" t="str">
        <f>HYPERLINK("https://www.bing.com/entityexplore?q="&amp;D60,D60)</f>
        <v>Croatia</v>
      </c>
      <c r="J60" s="11" t="str">
        <f>HYPERLINK("https://www.bing.com/news/search?q="&amp;D60,"News ")</f>
        <v xml:space="preserve">News </v>
      </c>
    </row>
    <row r="61" spans="1:11" x14ac:dyDescent="0.25">
      <c r="A61" s="19"/>
      <c r="B61" s="30" t="s">
        <v>239</v>
      </c>
      <c r="C61" s="16" t="s">
        <v>194</v>
      </c>
      <c r="D61" s="6" t="s">
        <v>19</v>
      </c>
      <c r="F61" s="21" t="e">
        <f>IF(OR(Tools!#REF!="",ISERROR(FIND(Tools!#REF!,G61))),IF(OR(Tools!#REF!="",ISERROR(FIND(Tools!#REF!,G61))),IF(OR(Tools!#REF!="",ISERROR(FIND(Tools!#REF!,G61))),"","X"),"X"),"X")</f>
        <v>#REF!</v>
      </c>
      <c r="G61" s="7" t="s">
        <v>186</v>
      </c>
      <c r="H61" s="13">
        <v>38108</v>
      </c>
      <c r="I61" s="11" t="str">
        <f>HYPERLINK("https://www.bing.com/entityexplore?q="&amp;D61,D61)</f>
        <v>Cyprus</v>
      </c>
      <c r="J61" s="11" t="str">
        <f>HYPERLINK("https://www.bing.com/news/search?q="&amp;D61,"News ")</f>
        <v xml:space="preserve">News </v>
      </c>
    </row>
    <row r="62" spans="1:11" x14ac:dyDescent="0.25">
      <c r="A62" s="19"/>
      <c r="B62" s="30" t="s">
        <v>239</v>
      </c>
      <c r="C62" s="16" t="s">
        <v>195</v>
      </c>
      <c r="D62" s="6" t="s">
        <v>35</v>
      </c>
      <c r="F62" s="21" t="e">
        <f>IF(OR(Tools!#REF!="",ISERROR(FIND(Tools!#REF!,G62))),IF(OR(Tools!#REF!="",ISERROR(FIND(Tools!#REF!,G62))),IF(OR(Tools!#REF!="",ISERROR(FIND(Tools!#REF!,G62))),"","X"),"X"),"X")</f>
        <v>#REF!</v>
      </c>
      <c r="G62" s="7" t="s">
        <v>186</v>
      </c>
      <c r="H62" s="13">
        <v>38108</v>
      </c>
      <c r="I62" s="11" t="str">
        <f>HYPERLINK("https://www.bing.com/entityexplore?q="&amp;D62,D62)</f>
        <v>Czech Republic</v>
      </c>
      <c r="J62" s="11" t="str">
        <f>HYPERLINK("https://www.bing.com/news/search?q="&amp;D62,"News ")</f>
        <v xml:space="preserve">News </v>
      </c>
    </row>
    <row r="63" spans="1:11" x14ac:dyDescent="0.25">
      <c r="A63" s="19"/>
      <c r="B63" s="30" t="s">
        <v>239</v>
      </c>
      <c r="C63" s="16" t="s">
        <v>196</v>
      </c>
      <c r="D63" s="6" t="s">
        <v>13</v>
      </c>
      <c r="F63" s="21" t="e">
        <f>IF(OR(Tools!#REF!="",ISERROR(FIND(Tools!#REF!,G63))),IF(OR(Tools!#REF!="",ISERROR(FIND(Tools!#REF!,G63))),IF(OR(Tools!#REF!="",ISERROR(FIND(Tools!#REF!,G63))),"","X"),"X"),"X")</f>
        <v>#REF!</v>
      </c>
      <c r="G63" s="7" t="s">
        <v>186</v>
      </c>
      <c r="H63" s="6" t="s">
        <v>29</v>
      </c>
      <c r="I63" s="11" t="str">
        <f>HYPERLINK("https://www.bing.com/entityexplore?q="&amp;D63,D63)</f>
        <v>Germany</v>
      </c>
      <c r="J63" s="11" t="str">
        <f>HYPERLINK("https://www.bing.com/news/search?q="&amp;D63,"News ")</f>
        <v xml:space="preserve">News </v>
      </c>
    </row>
    <row r="64" spans="1:11" x14ac:dyDescent="0.25">
      <c r="A64" s="19"/>
      <c r="B64" s="30" t="s">
        <v>239</v>
      </c>
      <c r="C64" s="16" t="s">
        <v>197</v>
      </c>
      <c r="D64" s="6" t="s">
        <v>37</v>
      </c>
      <c r="F64" s="21" t="e">
        <f>IF(OR(Tools!#REF!="",ISERROR(FIND(Tools!#REF!,G64))),IF(OR(Tools!#REF!="",ISERROR(FIND(Tools!#REF!,G64))),IF(OR(Tools!#REF!="",ISERROR(FIND(Tools!#REF!,G64))),"","X"),"X"),"X")</f>
        <v>#REF!</v>
      </c>
      <c r="G64" s="7" t="s">
        <v>186</v>
      </c>
      <c r="H64" s="13">
        <v>26665</v>
      </c>
      <c r="I64" s="11" t="str">
        <f>HYPERLINK("https://www.bing.com/entityexplore?q="&amp;D64,D64)</f>
        <v>Denmark</v>
      </c>
      <c r="J64" s="11" t="str">
        <f>HYPERLINK("https://www.bing.com/news/search?q="&amp;D64,"News ")</f>
        <v xml:space="preserve">News </v>
      </c>
    </row>
    <row r="65" spans="1:10" x14ac:dyDescent="0.25">
      <c r="A65" s="19"/>
      <c r="B65" s="30" t="s">
        <v>239</v>
      </c>
      <c r="C65" s="16" t="s">
        <v>198</v>
      </c>
      <c r="D65" s="6" t="s">
        <v>16</v>
      </c>
      <c r="F65" s="21" t="e">
        <f>IF(OR(Tools!#REF!="",ISERROR(FIND(Tools!#REF!,G65))),IF(OR(Tools!#REF!="",ISERROR(FIND(Tools!#REF!,G65))),IF(OR(Tools!#REF!="",ISERROR(FIND(Tools!#REF!,G65))),"","X"),"X"),"X")</f>
        <v>#REF!</v>
      </c>
      <c r="G65" s="7" t="s">
        <v>186</v>
      </c>
      <c r="H65" s="13">
        <v>31413</v>
      </c>
      <c r="I65" s="11" t="str">
        <f>HYPERLINK("https://www.bing.com/entityexplore?q="&amp;D65,D65)</f>
        <v>Spain</v>
      </c>
      <c r="J65" s="11" t="str">
        <f>HYPERLINK("https://www.bing.com/news/search?q="&amp;D65,"News ")</f>
        <v xml:space="preserve">News </v>
      </c>
    </row>
    <row r="66" spans="1:10" x14ac:dyDescent="0.25">
      <c r="A66" s="19"/>
      <c r="B66" s="30" t="s">
        <v>239</v>
      </c>
      <c r="C66" s="16" t="s">
        <v>199</v>
      </c>
      <c r="D66" s="6" t="s">
        <v>39</v>
      </c>
      <c r="F66" s="21" t="e">
        <f>IF(OR(Tools!#REF!="",ISERROR(FIND(Tools!#REF!,G66))),IF(OR(Tools!#REF!="",ISERROR(FIND(Tools!#REF!,G66))),IF(OR(Tools!#REF!="",ISERROR(FIND(Tools!#REF!,G66))),"","X"),"X"),"X")</f>
        <v>#REF!</v>
      </c>
      <c r="G66" s="7" t="s">
        <v>186</v>
      </c>
      <c r="H66" s="13">
        <v>38108</v>
      </c>
      <c r="I66" s="11" t="str">
        <f>HYPERLINK("https://www.bing.com/entityexplore?q="&amp;D66,D66)</f>
        <v>Estonia</v>
      </c>
      <c r="J66" s="11" t="str">
        <f>HYPERLINK("https://www.bing.com/news/search?q="&amp;D66,"News ")</f>
        <v xml:space="preserve">News </v>
      </c>
    </row>
    <row r="67" spans="1:10" x14ac:dyDescent="0.25">
      <c r="A67" s="19"/>
      <c r="B67" s="30" t="s">
        <v>239</v>
      </c>
      <c r="C67" s="16" t="s">
        <v>200</v>
      </c>
      <c r="D67" s="6" t="s">
        <v>99</v>
      </c>
      <c r="F67" s="21" t="e">
        <f>IF(OR(Tools!#REF!="",ISERROR(FIND(Tools!#REF!,G67))),IF(OR(Tools!#REF!="",ISERROR(FIND(Tools!#REF!,G67))),IF(OR(Tools!#REF!="",ISERROR(FIND(Tools!#REF!,G67))),"","X"),"X"),"X")</f>
        <v>#REF!</v>
      </c>
      <c r="G67" s="7" t="s">
        <v>186</v>
      </c>
      <c r="I67" s="11" t="str">
        <f>HYPERLINK("https://www.bing.com/entityexplore?q="&amp;D67,D67)</f>
        <v>European Union</v>
      </c>
      <c r="J67" s="11" t="str">
        <f>HYPERLINK("https://www.bing.com/news/search?q="&amp;D67,"News ")</f>
        <v xml:space="preserve">News </v>
      </c>
    </row>
    <row r="68" spans="1:10" x14ac:dyDescent="0.25">
      <c r="A68" s="19"/>
      <c r="B68" s="30" t="s">
        <v>239</v>
      </c>
      <c r="C68" s="16" t="s">
        <v>186</v>
      </c>
      <c r="D68" s="6" t="s">
        <v>100</v>
      </c>
      <c r="F68" s="21" t="e">
        <f>IF(OR(Tools!#REF!="",ISERROR(FIND(Tools!#REF!,G68))),IF(OR(Tools!#REF!="",ISERROR(FIND(Tools!#REF!,G68))),IF(OR(Tools!#REF!="",ISERROR(FIND(Tools!#REF!,G68))),"","X"),"X"),"X")</f>
        <v>#REF!</v>
      </c>
      <c r="G68" s="6" t="s">
        <v>186</v>
      </c>
      <c r="I68" s="11" t="str">
        <f>HYPERLINK("https://www.bing.com/entityexplore?q="&amp;D68,D68)</f>
        <v>Europe</v>
      </c>
      <c r="J68" s="11" t="str">
        <f>HYPERLINK("https://www.bing.com/news/search?q="&amp;D68,"News ")</f>
        <v xml:space="preserve">News </v>
      </c>
    </row>
    <row r="69" spans="1:10" x14ac:dyDescent="0.25">
      <c r="A69" s="19"/>
      <c r="B69" s="30" t="s">
        <v>239</v>
      </c>
      <c r="C69" s="16" t="s">
        <v>201</v>
      </c>
      <c r="D69" s="6" t="s">
        <v>41</v>
      </c>
      <c r="F69" s="21" t="e">
        <f>IF(OR(Tools!#REF!="",ISERROR(FIND(Tools!#REF!,G69))),IF(OR(Tools!#REF!="",ISERROR(FIND(Tools!#REF!,G69))),IF(OR(Tools!#REF!="",ISERROR(FIND(Tools!#REF!,G69))),"","X"),"X"),"X")</f>
        <v>#REF!</v>
      </c>
      <c r="G69" s="7" t="s">
        <v>186</v>
      </c>
      <c r="H69" s="13">
        <v>34700</v>
      </c>
      <c r="I69" s="11" t="str">
        <f>HYPERLINK("https://www.bing.com/entityexplore?q="&amp;D69,D69)</f>
        <v>Finland</v>
      </c>
      <c r="J69" s="11" t="str">
        <f>HYPERLINK("https://www.bing.com/news/search?q="&amp;D69,"News ")</f>
        <v xml:space="preserve">News </v>
      </c>
    </row>
    <row r="70" spans="1:10" x14ac:dyDescent="0.25">
      <c r="A70" s="33"/>
      <c r="B70" s="30" t="s">
        <v>239</v>
      </c>
      <c r="C70" s="16" t="s">
        <v>140</v>
      </c>
      <c r="D70" s="6" t="s">
        <v>4</v>
      </c>
      <c r="F70" s="21" t="e">
        <f>IF(OR(Tools!#REF!="",ISERROR(FIND(Tools!#REF!,G70))),IF(OR(Tools!#REF!="",ISERROR(FIND(Tools!#REF!,G70))),IF(OR(Tools!#REF!="",ISERROR(FIND(Tools!#REF!,G70))),"","X"),"X"),"X")</f>
        <v>#REF!</v>
      </c>
      <c r="G70" s="7" t="s">
        <v>186</v>
      </c>
      <c r="H70" s="6" t="s">
        <v>29</v>
      </c>
      <c r="I70" s="11" t="str">
        <f>HYPERLINK("https://www.bing.com/entityexplore?q="&amp;D70,D70)</f>
        <v>France</v>
      </c>
      <c r="J70" s="11" t="str">
        <f>HYPERLINK("https://www.bing.com/news/search?q="&amp;D70,"News ")</f>
        <v xml:space="preserve">News </v>
      </c>
    </row>
    <row r="71" spans="1:10" x14ac:dyDescent="0.25">
      <c r="A71" s="19"/>
      <c r="B71" s="30" t="s">
        <v>239</v>
      </c>
      <c r="C71" s="16" t="s">
        <v>183</v>
      </c>
      <c r="D71" s="6" t="s">
        <v>14</v>
      </c>
      <c r="F71" s="21" t="e">
        <f>IF(OR(Tools!#REF!="",ISERROR(FIND(Tools!#REF!,G71))),IF(OR(Tools!#REF!="",ISERROR(FIND(Tools!#REF!,G71))),IF(OR(Tools!#REF!="",ISERROR(FIND(Tools!#REF!,G71))),"","X"),"X"),"X")</f>
        <v>#REF!</v>
      </c>
      <c r="G71" s="7" t="s">
        <v>186</v>
      </c>
      <c r="I71" s="11" t="str">
        <f>HYPERLINK("https://www.bing.com/entityexplore?q="&amp;D71,D71)</f>
        <v>Great-Britain</v>
      </c>
      <c r="J71" s="11" t="str">
        <f>HYPERLINK("https://www.bing.com/news/search?q="&amp;D71,"News ")</f>
        <v xml:space="preserve">News </v>
      </c>
    </row>
    <row r="72" spans="1:10" x14ac:dyDescent="0.25">
      <c r="A72" s="19"/>
      <c r="B72" s="30" t="s">
        <v>239</v>
      </c>
      <c r="C72" s="16" t="s">
        <v>184</v>
      </c>
      <c r="D72" s="6" t="s">
        <v>25</v>
      </c>
      <c r="F72" s="21" t="e">
        <f>IF(OR(Tools!#REF!="",ISERROR(FIND(Tools!#REF!,G72))),IF(OR(Tools!#REF!="",ISERROR(FIND(Tools!#REF!,G72))),IF(OR(Tools!#REF!="",ISERROR(FIND(Tools!#REF!,G72))),"","X"),"X"),"X")</f>
        <v>#REF!</v>
      </c>
      <c r="G72" s="7" t="s">
        <v>187</v>
      </c>
      <c r="I72" s="11" t="str">
        <f>HYPERLINK("https://www.bing.com/entityexplore?q="&amp;D72,D72)</f>
        <v>Republic of Guinea</v>
      </c>
      <c r="J72" s="11" t="str">
        <f>HYPERLINK("https://www.bing.com/news/search?q="&amp;D72,"News ")</f>
        <v xml:space="preserve">News </v>
      </c>
    </row>
    <row r="73" spans="1:10" x14ac:dyDescent="0.25">
      <c r="A73" s="19"/>
      <c r="B73" s="30" t="s">
        <v>239</v>
      </c>
      <c r="C73" s="16" t="s">
        <v>185</v>
      </c>
      <c r="D73" s="6" t="s">
        <v>45</v>
      </c>
      <c r="F73" s="21" t="e">
        <f>IF(OR(Tools!#REF!="",ISERROR(FIND(Tools!#REF!,G73))),IF(OR(Tools!#REF!="",ISERROR(FIND(Tools!#REF!,G73))),IF(OR(Tools!#REF!="",ISERROR(FIND(Tools!#REF!,G73))),"","X"),"X"),"X")</f>
        <v>#REF!</v>
      </c>
      <c r="G73" s="7" t="s">
        <v>186</v>
      </c>
      <c r="H73" s="13">
        <v>29587</v>
      </c>
      <c r="I73" s="11" t="str">
        <f>HYPERLINK("https://www.bing.com/entityexplore?q="&amp;D73,D73)</f>
        <v>Greece</v>
      </c>
      <c r="J73" s="11" t="str">
        <f>HYPERLINK("https://www.bing.com/news/search?q="&amp;D73,"News ")</f>
        <v xml:space="preserve">News </v>
      </c>
    </row>
    <row r="74" spans="1:10" x14ac:dyDescent="0.25">
      <c r="A74" s="19"/>
      <c r="B74" s="30" t="s">
        <v>239</v>
      </c>
      <c r="C74" s="16" t="s">
        <v>202</v>
      </c>
      <c r="D74" s="6" t="s">
        <v>47</v>
      </c>
      <c r="F74" s="21" t="e">
        <f>IF(OR(Tools!#REF!="",ISERROR(FIND(Tools!#REF!,G74))),IF(OR(Tools!#REF!="",ISERROR(FIND(Tools!#REF!,G74))),IF(OR(Tools!#REF!="",ISERROR(FIND(Tools!#REF!,G74))),"","X"),"X"),"X")</f>
        <v>#REF!</v>
      </c>
      <c r="G74" s="7" t="s">
        <v>186</v>
      </c>
      <c r="H74" s="13">
        <v>38108</v>
      </c>
      <c r="I74" s="11" t="str">
        <f>HYPERLINK("https://www.bing.com/entityexplore?q="&amp;D74,D74)</f>
        <v>Hungary</v>
      </c>
      <c r="J74" s="11" t="str">
        <f>HYPERLINK("https://www.bing.com/news/search?q="&amp;D74,"News ")</f>
        <v xml:space="preserve">News </v>
      </c>
    </row>
    <row r="75" spans="1:10" x14ac:dyDescent="0.25">
      <c r="A75" s="19"/>
      <c r="B75" s="30" t="s">
        <v>239</v>
      </c>
      <c r="C75" s="16" t="s">
        <v>203</v>
      </c>
      <c r="D75" s="6" t="s">
        <v>110</v>
      </c>
      <c r="F75" s="21" t="e">
        <f>IF(OR(Tools!#REF!="",ISERROR(FIND(Tools!#REF!,G75))),IF(OR(Tools!#REF!="",ISERROR(FIND(Tools!#REF!,G75))),IF(OR(Tools!#REF!="",ISERROR(FIND(Tools!#REF!,G75))),"","X"),"X"),"X")</f>
        <v>#REF!</v>
      </c>
      <c r="G75" s="7" t="s">
        <v>186</v>
      </c>
      <c r="H75" s="13">
        <v>26665</v>
      </c>
      <c r="I75" s="11" t="str">
        <f>HYPERLINK("https://www.bing.com/entityexplore?q="&amp;D75,D75)</f>
        <v>Ireland</v>
      </c>
      <c r="J75" s="11" t="str">
        <f>HYPERLINK("https://www.bing.com/news/search?q="&amp;D75,"News ")</f>
        <v xml:space="preserve">News </v>
      </c>
    </row>
    <row r="76" spans="1:10" x14ac:dyDescent="0.25">
      <c r="A76" s="19"/>
      <c r="B76" s="30" t="s">
        <v>239</v>
      </c>
      <c r="C76" s="16" t="s">
        <v>204</v>
      </c>
      <c r="D76" s="6" t="s">
        <v>12</v>
      </c>
      <c r="F76" s="21" t="e">
        <f>IF(OR(Tools!#REF!="",ISERROR(FIND(Tools!#REF!,G76))),IF(OR(Tools!#REF!="",ISERROR(FIND(Tools!#REF!,G76))),IF(OR(Tools!#REF!="",ISERROR(FIND(Tools!#REF!,G76))),"","X"),"X"),"X")</f>
        <v>#REF!</v>
      </c>
      <c r="G76" s="7" t="s">
        <v>186</v>
      </c>
      <c r="H76" s="6" t="s">
        <v>29</v>
      </c>
      <c r="I76" s="11" t="str">
        <f>HYPERLINK("https://www.bing.com/entityexplore?q="&amp;D76,D76)</f>
        <v>Italy</v>
      </c>
      <c r="J76" s="11" t="str">
        <f>HYPERLINK("https://www.bing.com/news/search?q="&amp;D76,"News ")</f>
        <v xml:space="preserve">News </v>
      </c>
    </row>
    <row r="77" spans="1:10" x14ac:dyDescent="0.25">
      <c r="A77" s="19"/>
      <c r="B77" s="30" t="s">
        <v>239</v>
      </c>
      <c r="C77" s="16" t="s">
        <v>205</v>
      </c>
      <c r="D77" s="6" t="s">
        <v>50</v>
      </c>
      <c r="F77" s="21" t="e">
        <f>IF(OR(Tools!#REF!="",ISERROR(FIND(Tools!#REF!,G77))),IF(OR(Tools!#REF!="",ISERROR(FIND(Tools!#REF!,G77))),IF(OR(Tools!#REF!="",ISERROR(FIND(Tools!#REF!,G77))),"","X"),"X"),"X")</f>
        <v>#REF!</v>
      </c>
      <c r="G77" s="7" t="s">
        <v>186</v>
      </c>
      <c r="H77" s="13">
        <v>38118</v>
      </c>
      <c r="I77" s="11" t="str">
        <f>HYPERLINK("https://www.bing.com/entityexplore?q="&amp;D77,D77)</f>
        <v>Latvia</v>
      </c>
      <c r="J77" s="11" t="str">
        <f>HYPERLINK("https://www.bing.com/news/search?q="&amp;D77,"News ")</f>
        <v xml:space="preserve">News </v>
      </c>
    </row>
    <row r="78" spans="1:10" x14ac:dyDescent="0.25">
      <c r="A78" s="19"/>
      <c r="B78" s="30" t="s">
        <v>239</v>
      </c>
      <c r="C78" s="16" t="s">
        <v>206</v>
      </c>
      <c r="D78" s="6" t="s">
        <v>109</v>
      </c>
      <c r="F78" s="21" t="e">
        <f>IF(OR(Tools!#REF!="",ISERROR(FIND(Tools!#REF!,G78))),IF(OR(Tools!#REF!="",ISERROR(FIND(Tools!#REF!,G78))),IF(OR(Tools!#REF!="",ISERROR(FIND(Tools!#REF!,G78))),"","X"),"X"),"X")</f>
        <v>#REF!</v>
      </c>
      <c r="G78" s="7" t="s">
        <v>187</v>
      </c>
      <c r="I78" s="11" t="str">
        <f>HYPERLINK("https://www.bing.com/entityexplore?q="&amp;D78,D78)</f>
        <v>Libya</v>
      </c>
      <c r="J78" s="11" t="str">
        <f>HYPERLINK("https://www.bing.com/news/search?q="&amp;D78,"News ")</f>
        <v xml:space="preserve">News </v>
      </c>
    </row>
    <row r="79" spans="1:10" x14ac:dyDescent="0.25">
      <c r="A79" s="19"/>
      <c r="B79" s="30" t="s">
        <v>239</v>
      </c>
      <c r="C79" s="16" t="s">
        <v>207</v>
      </c>
      <c r="D79" s="6" t="s">
        <v>11</v>
      </c>
      <c r="F79" s="21" t="e">
        <f>IF(OR(Tools!#REF!="",ISERROR(FIND(Tools!#REF!,G79))),IF(OR(Tools!#REF!="",ISERROR(FIND(Tools!#REF!,G79))),IF(OR(Tools!#REF!="",ISERROR(FIND(Tools!#REF!,G79))),"","X"),"X"),"X")</f>
        <v>#REF!</v>
      </c>
      <c r="G79" s="7" t="s">
        <v>186</v>
      </c>
      <c r="I79" s="11" t="str">
        <f>HYPERLINK("https://www.bing.com/entityexplore?q="&amp;D79,D79)</f>
        <v>Liechtenstein</v>
      </c>
      <c r="J79" s="11" t="str">
        <f>HYPERLINK("https://www.bing.com/news/search?q="&amp;D79,"News ")</f>
        <v xml:space="preserve">News </v>
      </c>
    </row>
    <row r="80" spans="1:10" x14ac:dyDescent="0.25">
      <c r="A80" s="19"/>
      <c r="B80" s="30" t="s">
        <v>239</v>
      </c>
      <c r="C80" s="16" t="s">
        <v>208</v>
      </c>
      <c r="D80" s="6" t="s">
        <v>52</v>
      </c>
      <c r="F80" s="21" t="e">
        <f>IF(OR(Tools!#REF!="",ISERROR(FIND(Tools!#REF!,G80))),IF(OR(Tools!#REF!="",ISERROR(FIND(Tools!#REF!,G80))),IF(OR(Tools!#REF!="",ISERROR(FIND(Tools!#REF!,G80))),"","X"),"X"),"X")</f>
        <v>#REF!</v>
      </c>
      <c r="G80" s="7" t="s">
        <v>186</v>
      </c>
      <c r="H80" s="13">
        <v>38108</v>
      </c>
      <c r="I80" s="11" t="str">
        <f>HYPERLINK("https://www.bing.com/entityexplore?q="&amp;D80,D80)</f>
        <v>Lithuania</v>
      </c>
      <c r="J80" s="11" t="str">
        <f>HYPERLINK("https://www.bing.com/news/search?q="&amp;D80,"News ")</f>
        <v xml:space="preserve">News </v>
      </c>
    </row>
    <row r="81" spans="1:10" x14ac:dyDescent="0.25">
      <c r="A81" s="19"/>
      <c r="B81" s="30" t="s">
        <v>239</v>
      </c>
      <c r="C81" s="16" t="s">
        <v>209</v>
      </c>
      <c r="D81" s="6" t="s">
        <v>53</v>
      </c>
      <c r="F81" s="21" t="e">
        <f>IF(OR(Tools!#REF!="",ISERROR(FIND(Tools!#REF!,G81))),IF(OR(Tools!#REF!="",ISERROR(FIND(Tools!#REF!,G81))),IF(OR(Tools!#REF!="",ISERROR(FIND(Tools!#REF!,G81))),"","X"),"X"),"X")</f>
        <v>#REF!</v>
      </c>
      <c r="G81" s="7" t="s">
        <v>186</v>
      </c>
      <c r="I81" s="11" t="str">
        <f>HYPERLINK("https://www.bing.com/entityexplore?q="&amp;D81,D81)</f>
        <v>Vilnius</v>
      </c>
      <c r="J81" s="11" t="str">
        <f>HYPERLINK("https://www.bing.com/news/search?q="&amp;D81,"News ")</f>
        <v xml:space="preserve">News </v>
      </c>
    </row>
    <row r="82" spans="1:10" x14ac:dyDescent="0.25">
      <c r="A82" s="19"/>
      <c r="B82" s="30" t="s">
        <v>239</v>
      </c>
      <c r="C82" s="16" t="s">
        <v>210</v>
      </c>
      <c r="D82" s="6" t="s">
        <v>54</v>
      </c>
      <c r="F82" s="21" t="e">
        <f>IF(OR(Tools!#REF!="",ISERROR(FIND(Tools!#REF!,G82))),IF(OR(Tools!#REF!="",ISERROR(FIND(Tools!#REF!,G82))),IF(OR(Tools!#REF!="",ISERROR(FIND(Tools!#REF!,G82))),"","X"),"X"),"X")</f>
        <v>#REF!</v>
      </c>
      <c r="G82" s="7" t="s">
        <v>186</v>
      </c>
      <c r="H82" s="6" t="s">
        <v>29</v>
      </c>
      <c r="I82" s="11" t="str">
        <f>HYPERLINK("https://www.bing.com/entityexplore?q="&amp;D82,D82)</f>
        <v>Luxembourg</v>
      </c>
      <c r="J82" s="11" t="str">
        <f>HYPERLINK("https://www.bing.com/news/search?q="&amp;D82,"News ")</f>
        <v xml:space="preserve">News </v>
      </c>
    </row>
    <row r="83" spans="1:10" x14ac:dyDescent="0.25">
      <c r="A83" s="19"/>
      <c r="B83" s="30" t="s">
        <v>239</v>
      </c>
      <c r="C83" s="16" t="s">
        <v>211</v>
      </c>
      <c r="D83" s="6" t="s">
        <v>18</v>
      </c>
      <c r="F83" s="21" t="e">
        <f>IF(OR(Tools!#REF!="",ISERROR(FIND(Tools!#REF!,G83))),IF(OR(Tools!#REF!="",ISERROR(FIND(Tools!#REF!,G83))),IF(OR(Tools!#REF!="",ISERROR(FIND(Tools!#REF!,G83))),"","X"),"X"),"X")</f>
        <v>#REF!</v>
      </c>
      <c r="G83" s="7" t="s">
        <v>186</v>
      </c>
      <c r="H83" s="13">
        <v>38118</v>
      </c>
      <c r="I83" s="11" t="str">
        <f>HYPERLINK("https://www.bing.com/entityexplore?q="&amp;D83,D83)</f>
        <v>Malta</v>
      </c>
      <c r="J83" s="11" t="str">
        <f>HYPERLINK("https://www.bing.com/news/search?q="&amp;D83,"News ")</f>
        <v xml:space="preserve">News </v>
      </c>
    </row>
    <row r="84" spans="1:10" x14ac:dyDescent="0.25">
      <c r="A84" s="19"/>
      <c r="B84" s="30" t="s">
        <v>239</v>
      </c>
      <c r="C84" s="16" t="s">
        <v>212</v>
      </c>
      <c r="D84" s="6" t="s">
        <v>76</v>
      </c>
      <c r="F84" s="21" t="e">
        <f>IF(OR(Tools!#REF!="",ISERROR(FIND(Tools!#REF!,G84))),IF(OR(Tools!#REF!="",ISERROR(FIND(Tools!#REF!,G84))),IF(OR(Tools!#REF!="",ISERROR(FIND(Tools!#REF!,G84))),"","X"),"X"),"X")</f>
        <v>#REF!</v>
      </c>
      <c r="G84" s="7" t="s">
        <v>187</v>
      </c>
      <c r="I84" s="11" t="str">
        <f>HYPERLINK("https://www.bing.com/entityexplore?q="&amp;D84,D84)</f>
        <v>Morroco</v>
      </c>
      <c r="J84" s="11" t="str">
        <f>HYPERLINK("https://www.bing.com/news/search?q="&amp;D84,"News ")</f>
        <v xml:space="preserve">News </v>
      </c>
    </row>
    <row r="85" spans="1:10" x14ac:dyDescent="0.25">
      <c r="A85" s="19"/>
      <c r="B85" s="30" t="s">
        <v>239</v>
      </c>
      <c r="C85" s="16" t="s">
        <v>213</v>
      </c>
      <c r="D85" s="6" t="s">
        <v>55</v>
      </c>
      <c r="F85" s="21" t="e">
        <f>IF(OR(Tools!#REF!="",ISERROR(FIND(Tools!#REF!,G85))),IF(OR(Tools!#REF!="",ISERROR(FIND(Tools!#REF!,G85))),IF(OR(Tools!#REF!="",ISERROR(FIND(Tools!#REF!,G85))),"","X"),"X"),"X")</f>
        <v>#REF!</v>
      </c>
      <c r="G85" s="7" t="s">
        <v>186</v>
      </c>
      <c r="H85" s="6" t="s">
        <v>29</v>
      </c>
      <c r="I85" s="11" t="str">
        <f>HYPERLINK("https://www.bing.com/entityexplore?q="&amp;D85,D85)</f>
        <v>Netherlands</v>
      </c>
      <c r="J85" s="11" t="str">
        <f>HYPERLINK("https://www.bing.com/news/search?q="&amp;D85,"News ")</f>
        <v xml:space="preserve">News </v>
      </c>
    </row>
    <row r="86" spans="1:10" x14ac:dyDescent="0.25">
      <c r="A86" s="19"/>
      <c r="B86" s="30" t="s">
        <v>239</v>
      </c>
      <c r="C86" s="16" t="s">
        <v>214</v>
      </c>
      <c r="D86" s="6" t="s">
        <v>20</v>
      </c>
      <c r="F86" s="21" t="e">
        <f>IF(OR(Tools!#REF!="",ISERROR(FIND(Tools!#REF!,G86))),IF(OR(Tools!#REF!="",ISERROR(FIND(Tools!#REF!,G86))),IF(OR(Tools!#REF!="",ISERROR(FIND(Tools!#REF!,G86))),"","X"),"X"),"X")</f>
        <v>#REF!</v>
      </c>
      <c r="G86" s="7" t="s">
        <v>248</v>
      </c>
      <c r="I86" s="11" t="str">
        <f>HYPERLINK("https://www.bing.com/entityexplore?q="&amp;D86,D86)</f>
        <v>Norway</v>
      </c>
      <c r="J86" s="11" t="str">
        <f>HYPERLINK("https://www.bing.com/news/search?q="&amp;D86,"News ")</f>
        <v xml:space="preserve">News </v>
      </c>
    </row>
    <row r="87" spans="1:10" x14ac:dyDescent="0.25">
      <c r="A87" s="19"/>
      <c r="B87" s="30" t="s">
        <v>239</v>
      </c>
      <c r="C87" s="16" t="s">
        <v>215</v>
      </c>
      <c r="D87" s="6" t="s">
        <v>57</v>
      </c>
      <c r="F87" s="21" t="e">
        <f>IF(OR(Tools!#REF!="",ISERROR(FIND(Tools!#REF!,G87))),IF(OR(Tools!#REF!="",ISERROR(FIND(Tools!#REF!,G87))),IF(OR(Tools!#REF!="",ISERROR(FIND(Tools!#REF!,G87))),"","X"),"X"),"X")</f>
        <v>#REF!</v>
      </c>
      <c r="G87" s="7" t="s">
        <v>186</v>
      </c>
      <c r="H87" s="13">
        <v>38108</v>
      </c>
      <c r="I87" s="11" t="str">
        <f>HYPERLINK("https://www.bing.com/entityexplore?q="&amp;D87,D87)</f>
        <v>Poland</v>
      </c>
      <c r="J87" s="11" t="str">
        <f>HYPERLINK("https://www.bing.com/news/search?q="&amp;D87,"News ")</f>
        <v xml:space="preserve">News </v>
      </c>
    </row>
    <row r="88" spans="1:10" x14ac:dyDescent="0.25">
      <c r="A88" s="19"/>
      <c r="B88" s="30" t="s">
        <v>239</v>
      </c>
      <c r="C88" s="16" t="s">
        <v>216</v>
      </c>
      <c r="D88" s="6" t="s">
        <v>17</v>
      </c>
      <c r="F88" s="21" t="e">
        <f>IF(OR(Tools!#REF!="",ISERROR(FIND(Tools!#REF!,G88))),IF(OR(Tools!#REF!="",ISERROR(FIND(Tools!#REF!,G88))),IF(OR(Tools!#REF!="",ISERROR(FIND(Tools!#REF!,G88))),"","X"),"X"),"X")</f>
        <v>#REF!</v>
      </c>
      <c r="G88" s="7" t="s">
        <v>186</v>
      </c>
      <c r="H88" s="13">
        <v>31413</v>
      </c>
      <c r="I88" s="11" t="str">
        <f>HYPERLINK("https://www.bing.com/entityexplore?q="&amp;D88,D88)</f>
        <v>Portugal</v>
      </c>
      <c r="J88" s="11" t="str">
        <f>HYPERLINK("https://www.bing.com/news/search?q="&amp;D88,"News ")</f>
        <v xml:space="preserve">News </v>
      </c>
    </row>
    <row r="89" spans="1:10" x14ac:dyDescent="0.25">
      <c r="A89" s="19"/>
      <c r="B89" s="30" t="s">
        <v>239</v>
      </c>
      <c r="C89" s="16" t="s">
        <v>217</v>
      </c>
      <c r="D89" s="6" t="s">
        <v>60</v>
      </c>
      <c r="F89" s="21" t="e">
        <f>IF(OR(Tools!#REF!="",ISERROR(FIND(Tools!#REF!,G89))),IF(OR(Tools!#REF!="",ISERROR(FIND(Tools!#REF!,G89))),IF(OR(Tools!#REF!="",ISERROR(FIND(Tools!#REF!,G89))),"","X"),"X"),"X")</f>
        <v>#REF!</v>
      </c>
      <c r="G89" s="7" t="s">
        <v>186</v>
      </c>
      <c r="H89" s="13">
        <v>39083</v>
      </c>
      <c r="I89" s="11" t="str">
        <f>HYPERLINK("https://www.bing.com/entityexplore?q="&amp;D89,D89)</f>
        <v>Romania</v>
      </c>
      <c r="J89" s="11" t="str">
        <f>HYPERLINK("https://www.bing.com/news/search?q="&amp;D89,"News ")</f>
        <v xml:space="preserve">News </v>
      </c>
    </row>
    <row r="90" spans="1:10" x14ac:dyDescent="0.25">
      <c r="A90" s="19"/>
      <c r="B90" s="30" t="s">
        <v>239</v>
      </c>
      <c r="C90" s="16" t="s">
        <v>218</v>
      </c>
      <c r="D90" s="6" t="s">
        <v>93</v>
      </c>
      <c r="F90" s="21" t="e">
        <f>IF(OR(Tools!#REF!="",ISERROR(FIND(Tools!#REF!,G90))),IF(OR(Tools!#REF!="",ISERROR(FIND(Tools!#REF!,G90))),IF(OR(Tools!#REF!="",ISERROR(FIND(Tools!#REF!,G90))),"","X"),"X"),"X")</f>
        <v>#REF!</v>
      </c>
      <c r="I90" s="11" t="str">
        <f>HYPERLINK("https://www.bing.com/entityexplore?q="&amp;D90,D90)</f>
        <v>Russia</v>
      </c>
      <c r="J90" s="11" t="str">
        <f>HYPERLINK("https://www.bing.com/news/search?q="&amp;D90,"News ")</f>
        <v xml:space="preserve">News </v>
      </c>
    </row>
    <row r="91" spans="1:10" x14ac:dyDescent="0.25">
      <c r="A91" s="19"/>
      <c r="B91" s="30" t="s">
        <v>239</v>
      </c>
      <c r="C91" s="16" t="s">
        <v>219</v>
      </c>
      <c r="D91" s="6" t="s">
        <v>62</v>
      </c>
      <c r="F91" s="21" t="e">
        <f>IF(OR(Tools!#REF!="",ISERROR(FIND(Tools!#REF!,G91))),IF(OR(Tools!#REF!="",ISERROR(FIND(Tools!#REF!,G91))),IF(OR(Tools!#REF!="",ISERROR(FIND(Tools!#REF!,G91))),"","X"),"X"),"X")</f>
        <v>#REF!</v>
      </c>
      <c r="G91" s="7" t="s">
        <v>186</v>
      </c>
      <c r="H91" s="13">
        <v>38108</v>
      </c>
      <c r="I91" s="11" t="str">
        <f>HYPERLINK("https://www.bing.com/entityexplore?q="&amp;D91,D91)</f>
        <v>Slovakia</v>
      </c>
      <c r="J91" s="11" t="str">
        <f>HYPERLINK("https://www.bing.com/news/search?q="&amp;D91,"News ")</f>
        <v xml:space="preserve">News </v>
      </c>
    </row>
    <row r="92" spans="1:10" x14ac:dyDescent="0.25">
      <c r="A92" s="19"/>
      <c r="B92" s="30" t="s">
        <v>239</v>
      </c>
      <c r="C92" s="16" t="s">
        <v>220</v>
      </c>
      <c r="D92" s="6" t="s">
        <v>64</v>
      </c>
      <c r="F92" s="21" t="e">
        <f>IF(OR(Tools!#REF!="",ISERROR(FIND(Tools!#REF!,G92))),IF(OR(Tools!#REF!="",ISERROR(FIND(Tools!#REF!,G92))),IF(OR(Tools!#REF!="",ISERROR(FIND(Tools!#REF!,G92))),"","X"),"X"),"X")</f>
        <v>#REF!</v>
      </c>
      <c r="G92" s="7" t="s">
        <v>186</v>
      </c>
      <c r="H92" s="13">
        <v>38108</v>
      </c>
      <c r="I92" s="11" t="str">
        <f>HYPERLINK("https://www.bing.com/entityexplore?q="&amp;D92,D92)</f>
        <v>Slovenia</v>
      </c>
      <c r="J92" s="11" t="str">
        <f>HYPERLINK("https://www.bing.com/news/search?q="&amp;D92,"News ")</f>
        <v xml:space="preserve">News </v>
      </c>
    </row>
    <row r="93" spans="1:10" x14ac:dyDescent="0.25">
      <c r="A93" s="19"/>
      <c r="B93" s="30" t="s">
        <v>239</v>
      </c>
      <c r="C93" s="16" t="s">
        <v>221</v>
      </c>
      <c r="D93" s="6" t="s">
        <v>21</v>
      </c>
      <c r="F93" s="21" t="e">
        <f>IF(OR(Tools!#REF!="",ISERROR(FIND(Tools!#REF!,G93))),IF(OR(Tools!#REF!="",ISERROR(FIND(Tools!#REF!,G93))),IF(OR(Tools!#REF!="",ISERROR(FIND(Tools!#REF!,G93))),"","X"),"X"),"X")</f>
        <v>#REF!</v>
      </c>
      <c r="G93" s="7" t="s">
        <v>186</v>
      </c>
      <c r="H93" s="13">
        <v>34700</v>
      </c>
      <c r="I93" s="11" t="str">
        <f>HYPERLINK("https://www.bing.com/entityexplore?q="&amp;D93,D93)</f>
        <v>Sweden</v>
      </c>
      <c r="J93" s="11" t="str">
        <f>HYPERLINK("https://www.bing.com/news/search?q="&amp;D93,"News ")</f>
        <v xml:space="preserve">News </v>
      </c>
    </row>
    <row r="94" spans="1:10" x14ac:dyDescent="0.25">
      <c r="A94" s="19"/>
      <c r="B94" s="30" t="s">
        <v>239</v>
      </c>
      <c r="C94" s="16" t="s">
        <v>222</v>
      </c>
      <c r="D94" s="6" t="s">
        <v>87</v>
      </c>
      <c r="F94" s="21" t="e">
        <f>IF(OR(Tools!#REF!="",ISERROR(FIND(Tools!#REF!,G94))),IF(OR(Tools!#REF!="",ISERROR(FIND(Tools!#REF!,G94))),IF(OR(Tools!#REF!="",ISERROR(FIND(Tools!#REF!,G94))),"","X"),"X"),"X")</f>
        <v>#REF!</v>
      </c>
      <c r="G94" s="7" t="s">
        <v>187</v>
      </c>
      <c r="H94" s="13"/>
      <c r="I94" s="11" t="str">
        <f>HYPERLINK("https://www.bing.com/entityexplore?q="&amp;D94,D94)</f>
        <v>Tchad</v>
      </c>
      <c r="J94" s="11" t="str">
        <f>HYPERLINK("https://www.bing.com/news/search?q="&amp;D94,"News ")</f>
        <v xml:space="preserve">News </v>
      </c>
    </row>
    <row r="95" spans="1:10" x14ac:dyDescent="0.25">
      <c r="A95" s="19"/>
      <c r="B95" s="30" t="s">
        <v>239</v>
      </c>
      <c r="C95" s="16" t="s">
        <v>223</v>
      </c>
      <c r="D95" s="6" t="s">
        <v>108</v>
      </c>
      <c r="F95" s="21" t="e">
        <f>IF(OR(Tools!#REF!="",ISERROR(FIND(Tools!#REF!,G95))),IF(OR(Tools!#REF!="",ISERROR(FIND(Tools!#REF!,G95))),IF(OR(Tools!#REF!="",ISERROR(FIND(Tools!#REF!,G95))),"","X"),"X"),"X")</f>
        <v>#REF!</v>
      </c>
      <c r="G95" s="7" t="s">
        <v>187</v>
      </c>
      <c r="I95" s="11" t="str">
        <f>HYPERLINK("https://www.bing.com/entityexplore?q="&amp;D95,D95)</f>
        <v>Tunisia</v>
      </c>
      <c r="J95" s="11" t="str">
        <f>HYPERLINK("https://www.bing.com/news/search?q="&amp;D95,"News ")</f>
        <v xml:space="preserve">News </v>
      </c>
    </row>
    <row r="96" spans="1:10" x14ac:dyDescent="0.25">
      <c r="A96" s="19"/>
      <c r="B96" s="30" t="s">
        <v>239</v>
      </c>
      <c r="C96" s="16" t="s">
        <v>224</v>
      </c>
      <c r="D96" s="6" t="s">
        <v>22</v>
      </c>
      <c r="F96" s="21" t="e">
        <f>IF(OR(Tools!#REF!="",ISERROR(FIND(Tools!#REF!,G96))),IF(OR(Tools!#REF!="",ISERROR(FIND(Tools!#REF!,G96))),IF(OR(Tools!#REF!="",ISERROR(FIND(Tools!#REF!,G96))),"","X"),"X"),"X")</f>
        <v>#REF!</v>
      </c>
      <c r="G96" s="7"/>
      <c r="I96" s="11" t="str">
        <f>HYPERLINK("https://www.bing.com/entityexplore?q="&amp;D96,D96)</f>
        <v>Turkey</v>
      </c>
      <c r="J96" s="11" t="str">
        <f>HYPERLINK("https://www.bing.com/news/search?q="&amp;D96,"News ")</f>
        <v xml:space="preserve">News </v>
      </c>
    </row>
    <row r="97" spans="1:11" x14ac:dyDescent="0.25">
      <c r="A97" s="19"/>
      <c r="B97" s="30" t="s">
        <v>239</v>
      </c>
      <c r="C97" s="16" t="s">
        <v>225</v>
      </c>
      <c r="D97" s="6" t="s">
        <v>23</v>
      </c>
      <c r="F97" s="21" t="e">
        <f>IF(OR(Tools!#REF!="",ISERROR(FIND(Tools!#REF!,G97))),IF(OR(Tools!#REF!="",ISERROR(FIND(Tools!#REF!,G97))),IF(OR(Tools!#REF!="",ISERROR(FIND(Tools!#REF!,G97))),"","X"),"X"),"X")</f>
        <v>#REF!</v>
      </c>
      <c r="G97" s="7" t="s">
        <v>249</v>
      </c>
      <c r="I97" s="11" t="str">
        <f>HYPERLINK("https://www.bing.com/entityexplore?q="&amp;D97,D97)</f>
        <v>United States</v>
      </c>
      <c r="J97" s="11" t="str">
        <f>HYPERLINK("https://www.bing.com/news/search?q="&amp;D97,"News ")</f>
        <v xml:space="preserve">News </v>
      </c>
    </row>
    <row r="98" spans="1:11" x14ac:dyDescent="0.25">
      <c r="A98" s="19"/>
      <c r="B98" s="30" t="s">
        <v>239</v>
      </c>
      <c r="C98" s="16" t="s">
        <v>226</v>
      </c>
      <c r="D98" s="6" t="s">
        <v>15</v>
      </c>
      <c r="F98" s="21" t="e">
        <f>IF(OR(Tools!#REF!="",ISERROR(FIND(Tools!#REF!,G98))),IF(OR(Tools!#REF!="",ISERROR(FIND(Tools!#REF!,G98))),IF(OR(Tools!#REF!="",ISERROR(FIND(Tools!#REF!,G98))),"","X"),"X"),"X")</f>
        <v>#REF!</v>
      </c>
      <c r="G98" s="7" t="s">
        <v>187</v>
      </c>
      <c r="I98" s="11" t="str">
        <f>HYPERLINK("https://www.bing.com/entityexplore?q="&amp;D98,D98)</f>
        <v>South Africa</v>
      </c>
      <c r="J98" s="11" t="str">
        <f>HYPERLINK("https://www.bing.com/news/search?q="&amp;D98,"News ")</f>
        <v xml:space="preserve">News </v>
      </c>
    </row>
    <row r="99" spans="1:11" x14ac:dyDescent="0.25">
      <c r="A99" s="35" t="s">
        <v>97</v>
      </c>
      <c r="B99" s="35" t="s">
        <v>253</v>
      </c>
      <c r="C99" s="36" t="s">
        <v>146</v>
      </c>
      <c r="D99" s="37" t="s">
        <v>255</v>
      </c>
      <c r="E99" s="4"/>
      <c r="F99" s="30" t="e">
        <f>IF(OR(Tools!#REF!="",ISERROR(FIND(Tools!#REF!,G99))),IF(OR(Tools!#REF!="",ISERROR(FIND(Tools!#REF!,G99))),IF(OR(Tools!#REF!="",ISERROR(FIND(Tools!#REF!,G99))),"","X"),"X"),"X")</f>
        <v>#REF!</v>
      </c>
      <c r="G99" s="38"/>
      <c r="H99" s="4"/>
      <c r="I99" s="39"/>
      <c r="J99" s="4"/>
      <c r="K99" s="10"/>
    </row>
    <row r="100" spans="1:11" x14ac:dyDescent="0.25">
      <c r="A100" s="19"/>
      <c r="B100" s="30" t="s">
        <v>253</v>
      </c>
      <c r="C100" s="16" t="s">
        <v>251</v>
      </c>
      <c r="D100" s="6" t="s">
        <v>252</v>
      </c>
      <c r="F100" s="21" t="e">
        <f>IF(OR(Tools!#REF!="",ISERROR(FIND(Tools!#REF!,G100))),IF(OR(Tools!#REF!="",ISERROR(FIND(Tools!#REF!,G100))),IF(OR(Tools!#REF!="",ISERROR(FIND(Tools!#REF!,G100))),"","X"),"X"),"X")</f>
        <v>#REF!</v>
      </c>
      <c r="G100" s="7" t="s">
        <v>187</v>
      </c>
      <c r="I100" s="11" t="str">
        <f>HYPERLINK("https://www.bing.com/entityexplore?q="&amp;D100,D100)</f>
        <v>Ile de France</v>
      </c>
      <c r="J100" s="11" t="str">
        <f>HYPERLINK("https://www.bing.com/news/search?q="&amp;D100,"News ")</f>
        <v xml:space="preserve">News </v>
      </c>
    </row>
    <row r="101" spans="1:11" x14ac:dyDescent="0.25">
      <c r="A101" s="19"/>
      <c r="B101" s="30"/>
      <c r="C101" s="10" t="s">
        <v>98</v>
      </c>
      <c r="F101" s="21" t="e">
        <f>IF(OR(Tools!#REF!="",ISERROR(FIND(Tools!#REF!,G101))),IF(OR(Tools!#REF!="",ISERROR(FIND(Tools!#REF!,G101))),IF(OR(Tools!#REF!="",ISERROR(FIND(Tools!#REF!,G101))),"","X"),"X"),"X")</f>
        <v>#REF!</v>
      </c>
      <c r="G101" s="7"/>
      <c r="I101" s="11">
        <f>HYPERLINK("https://www.bing.com/entityexplore?q="&amp;D101,D101)</f>
        <v>0</v>
      </c>
      <c r="J101" s="11" t="str">
        <f>HYPERLINK("https://www.bing.com/news/search?q="&amp;D101,"News ")</f>
        <v xml:space="preserve">News </v>
      </c>
    </row>
    <row r="102" spans="1:11" x14ac:dyDescent="0.25">
      <c r="G102" s="22"/>
    </row>
    <row r="103" spans="1:11" x14ac:dyDescent="0.25">
      <c r="G103" s="22"/>
    </row>
  </sheetData>
  <autoFilter ref="A1:J245" xr:uid="{E11E069B-043F-4085-AD18-0E297EB31993}">
    <sortState ref="A2:J245">
      <sortCondition ref="C1:C245"/>
    </sortState>
  </autoFilter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6166-F5A9-4168-A5A3-A3A079C3E9C5}">
  <dimension ref="A1:H40"/>
  <sheetViews>
    <sheetView showRowColHeaders="0" zoomScaleNormal="10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ColWidth="9.140625" defaultRowHeight="15" x14ac:dyDescent="0.25"/>
  <cols>
    <col min="1" max="1" width="2.140625" style="19" customWidth="1"/>
    <col min="2" max="2" width="5" style="23" customWidth="1"/>
  </cols>
  <sheetData>
    <row r="1" spans="1:8" ht="18.75" x14ac:dyDescent="0.3">
      <c r="A1" s="18" t="s">
        <v>5</v>
      </c>
      <c r="B1" s="26" t="s">
        <v>103</v>
      </c>
      <c r="C1" s="27"/>
      <c r="D1" s="27"/>
      <c r="E1" s="27"/>
      <c r="F1" s="27"/>
      <c r="G1" s="27"/>
      <c r="H1" s="27"/>
    </row>
    <row r="2" spans="1:8" x14ac:dyDescent="0.25">
      <c r="B2" s="44" t="s">
        <v>113</v>
      </c>
      <c r="H2" s="1"/>
    </row>
    <row r="3" spans="1:8" s="1" customFormat="1" x14ac:dyDescent="0.25">
      <c r="A3" s="33"/>
      <c r="B3" s="44" t="s">
        <v>112</v>
      </c>
    </row>
    <row r="4" spans="1:8" s="1" customFormat="1" x14ac:dyDescent="0.25">
      <c r="A4" s="33"/>
      <c r="B4" s="45"/>
    </row>
    <row r="5" spans="1:8" s="1" customFormat="1" x14ac:dyDescent="0.25">
      <c r="A5" s="33"/>
      <c r="B5" s="45" t="s">
        <v>138</v>
      </c>
    </row>
    <row r="6" spans="1:8" s="1" customFormat="1" x14ac:dyDescent="0.25">
      <c r="A6" s="33"/>
      <c r="B6" s="45" t="s">
        <v>273</v>
      </c>
    </row>
    <row r="7" spans="1:8" s="1" customFormat="1" x14ac:dyDescent="0.25">
      <c r="A7" s="33"/>
      <c r="B7" s="45"/>
    </row>
    <row r="8" spans="1:8" s="1" customFormat="1" x14ac:dyDescent="0.25">
      <c r="A8" s="33"/>
      <c r="B8" s="45" t="s">
        <v>269</v>
      </c>
    </row>
    <row r="10" spans="1:8" x14ac:dyDescent="0.25">
      <c r="A10" s="19" t="s">
        <v>96</v>
      </c>
      <c r="B10" s="17" t="s">
        <v>102</v>
      </c>
      <c r="C10" s="17"/>
      <c r="D10" s="17"/>
      <c r="E10" s="17"/>
      <c r="F10" s="17"/>
      <c r="G10" s="17"/>
      <c r="H10" s="17"/>
    </row>
    <row r="12" spans="1:8" x14ac:dyDescent="0.25">
      <c r="B12" s="23" t="s">
        <v>271</v>
      </c>
      <c r="D12" s="23" t="s">
        <v>272</v>
      </c>
    </row>
    <row r="13" spans="1:8" x14ac:dyDescent="0.25">
      <c r="B13" s="23" t="s">
        <v>270</v>
      </c>
      <c r="D13" t="s">
        <v>279</v>
      </c>
    </row>
    <row r="14" spans="1:8" x14ac:dyDescent="0.25">
      <c r="B14" s="23" t="s">
        <v>118</v>
      </c>
      <c r="D14" s="40" t="s">
        <v>1</v>
      </c>
    </row>
    <row r="15" spans="1:8" x14ac:dyDescent="0.25">
      <c r="B15" s="23" t="s">
        <v>116</v>
      </c>
      <c r="D15" s="40" t="s">
        <v>114</v>
      </c>
    </row>
    <row r="16" spans="1:8" x14ac:dyDescent="0.25">
      <c r="B16" s="23" t="s">
        <v>117</v>
      </c>
      <c r="D16" s="46" t="s">
        <v>115</v>
      </c>
    </row>
    <row r="18" spans="2:2" x14ac:dyDescent="0.25">
      <c r="B18" s="25" t="s">
        <v>120</v>
      </c>
    </row>
    <row r="20" spans="2:2" x14ac:dyDescent="0.25">
      <c r="B20" s="24" t="s">
        <v>137</v>
      </c>
    </row>
    <row r="22" spans="2:2" x14ac:dyDescent="0.25">
      <c r="B22" s="23" t="s">
        <v>121</v>
      </c>
    </row>
    <row r="23" spans="2:2" x14ac:dyDescent="0.25">
      <c r="B23" s="23" t="s">
        <v>122</v>
      </c>
    </row>
    <row r="24" spans="2:2" x14ac:dyDescent="0.25">
      <c r="B24" s="23" t="s">
        <v>123</v>
      </c>
    </row>
    <row r="26" spans="2:2" x14ac:dyDescent="0.25">
      <c r="B26" s="23" t="s">
        <v>124</v>
      </c>
    </row>
    <row r="27" spans="2:2" x14ac:dyDescent="0.25">
      <c r="B27" s="23" t="s">
        <v>125</v>
      </c>
    </row>
    <row r="28" spans="2:2" x14ac:dyDescent="0.25">
      <c r="B28" s="23" t="s">
        <v>126</v>
      </c>
    </row>
    <row r="29" spans="2:2" x14ac:dyDescent="0.25">
      <c r="B29" s="23" t="s">
        <v>127</v>
      </c>
    </row>
    <row r="30" spans="2:2" x14ac:dyDescent="0.25">
      <c r="B30" s="23" t="s">
        <v>128</v>
      </c>
    </row>
    <row r="31" spans="2:2" x14ac:dyDescent="0.25">
      <c r="B31" s="23" t="s">
        <v>129</v>
      </c>
    </row>
    <row r="33" spans="2:2" x14ac:dyDescent="0.25">
      <c r="B33" s="23" t="s">
        <v>130</v>
      </c>
    </row>
    <row r="34" spans="2:2" x14ac:dyDescent="0.25">
      <c r="B34" s="23" t="s">
        <v>131</v>
      </c>
    </row>
    <row r="35" spans="2:2" x14ac:dyDescent="0.25">
      <c r="B35" s="23" t="s">
        <v>132</v>
      </c>
    </row>
    <row r="36" spans="2:2" x14ac:dyDescent="0.25">
      <c r="B36" s="23" t="s">
        <v>133</v>
      </c>
    </row>
    <row r="37" spans="2:2" x14ac:dyDescent="0.25">
      <c r="B37" s="23" t="s">
        <v>134</v>
      </c>
    </row>
    <row r="38" spans="2:2" x14ac:dyDescent="0.25">
      <c r="B38" s="23" t="s">
        <v>135</v>
      </c>
    </row>
    <row r="39" spans="2:2" x14ac:dyDescent="0.25">
      <c r="B39" s="23" t="s">
        <v>136</v>
      </c>
    </row>
    <row r="40" spans="2:2" x14ac:dyDescent="0.25">
      <c r="B40" s="23" t="s">
        <v>119</v>
      </c>
    </row>
  </sheetData>
  <autoFilter ref="A1:A76" xr:uid="{3D1F7BCE-4CE1-40F4-A493-D5D28D9B1AF8}"/>
  <hyperlinks>
    <hyperlink ref="D16" r:id="rId1" display="'@OneProductivity" xr:uid="{DDD31DCB-5C49-409D-9BE3-EB750FA488C4}"/>
    <hyperlink ref="D15" r:id="rId2" xr:uid="{1FEC4C9B-585D-4319-A6D8-0CECFD8B2F2E}"/>
    <hyperlink ref="D14" r:id="rId3" xr:uid="{10AD275C-FDFA-483A-977E-75610FA7A086}"/>
  </hyperlinks>
  <pageMargins left="0" right="0" top="0" bottom="0" header="0" footer="0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Tools</vt:lpstr>
      <vt:lpstr>Contexts</vt:lpstr>
      <vt:lpstr>Help</vt:lpstr>
      <vt:lpstr>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JAUNAY</dc:creator>
  <cp:lastModifiedBy>Thierry JAUNAY</cp:lastModifiedBy>
  <dcterms:created xsi:type="dcterms:W3CDTF">2016-10-06T13:06:41Z</dcterms:created>
  <dcterms:modified xsi:type="dcterms:W3CDTF">2018-10-05T23:17:12Z</dcterms:modified>
</cp:coreProperties>
</file>