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8C19CACD-238C-4ACE-A8C0-C325295D34C3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Data Entry" sheetId="8" r:id="rId1"/>
    <sheet name="List" sheetId="7" r:id="rId2"/>
  </sheets>
  <definedNames>
    <definedName name="_xlnm._FilterDatabase" localSheetId="1" hidden="1">#REF!</definedName>
    <definedName name="_FindList">INDEX(tblVal[],0,MATCH(INDEX(tblData[#This Row],1),tblVal[#Headers],0))</definedName>
    <definedName name="_MainList">INDEX(tblVal[],0,MATCH(INDEX(tblData[#This Row],COLUMN()-COLUMN(tblData[])),tblVal[#Headers],0))</definedName>
    <definedName name="_Parent">INDEX(tblVal[Parent],1,1):INDEX(tblVal[Parent],COUNTA(tblVal[Parent]))</definedName>
    <definedName name="_UseList">INDEX(_MainList,1,1):INDEX(_MainList,COUNTA(_MainList))</definedName>
    <definedName name="Son_No">INDEX(tblVal[],0,MATCH(INDEX(tblData[#This Row],1),tblVal[#Headers],0))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8" l="1"/>
  <c r="E12" i="8"/>
  <c r="D12" i="8" s="1"/>
  <c r="F12" i="8" l="1"/>
  <c r="C11" i="8"/>
  <c r="E11" i="8"/>
  <c r="D11" i="8" s="1"/>
  <c r="C10" i="8"/>
  <c r="E10" i="8"/>
  <c r="D10" i="8" s="1"/>
  <c r="C9" i="8"/>
  <c r="E9" i="8"/>
  <c r="D9" i="8" s="1"/>
  <c r="C8" i="8"/>
  <c r="E8" i="8"/>
  <c r="D8" i="8" s="1"/>
  <c r="F11" i="8" l="1"/>
  <c r="F10" i="8"/>
  <c r="F9" i="8"/>
  <c r="F8" i="8"/>
  <c r="C7" i="8"/>
  <c r="E7" i="8"/>
  <c r="D7" i="8" s="1"/>
  <c r="C6" i="8"/>
  <c r="E6" i="8"/>
  <c r="D6" i="8" s="1"/>
  <c r="C5" i="8"/>
  <c r="E5" i="8"/>
  <c r="D5" i="8" s="1"/>
  <c r="C4" i="8"/>
  <c r="E4" i="8"/>
  <c r="D4" i="8" s="1"/>
  <c r="C2" i="8"/>
  <c r="E2" i="8"/>
  <c r="D2" i="8" s="1"/>
  <c r="C3" i="8"/>
  <c r="E3" i="8"/>
  <c r="D3" i="8" s="1"/>
  <c r="F7" i="8" l="1"/>
  <c r="F6" i="8"/>
  <c r="F5" i="8"/>
  <c r="F4" i="8"/>
  <c r="F3" i="8"/>
  <c r="F2" i="8"/>
</calcChain>
</file>

<file path=xl/sharedStrings.xml><?xml version="1.0" encoding="utf-8"?>
<sst xmlns="http://schemas.openxmlformats.org/spreadsheetml/2006/main" count="101" uniqueCount="54">
  <si>
    <t>Parent</t>
  </si>
  <si>
    <t>Son</t>
  </si>
  <si>
    <t>Son_Column</t>
  </si>
  <si>
    <t>Code</t>
  </si>
  <si>
    <t>Parent_No (百位)</t>
  </si>
  <si>
    <t>收入</t>
  </si>
  <si>
    <t>商城收入</t>
  </si>
  <si>
    <t>淘货收入</t>
  </si>
  <si>
    <t>活动收入</t>
  </si>
  <si>
    <t>退款</t>
  </si>
  <si>
    <t>Son_No(个位)</t>
  </si>
  <si>
    <t>事件</t>
  </si>
  <si>
    <t>用户确认淘货商品到货后，商家或者个人用户收到系统的打款</t>
  </si>
  <si>
    <t>商家</t>
  </si>
  <si>
    <t>活动报名</t>
  </si>
  <si>
    <t>用户</t>
  </si>
  <si>
    <t>四大件（视频，百科，回答，文章）收入</t>
  </si>
  <si>
    <t>报名</t>
  </si>
  <si>
    <t>买东西</t>
  </si>
  <si>
    <t>提现</t>
  </si>
  <si>
    <t>商城买</t>
  </si>
  <si>
    <t>淘货买</t>
  </si>
  <si>
    <t>商家提现</t>
  </si>
  <si>
    <t>用户提现</t>
  </si>
  <si>
    <t>计算当天所有四大件的收入</t>
  </si>
  <si>
    <t>四大件名称+收入</t>
  </si>
  <si>
    <t>退款： 商品名称+已退款</t>
  </si>
  <si>
    <t>用户活动退款</t>
  </si>
  <si>
    <t>商家活动退款</t>
  </si>
  <si>
    <t>商家取消活动</t>
  </si>
  <si>
    <t>发起对象</t>
  </si>
  <si>
    <t>系统</t>
  </si>
  <si>
    <t>活动取消： 活动名称+被取消</t>
  </si>
  <si>
    <t>报名：活动名称+购买了+票数</t>
  </si>
  <si>
    <t>购买：商品名称</t>
  </si>
  <si>
    <t>淘货：商品名称</t>
  </si>
  <si>
    <t>提现：支付宝或者微信+对方号码</t>
  </si>
  <si>
    <t>订单号：XXXX 已到账 - 淘货</t>
  </si>
  <si>
    <t>信息（只和余额有关）</t>
  </si>
  <si>
    <t>淘货卖出退款</t>
  </si>
  <si>
    <t>购物车退款</t>
  </si>
  <si>
    <t>买家+昵称+已收到你的退款+金额</t>
  </si>
  <si>
    <t>方式</t>
  </si>
  <si>
    <t>余额</t>
  </si>
  <si>
    <t>卖家点击退款</t>
  </si>
  <si>
    <t>支付宝/微信/余额</t>
  </si>
  <si>
    <t>用户在个人页面申请退款</t>
  </si>
  <si>
    <t>商家点击活动退款</t>
  </si>
  <si>
    <t>用户在活动详情页报名</t>
  </si>
  <si>
    <t>用户商城买东西</t>
  </si>
  <si>
    <t>用户淘货买东西</t>
  </si>
  <si>
    <t>用户提现成功</t>
  </si>
  <si>
    <t>卖家确认到货（钱已到余额），用户作为卖家点击退款</t>
  </si>
  <si>
    <t>活动退款：活动名称+购买的+票数+已退款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</si>
</sst>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1" fillId="2" borderId="0" xfId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30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Data" displayName="tblData" ref="A1:J13" totalsRowCount="1" headerRowDxfId="29" dataDxfId="28">
  <autoFilter ref="A1:J12" xr:uid="{00000000-0009-0000-0100-000001000000}"/>
  <tableColumns count="10">
    <tableColumn id="1" xr3:uid="{00000000-0010-0000-0000-000001000000}" name="Parent" dataDxfId="27" totalsRowDxfId="9"/>
    <tableColumn id="2" xr3:uid="{00000000-0010-0000-0000-000002000000}" name="Son" dataDxfId="26" totalsRowDxfId="8"/>
    <tableColumn id="4" xr3:uid="{00000000-0010-0000-0000-000004000000}" name="Parent_No (百位)" dataDxfId="25" totalsRowDxfId="7">
      <calculatedColumnFormula>MATCH(tblData[[#This Row],[Parent]],tblVal[Parent],0)-1</calculatedColumnFormula>
    </tableColumn>
    <tableColumn id="5" xr3:uid="{00000000-0010-0000-0000-000005000000}" name="Son_No(个位)" dataDxfId="24" totalsRowDxfId="6">
      <calculatedColumnFormula>MATCH(tblData[[#This Row],[Son]],INDEX(tblVal[],0,tblData[[#This Row],[Son_Column]]),0)-1</calculatedColumnFormula>
    </tableColumn>
    <tableColumn id="6" xr3:uid="{00000000-0010-0000-0000-000006000000}" name="Son_Column" dataDxfId="23" totalsRowDxfId="5">
      <calculatedColumnFormula>MATCH(tblData[[#This Row],[Parent]],tblVal[#Headers],0)</calculatedColumnFormula>
    </tableColumn>
    <tableColumn id="9" xr3:uid="{00000000-0010-0000-0000-000009000000}" name="Code" dataDxfId="22" totalsRowDxfId="4">
      <calculatedColumnFormula>_xlfn.CONCAT(tblData[[#This Row],[Parent_No (百位)]],tblData[[#This Row],[Son_No(个位)]])</calculatedColumnFormula>
    </tableColumn>
    <tableColumn id="11" xr3:uid="{00000000-0010-0000-0000-00000B000000}" name="事件" dataDxfId="21" totalsRowDxfId="3"/>
    <tableColumn id="7" xr3:uid="{00000000-0010-0000-0000-000007000000}" name="信息（只和余额有关）" dataDxfId="20" totalsRowDxfId="2"/>
    <tableColumn id="8" xr3:uid="{9E595ED4-F5C4-42DA-9594-9160BAFCD62F}" name="方式" dataDxfId="19" totalsRowDxfId="1"/>
    <tableColumn id="3" xr3:uid="{00000000-0010-0000-0000-000003000000}" name="发起对象" dataDxfId="18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1000000}" name="tblVal" displayName="tblVal" ref="B1:G7" totalsRowShown="0" headerRowDxfId="17" dataDxfId="16">
  <autoFilter ref="B1:G7" xr:uid="{00000000-0009-0000-0100-00000E000000}"/>
  <tableColumns count="6">
    <tableColumn id="1" xr3:uid="{00000000-0010-0000-0100-000001000000}" name="Parent" dataDxfId="15"/>
    <tableColumn id="2" xr3:uid="{00000000-0010-0000-0100-000002000000}" name="收入" dataDxfId="14"/>
    <tableColumn id="3" xr3:uid="{00000000-0010-0000-0100-000003000000}" name="退款" dataDxfId="13"/>
    <tableColumn id="4" xr3:uid="{00000000-0010-0000-0100-000004000000}" name="报名" dataDxfId="12"/>
    <tableColumn id="6" xr3:uid="{00000000-0010-0000-0100-000006000000}" name="买东西" dataDxfId="11"/>
    <tableColumn id="5" xr3:uid="{00000000-0010-0000-0100-000005000000}" name="提现" dataDxfId="1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H6" sqref="H6"/>
    </sheetView>
  </sheetViews>
  <sheetFormatPr defaultRowHeight="15" x14ac:dyDescent="0.25"/>
  <cols>
    <col min="1" max="1" width="15.28515625" style="1" customWidth="1"/>
    <col min="2" max="2" width="41" style="4" customWidth="1"/>
    <col min="3" max="3" width="6" style="1" customWidth="1"/>
    <col min="4" max="4" width="5.42578125" style="1" customWidth="1"/>
    <col min="5" max="5" width="5.5703125" style="1" bestFit="1" customWidth="1"/>
    <col min="6" max="6" width="12" style="1" customWidth="1"/>
    <col min="7" max="7" width="87.85546875" style="4" customWidth="1"/>
    <col min="8" max="8" width="49" style="4" customWidth="1"/>
    <col min="9" max="9" width="29.28515625" style="4" customWidth="1"/>
    <col min="10" max="10" width="23.7109375" style="4" customWidth="1"/>
    <col min="11" max="16384" width="9.140625" style="1"/>
  </cols>
  <sheetData>
    <row r="1" spans="1:10" x14ac:dyDescent="0.25">
      <c r="A1" s="1" t="s">
        <v>0</v>
      </c>
      <c r="B1" s="4" t="s">
        <v>1</v>
      </c>
      <c r="C1" s="1" t="s">
        <v>4</v>
      </c>
      <c r="D1" s="1" t="s">
        <v>10</v>
      </c>
      <c r="E1" s="1" t="s">
        <v>2</v>
      </c>
      <c r="F1" s="1" t="s">
        <v>3</v>
      </c>
      <c r="G1" s="4" t="s">
        <v>11</v>
      </c>
      <c r="H1" s="6" t="s">
        <v>38</v>
      </c>
      <c r="I1" s="6" t="s">
        <v>42</v>
      </c>
      <c r="J1" s="4" t="s">
        <v>30</v>
      </c>
    </row>
    <row r="2" spans="1:10" x14ac:dyDescent="0.25">
      <c r="A2" s="1" t="s">
        <v>5</v>
      </c>
      <c r="B2" s="4" t="s">
        <v>7</v>
      </c>
      <c r="C2" s="1">
        <f>MATCH(tblData[[#This Row],[Parent]],tblVal[Parent],0)-1</f>
        <v>0</v>
      </c>
      <c r="D2" s="1">
        <f>MATCH(tblData[[#This Row],[Son]],INDEX(tblVal[],0,tblData[[#This Row],[Son_Column]]),0)-1</f>
        <v>1</v>
      </c>
      <c r="E2" s="1">
        <f>MATCH(tblData[[#This Row],[Parent]],tblVal[#Headers],0)</f>
        <v>2</v>
      </c>
      <c r="F2" s="3" t="str">
        <f>_xlfn.CONCAT(tblData[[#This Row],[Parent_No (百位)]],tblData[[#This Row],[Son_No(个位)]])</f>
        <v>01</v>
      </c>
      <c r="G2" s="5" t="s">
        <v>12</v>
      </c>
      <c r="H2" s="5" t="s">
        <v>37</v>
      </c>
      <c r="I2" s="5" t="s">
        <v>43</v>
      </c>
      <c r="J2" s="5" t="s">
        <v>15</v>
      </c>
    </row>
    <row r="3" spans="1:10" x14ac:dyDescent="0.25">
      <c r="A3" s="1" t="s">
        <v>5</v>
      </c>
      <c r="B3" s="4" t="s">
        <v>16</v>
      </c>
      <c r="C3" s="3">
        <f>MATCH(tblData[[#This Row],[Parent]],tblVal[Parent],0)-1</f>
        <v>0</v>
      </c>
      <c r="D3" s="3">
        <f>MATCH(tblData[[#This Row],[Son]],INDEX(tblVal[],0,tblData[[#This Row],[Son_Column]]),0)-1</f>
        <v>3</v>
      </c>
      <c r="E3" s="3">
        <f>MATCH(tblData[[#This Row],[Parent]],tblVal[#Headers],0)</f>
        <v>2</v>
      </c>
      <c r="F3" s="3" t="str">
        <f>_xlfn.CONCAT(tblData[[#This Row],[Parent_No (百位)]],tblData[[#This Row],[Son_No(个位)]])</f>
        <v>03</v>
      </c>
      <c r="G3" s="5" t="s">
        <v>24</v>
      </c>
      <c r="H3" s="5" t="s">
        <v>25</v>
      </c>
      <c r="I3" s="5" t="s">
        <v>43</v>
      </c>
      <c r="J3" s="5" t="s">
        <v>31</v>
      </c>
    </row>
    <row r="4" spans="1:10" x14ac:dyDescent="0.25">
      <c r="A4" s="1" t="s">
        <v>9</v>
      </c>
      <c r="B4" s="4" t="s">
        <v>40</v>
      </c>
      <c r="C4" s="3">
        <f>MATCH(tblData[[#This Row],[Parent]],tblVal[Parent],0)-1</f>
        <v>1</v>
      </c>
      <c r="D4" s="3">
        <f>MATCH(tblData[[#This Row],[Son]],INDEX(tblVal[],0,tblData[[#This Row],[Son_Column]]),0)-1</f>
        <v>0</v>
      </c>
      <c r="E4" s="3">
        <f>MATCH(tblData[[#This Row],[Parent]],tblVal[#Headers],0)</f>
        <v>3</v>
      </c>
      <c r="F4" s="3" t="str">
        <f>_xlfn.CONCAT(tblData[[#This Row],[Parent_No (百位)]],tblData[[#This Row],[Son_No(个位)]])</f>
        <v>10</v>
      </c>
      <c r="G4" s="5" t="s">
        <v>44</v>
      </c>
      <c r="H4" s="5" t="s">
        <v>26</v>
      </c>
      <c r="I4" s="5" t="s">
        <v>45</v>
      </c>
      <c r="J4" s="5" t="s">
        <v>13</v>
      </c>
    </row>
    <row r="5" spans="1:10" x14ac:dyDescent="0.25">
      <c r="A5" s="1" t="s">
        <v>9</v>
      </c>
      <c r="B5" s="4" t="s">
        <v>27</v>
      </c>
      <c r="C5" s="3">
        <f>MATCH(tblData[[#This Row],[Parent]],tblVal[Parent],0)-1</f>
        <v>1</v>
      </c>
      <c r="D5" s="3">
        <f>MATCH(tblData[[#This Row],[Son]],INDEX(tblVal[],0,tblData[[#This Row],[Son_Column]]),0)-1</f>
        <v>1</v>
      </c>
      <c r="E5" s="3">
        <f>MATCH(tblData[[#This Row],[Parent]],tblVal[#Headers],0)</f>
        <v>3</v>
      </c>
      <c r="F5" s="3" t="str">
        <f>_xlfn.CONCAT(tblData[[#This Row],[Parent_No (百位)]],tblData[[#This Row],[Son_No(个位)]])</f>
        <v>11</v>
      </c>
      <c r="G5" s="5" t="s">
        <v>46</v>
      </c>
      <c r="H5" s="5" t="s">
        <v>53</v>
      </c>
      <c r="I5" s="5" t="s">
        <v>45</v>
      </c>
      <c r="J5" s="5" t="s">
        <v>15</v>
      </c>
    </row>
    <row r="6" spans="1:10" x14ac:dyDescent="0.25">
      <c r="A6" s="1" t="s">
        <v>9</v>
      </c>
      <c r="B6" s="4" t="s">
        <v>28</v>
      </c>
      <c r="C6" s="3">
        <f>MATCH(tblData[[#This Row],[Parent]],tblVal[Parent],0)-1</f>
        <v>1</v>
      </c>
      <c r="D6" s="3">
        <f>MATCH(tblData[[#This Row],[Son]],INDEX(tblVal[],0,tblData[[#This Row],[Son_Column]]),0)-1</f>
        <v>2</v>
      </c>
      <c r="E6" s="3">
        <f>MATCH(tblData[[#This Row],[Parent]],tblVal[#Headers],0)</f>
        <v>3</v>
      </c>
      <c r="F6" s="3" t="str">
        <f>_xlfn.CONCAT(tblData[[#This Row],[Parent_No (百位)]],tblData[[#This Row],[Son_No(个位)]])</f>
        <v>12</v>
      </c>
      <c r="G6" s="5" t="s">
        <v>47</v>
      </c>
      <c r="H6" s="5" t="s">
        <v>53</v>
      </c>
      <c r="I6" s="5" t="s">
        <v>45</v>
      </c>
      <c r="J6" s="5" t="s">
        <v>13</v>
      </c>
    </row>
    <row r="7" spans="1:10" x14ac:dyDescent="0.25">
      <c r="A7" s="1" t="s">
        <v>9</v>
      </c>
      <c r="B7" s="4" t="s">
        <v>29</v>
      </c>
      <c r="C7" s="3">
        <f>MATCH(tblData[[#This Row],[Parent]],tblVal[Parent],0)-1</f>
        <v>1</v>
      </c>
      <c r="D7" s="3">
        <f>MATCH(tblData[[#This Row],[Son]],INDEX(tblVal[],0,tblData[[#This Row],[Son_Column]]),0)-1</f>
        <v>3</v>
      </c>
      <c r="E7" s="3">
        <f>MATCH(tblData[[#This Row],[Parent]],tblVal[#Headers],0)</f>
        <v>3</v>
      </c>
      <c r="F7" s="3" t="str">
        <f>_xlfn.CONCAT(tblData[[#This Row],[Parent_No (百位)]],tblData[[#This Row],[Son_No(个位)]])</f>
        <v>13</v>
      </c>
      <c r="G7" s="5" t="s">
        <v>29</v>
      </c>
      <c r="H7" s="5" t="s">
        <v>32</v>
      </c>
      <c r="I7" s="5" t="s">
        <v>45</v>
      </c>
      <c r="J7" s="5" t="s">
        <v>13</v>
      </c>
    </row>
    <row r="8" spans="1:10" x14ac:dyDescent="0.25">
      <c r="A8" s="1" t="s">
        <v>17</v>
      </c>
      <c r="B8" s="4" t="s">
        <v>14</v>
      </c>
      <c r="C8" s="3">
        <f>MATCH(tblData[[#This Row],[Parent]],tblVal[Parent],0)-1</f>
        <v>2</v>
      </c>
      <c r="D8" s="3">
        <f>MATCH(tblData[[#This Row],[Son]],INDEX(tblVal[],0,tblData[[#This Row],[Son_Column]]),0)-1</f>
        <v>0</v>
      </c>
      <c r="E8" s="3">
        <f>MATCH(tblData[[#This Row],[Parent]],tblVal[#Headers],0)</f>
        <v>4</v>
      </c>
      <c r="F8" s="3" t="str">
        <f>_xlfn.CONCAT(tblData[[#This Row],[Parent_No (百位)]],tblData[[#This Row],[Son_No(个位)]])</f>
        <v>20</v>
      </c>
      <c r="G8" s="5" t="s">
        <v>48</v>
      </c>
      <c r="H8" s="5" t="s">
        <v>33</v>
      </c>
      <c r="I8" s="5" t="s">
        <v>45</v>
      </c>
      <c r="J8" s="5" t="s">
        <v>15</v>
      </c>
    </row>
    <row r="9" spans="1:10" x14ac:dyDescent="0.25">
      <c r="A9" s="1" t="s">
        <v>18</v>
      </c>
      <c r="B9" s="4" t="s">
        <v>20</v>
      </c>
      <c r="C9" s="3">
        <f>MATCH(tblData[[#This Row],[Parent]],tblVal[Parent],0)-1</f>
        <v>3</v>
      </c>
      <c r="D9" s="3">
        <f>MATCH(tblData[[#This Row],[Son]],INDEX(tblVal[],0,tblData[[#This Row],[Son_Column]]),0)-1</f>
        <v>0</v>
      </c>
      <c r="E9" s="3">
        <f>MATCH(tblData[[#This Row],[Parent]],tblVal[#Headers],0)</f>
        <v>5</v>
      </c>
      <c r="F9" s="3" t="str">
        <f>_xlfn.CONCAT(tblData[[#This Row],[Parent_No (百位)]],tblData[[#This Row],[Son_No(个位)]])</f>
        <v>30</v>
      </c>
      <c r="G9" s="5" t="s">
        <v>49</v>
      </c>
      <c r="H9" s="5" t="s">
        <v>34</v>
      </c>
      <c r="I9" s="5" t="s">
        <v>45</v>
      </c>
      <c r="J9" s="5" t="s">
        <v>15</v>
      </c>
    </row>
    <row r="10" spans="1:10" x14ac:dyDescent="0.25">
      <c r="A10" s="1" t="s">
        <v>18</v>
      </c>
      <c r="B10" s="4" t="s">
        <v>21</v>
      </c>
      <c r="C10" s="3">
        <f>MATCH(tblData[[#This Row],[Parent]],tblVal[Parent],0)-1</f>
        <v>3</v>
      </c>
      <c r="D10" s="3">
        <f>MATCH(tblData[[#This Row],[Son]],INDEX(tblVal[],0,tblData[[#This Row],[Son_Column]]),0)-1</f>
        <v>1</v>
      </c>
      <c r="E10" s="3">
        <f>MATCH(tblData[[#This Row],[Parent]],tblVal[#Headers],0)</f>
        <v>5</v>
      </c>
      <c r="F10" s="3" t="str">
        <f>_xlfn.CONCAT(tblData[[#This Row],[Parent_No (百位)]],tblData[[#This Row],[Son_No(个位)]])</f>
        <v>31</v>
      </c>
      <c r="G10" s="5" t="s">
        <v>50</v>
      </c>
      <c r="H10" s="5" t="s">
        <v>35</v>
      </c>
      <c r="I10" s="5" t="s">
        <v>45</v>
      </c>
      <c r="J10" s="5" t="s">
        <v>15</v>
      </c>
    </row>
    <row r="11" spans="1:10" x14ac:dyDescent="0.25">
      <c r="A11" s="1" t="s">
        <v>19</v>
      </c>
      <c r="B11" s="4" t="s">
        <v>23</v>
      </c>
      <c r="C11" s="3">
        <f>MATCH(tblData[[#This Row],[Parent]],tblVal[Parent],0)-1</f>
        <v>4</v>
      </c>
      <c r="D11" s="3">
        <f>MATCH(tblData[[#This Row],[Son]],INDEX(tblVal[],0,tblData[[#This Row],[Son_Column]]),0)-1</f>
        <v>1</v>
      </c>
      <c r="E11" s="3">
        <f>MATCH(tblData[[#This Row],[Parent]],tblVal[#Headers],0)</f>
        <v>6</v>
      </c>
      <c r="F11" s="3" t="str">
        <f>_xlfn.CONCAT(tblData[[#This Row],[Parent_No (百位)]],tblData[[#This Row],[Son_No(个位)]])</f>
        <v>41</v>
      </c>
      <c r="G11" s="5" t="s">
        <v>51</v>
      </c>
      <c r="H11" s="5" t="s">
        <v>36</v>
      </c>
      <c r="I11" s="5" t="s">
        <v>43</v>
      </c>
      <c r="J11" s="5" t="s">
        <v>15</v>
      </c>
    </row>
    <row r="12" spans="1:10" x14ac:dyDescent="0.25">
      <c r="A12" s="1" t="s">
        <v>9</v>
      </c>
      <c r="B12" s="4" t="s">
        <v>39</v>
      </c>
      <c r="C12" s="3">
        <f>MATCH(tblData[[#This Row],[Parent]],tblVal[Parent],0)-1</f>
        <v>1</v>
      </c>
      <c r="D12" s="3">
        <f>MATCH(tblData[[#This Row],[Son]],INDEX(tblVal[],0,tblData[[#This Row],[Son_Column]]),0)-1</f>
        <v>4</v>
      </c>
      <c r="E12" s="3">
        <f>MATCH(tblData[[#This Row],[Parent]],tblVal[#Headers],0)</f>
        <v>3</v>
      </c>
      <c r="F12" s="3" t="str">
        <f>_xlfn.CONCAT(tblData[[#This Row],[Parent_No (百位)]],tblData[[#This Row],[Son_No(个位)]])</f>
        <v>14</v>
      </c>
      <c r="G12" s="5" t="s">
        <v>52</v>
      </c>
      <c r="H12" s="5" t="s">
        <v>41</v>
      </c>
      <c r="I12" s="5" t="s">
        <v>43</v>
      </c>
      <c r="J12" s="5" t="s">
        <v>15</v>
      </c>
    </row>
    <row r="13" spans="1:10" x14ac:dyDescent="0.25">
      <c r="C13" s="3"/>
    </row>
  </sheetData>
  <dataValidations count="2">
    <dataValidation type="list" allowBlank="1" showInputMessage="1" showErrorMessage="1" sqref="A2:A12" xr:uid="{00000000-0002-0000-0000-000000000000}">
      <formula1>_Parent</formula1>
    </dataValidation>
    <dataValidation type="list" allowBlank="1" showInputMessage="1" showErrorMessage="1" sqref="B2:B12" xr:uid="{00000000-0002-0000-0000-000001000000}">
      <formula1>_UseList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6"/>
  <sheetViews>
    <sheetView zoomScaleNormal="100" workbookViewId="0">
      <selection activeCell="D19" sqref="D19"/>
    </sheetView>
  </sheetViews>
  <sheetFormatPr defaultRowHeight="15" x14ac:dyDescent="0.25"/>
  <cols>
    <col min="1" max="1" width="2" style="1" bestFit="1" customWidth="1"/>
    <col min="2" max="2" width="14" style="1" bestFit="1" customWidth="1"/>
    <col min="3" max="3" width="40.5703125" style="1" bestFit="1" customWidth="1"/>
    <col min="4" max="5" width="20.5703125" style="1" bestFit="1" customWidth="1"/>
    <col min="6" max="6" width="14" style="1" bestFit="1" customWidth="1"/>
    <col min="7" max="7" width="9.85546875" style="1" bestFit="1" customWidth="1"/>
    <col min="8" max="16384" width="9.140625" style="1"/>
  </cols>
  <sheetData>
    <row r="1" spans="2:7" x14ac:dyDescent="0.25">
      <c r="B1" s="1" t="s">
        <v>0</v>
      </c>
      <c r="C1" s="1" t="s">
        <v>5</v>
      </c>
      <c r="D1" s="1" t="s">
        <v>9</v>
      </c>
      <c r="E1" s="1" t="s">
        <v>17</v>
      </c>
      <c r="F1" s="1" t="s">
        <v>18</v>
      </c>
      <c r="G1" s="1" t="s">
        <v>19</v>
      </c>
    </row>
    <row r="2" spans="2:7" x14ac:dyDescent="0.25">
      <c r="B2" s="1" t="s">
        <v>5</v>
      </c>
      <c r="C2" s="1" t="s">
        <v>6</v>
      </c>
      <c r="D2" s="1" t="s">
        <v>40</v>
      </c>
      <c r="E2" s="1" t="s">
        <v>14</v>
      </c>
      <c r="F2" s="1" t="s">
        <v>20</v>
      </c>
      <c r="G2" s="1" t="s">
        <v>22</v>
      </c>
    </row>
    <row r="3" spans="2:7" x14ac:dyDescent="0.25">
      <c r="B3" s="1" t="s">
        <v>9</v>
      </c>
      <c r="C3" s="1" t="s">
        <v>7</v>
      </c>
      <c r="D3" s="1" t="s">
        <v>27</v>
      </c>
      <c r="F3" s="1" t="s">
        <v>21</v>
      </c>
      <c r="G3" s="1" t="s">
        <v>23</v>
      </c>
    </row>
    <row r="4" spans="2:7" x14ac:dyDescent="0.25">
      <c r="B4" s="1" t="s">
        <v>17</v>
      </c>
      <c r="C4" s="1" t="s">
        <v>8</v>
      </c>
      <c r="D4" s="1" t="s">
        <v>28</v>
      </c>
    </row>
    <row r="5" spans="2:7" x14ac:dyDescent="0.25">
      <c r="B5" s="1" t="s">
        <v>18</v>
      </c>
      <c r="C5" s="1" t="s">
        <v>16</v>
      </c>
      <c r="D5" s="1" t="s">
        <v>29</v>
      </c>
    </row>
    <row r="6" spans="2:7" x14ac:dyDescent="0.25">
      <c r="B6" s="2" t="s">
        <v>19</v>
      </c>
      <c r="D6" s="1" t="s">
        <v>39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2018-11-27T11:00:25Z</dcterms:modified>
</cp:coreProperties>
</file>