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6E8045E-2011-41AC-8981-028A62D596D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Data Entry" sheetId="8" r:id="rId1"/>
    <sheet name="List" sheetId="7" r:id="rId2"/>
  </sheets>
  <definedNames>
    <definedName name="_xlnm._FilterDatabase" localSheetId="1" hidden="1">#REF!</definedName>
    <definedName name="_FindList">INDEX(tblVal[],0,MATCH(INDEX(tblData[#This Row],1),tblVal[#Headers],0))</definedName>
    <definedName name="_MainList">INDEX(tblVal[],0,MATCH(INDEX(tblData[#This Row],COLUMN()-COLUMN(tblData[])),tblVal[#Headers],0))</definedName>
    <definedName name="_Parent">INDEX(tblVal[Parent],1,1):INDEX(tblVal[Parent],COUNTA(tblVal[Parent]))</definedName>
    <definedName name="_UseList">INDEX(_MainList,1,1):INDEX(_MainList,COUNTA(_MainList))</definedName>
    <definedName name="Son_No">INDEX(tblVal[],0,MATCH(INDEX(tblData[#This Row],1),tblVal[#Headers],0))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8" l="1"/>
  <c r="E60" i="8"/>
  <c r="D60" i="8" s="1"/>
  <c r="F60" i="8" l="1"/>
  <c r="C59" i="8"/>
  <c r="E59" i="8"/>
  <c r="D59" i="8" s="1"/>
  <c r="C58" i="8"/>
  <c r="E58" i="8"/>
  <c r="D58" i="8" s="1"/>
  <c r="C57" i="8"/>
  <c r="E57" i="8"/>
  <c r="D57" i="8" s="1"/>
  <c r="C56" i="8"/>
  <c r="E56" i="8"/>
  <c r="D56" i="8" s="1"/>
  <c r="C55" i="8"/>
  <c r="E55" i="8"/>
  <c r="D55" i="8" s="1"/>
  <c r="C54" i="8"/>
  <c r="E54" i="8"/>
  <c r="D54" i="8" s="1"/>
  <c r="C53" i="8"/>
  <c r="E53" i="8"/>
  <c r="D53" i="8" s="1"/>
  <c r="C52" i="8"/>
  <c r="E52" i="8"/>
  <c r="D52" i="8" s="1"/>
  <c r="C51" i="8"/>
  <c r="E51" i="8"/>
  <c r="D51" i="8" s="1"/>
  <c r="C50" i="8"/>
  <c r="E50" i="8"/>
  <c r="D50" i="8" s="1"/>
  <c r="C49" i="8"/>
  <c r="E49" i="8"/>
  <c r="D49" i="8" s="1"/>
  <c r="C48" i="8"/>
  <c r="E48" i="8"/>
  <c r="D48" i="8" s="1"/>
  <c r="C47" i="8"/>
  <c r="E47" i="8"/>
  <c r="D47" i="8" s="1"/>
  <c r="C46" i="8"/>
  <c r="E46" i="8"/>
  <c r="D46" i="8" s="1"/>
  <c r="C45" i="8"/>
  <c r="E45" i="8"/>
  <c r="D45" i="8" s="1"/>
  <c r="C44" i="8"/>
  <c r="E44" i="8"/>
  <c r="D44" i="8" s="1"/>
  <c r="C43" i="8"/>
  <c r="E43" i="8"/>
  <c r="D43" i="8" s="1"/>
  <c r="C42" i="8"/>
  <c r="E42" i="8"/>
  <c r="D42" i="8" s="1"/>
  <c r="C41" i="8"/>
  <c r="E41" i="8"/>
  <c r="D41" i="8" s="1"/>
  <c r="F59" i="8" l="1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C40" i="8" l="1"/>
  <c r="E40" i="8"/>
  <c r="D40" i="8" s="1"/>
  <c r="C39" i="8"/>
  <c r="E39" i="8"/>
  <c r="D39" i="8" s="1"/>
  <c r="C38" i="8"/>
  <c r="E38" i="8"/>
  <c r="D38" i="8" s="1"/>
  <c r="C37" i="8"/>
  <c r="E37" i="8"/>
  <c r="D37" i="8" s="1"/>
  <c r="C36" i="8"/>
  <c r="E36" i="8"/>
  <c r="D36" i="8" s="1"/>
  <c r="C35" i="8"/>
  <c r="E35" i="8"/>
  <c r="D35" i="8" s="1"/>
  <c r="C34" i="8"/>
  <c r="E34" i="8"/>
  <c r="D34" i="8" s="1"/>
  <c r="C33" i="8"/>
  <c r="E33" i="8"/>
  <c r="D33" i="8" s="1"/>
  <c r="C32" i="8"/>
  <c r="E32" i="8"/>
  <c r="D32" i="8" s="1"/>
  <c r="C31" i="8"/>
  <c r="E31" i="8"/>
  <c r="D31" i="8" s="1"/>
  <c r="C30" i="8"/>
  <c r="E30" i="8"/>
  <c r="D30" i="8" s="1"/>
  <c r="C29" i="8"/>
  <c r="E29" i="8"/>
  <c r="D29" i="8" s="1"/>
  <c r="C28" i="8"/>
  <c r="E28" i="8"/>
  <c r="D28" i="8" s="1"/>
  <c r="C27" i="8"/>
  <c r="E27" i="8"/>
  <c r="D27" i="8" s="1"/>
  <c r="C26" i="8"/>
  <c r="E26" i="8"/>
  <c r="D26" i="8" s="1"/>
  <c r="C25" i="8"/>
  <c r="E25" i="8"/>
  <c r="D25" i="8" s="1"/>
  <c r="C24" i="8"/>
  <c r="E24" i="8"/>
  <c r="D24" i="8" s="1"/>
  <c r="C23" i="8"/>
  <c r="E23" i="8"/>
  <c r="D23" i="8" s="1"/>
  <c r="C22" i="8"/>
  <c r="E22" i="8"/>
  <c r="D22" i="8" s="1"/>
  <c r="C21" i="8"/>
  <c r="E21" i="8"/>
  <c r="D21" i="8" s="1"/>
  <c r="C20" i="8"/>
  <c r="E20" i="8"/>
  <c r="D20" i="8" s="1"/>
  <c r="C19" i="8"/>
  <c r="E19" i="8"/>
  <c r="D19" i="8" s="1"/>
  <c r="C18" i="8"/>
  <c r="E18" i="8"/>
  <c r="D18" i="8" s="1"/>
  <c r="F40" i="8" l="1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C17" i="8"/>
  <c r="E17" i="8"/>
  <c r="D17" i="8" s="1"/>
  <c r="C16" i="8"/>
  <c r="E16" i="8"/>
  <c r="D16" i="8" s="1"/>
  <c r="C15" i="8"/>
  <c r="E15" i="8"/>
  <c r="D15" i="8" s="1"/>
  <c r="C14" i="8"/>
  <c r="E14" i="8"/>
  <c r="D14" i="8" s="1"/>
  <c r="C13" i="8"/>
  <c r="E13" i="8"/>
  <c r="D13" i="8" s="1"/>
  <c r="C12" i="8"/>
  <c r="E12" i="8"/>
  <c r="D12" i="8" s="1"/>
  <c r="C11" i="8"/>
  <c r="E11" i="8"/>
  <c r="D11" i="8" s="1"/>
  <c r="C10" i="8"/>
  <c r="E10" i="8"/>
  <c r="D10" i="8" s="1"/>
  <c r="C9" i="8"/>
  <c r="E9" i="8"/>
  <c r="D9" i="8" s="1"/>
  <c r="C6" i="8"/>
  <c r="E6" i="8"/>
  <c r="D6" i="8" s="1"/>
  <c r="C7" i="8"/>
  <c r="E7" i="8"/>
  <c r="D7" i="8" s="1"/>
  <c r="C8" i="8"/>
  <c r="E8" i="8"/>
  <c r="D8" i="8" s="1"/>
  <c r="C5" i="8"/>
  <c r="E5" i="8"/>
  <c r="D5" i="8" s="1"/>
  <c r="C4" i="8"/>
  <c r="E4" i="8"/>
  <c r="D4" i="8" s="1"/>
  <c r="E2" i="8"/>
  <c r="D2" i="8" s="1"/>
  <c r="E3" i="8"/>
  <c r="D3" i="8" s="1"/>
  <c r="C2" i="8"/>
  <c r="C3" i="8"/>
  <c r="F17" i="8" l="1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<sst xmlns="http://schemas.openxmlformats.org/spreadsheetml/2006/main" count="600" uniqueCount="294">
  <si>
    <t>上传</t>
  </si>
  <si>
    <t>活动</t>
  </si>
  <si>
    <t>服务</t>
  </si>
  <si>
    <t>确认到货</t>
  </si>
  <si>
    <t>Parent</t>
  </si>
  <si>
    <t>Son</t>
  </si>
  <si>
    <t>Son_Column</t>
  </si>
  <si>
    <t>Code</t>
  </si>
  <si>
    <t>备注</t>
  </si>
  <si>
    <t>Parent_No (百位)</t>
  </si>
  <si>
    <t>收入</t>
  </si>
  <si>
    <t>评价</t>
  </si>
  <si>
    <t>购物车</t>
  </si>
  <si>
    <t>评论</t>
  </si>
  <si>
    <t>关注</t>
  </si>
  <si>
    <t>百科</t>
  </si>
  <si>
    <t>订单</t>
  </si>
  <si>
    <t>电量</t>
  </si>
  <si>
    <t>商城收入</t>
  </si>
  <si>
    <t>淘货收入</t>
  </si>
  <si>
    <t>活动收入</t>
  </si>
  <si>
    <t>商城支出</t>
  </si>
  <si>
    <t>淘货支出</t>
  </si>
  <si>
    <t>活动支出</t>
  </si>
  <si>
    <t>商品评价</t>
  </si>
  <si>
    <t>淘货评价</t>
  </si>
  <si>
    <t>服务评价</t>
  </si>
  <si>
    <t>活动评价</t>
  </si>
  <si>
    <t>视频评论</t>
  </si>
  <si>
    <t>问题评论</t>
  </si>
  <si>
    <t>文章评论</t>
  </si>
  <si>
    <t>视频回复</t>
  </si>
  <si>
    <t>问题回复</t>
  </si>
  <si>
    <t>文章回复</t>
  </si>
  <si>
    <t>视频点赞</t>
  </si>
  <si>
    <t>问题点赞</t>
  </si>
  <si>
    <t>文章点赞</t>
  </si>
  <si>
    <t>百科点赞</t>
  </si>
  <si>
    <t>百科修改</t>
  </si>
  <si>
    <t>审核</t>
  </si>
  <si>
    <t>修改驳回</t>
  </si>
  <si>
    <t>活动有人报名</t>
  </si>
  <si>
    <t>活动取消</t>
  </si>
  <si>
    <t>退款</t>
  </si>
  <si>
    <t>待评价</t>
  </si>
  <si>
    <t>活动待评价</t>
  </si>
  <si>
    <t>订单已发货</t>
  </si>
  <si>
    <t>物流修改</t>
  </si>
  <si>
    <t>看视频加电量</t>
  </si>
  <si>
    <t>看百科加点量</t>
  </si>
  <si>
    <t>看问题加电量</t>
  </si>
  <si>
    <t>看文章加电量</t>
  </si>
  <si>
    <t>参加活动加电量</t>
  </si>
  <si>
    <t>燃料</t>
  </si>
  <si>
    <t>发私信加电量</t>
  </si>
  <si>
    <t>购买加电量</t>
  </si>
  <si>
    <t>评论加电量</t>
  </si>
  <si>
    <t>点赞加电量</t>
  </si>
  <si>
    <t>他人踩本人减电量</t>
  </si>
  <si>
    <t>使用搜索加电量</t>
  </si>
  <si>
    <t>评价加电量</t>
  </si>
  <si>
    <t>被举报减电量</t>
  </si>
  <si>
    <t>所有上传审核</t>
  </si>
  <si>
    <t>所有审核失败</t>
  </si>
  <si>
    <t>商品退款</t>
  </si>
  <si>
    <t>淘货退款</t>
  </si>
  <si>
    <t>活动退款</t>
  </si>
  <si>
    <t>订单待评价</t>
  </si>
  <si>
    <t>举办活动加燃料</t>
  </si>
  <si>
    <t>用户点赞加燃料</t>
  </si>
  <si>
    <t>用户好评加燃料</t>
  </si>
  <si>
    <t>用户差评减燃料</t>
  </si>
  <si>
    <t>取消活动减燃料</t>
  </si>
  <si>
    <t>回复私信加燃料</t>
  </si>
  <si>
    <t>创建服务加燃料</t>
  </si>
  <si>
    <t>Son_No(个位)</t>
  </si>
  <si>
    <t>事件</t>
  </si>
  <si>
    <t>跳转页面</t>
  </si>
  <si>
    <t>用户确认商品到货后，商家收到系统的打款</t>
  </si>
  <si>
    <t>跳转收入页面</t>
  </si>
  <si>
    <t>摘要</t>
  </si>
  <si>
    <t>信息</t>
  </si>
  <si>
    <t>订单号：XXXXX</t>
  </si>
  <si>
    <t>用户确认淘货商品到货后，商家或者个人用户收到系统的打款</t>
  </si>
  <si>
    <t>商品：XXXX , 系统已完成打款，请查收</t>
  </si>
  <si>
    <t>淘货商品：XXXX，系统已完成打款，请查收</t>
  </si>
  <si>
    <t>商家输入正确的用户验证码之后，系统就自动将用用户之前转入平台的钱，转给商家</t>
  </si>
  <si>
    <t>活动：XXXX</t>
  </si>
  <si>
    <t>用户刚刚使用了X张票，共计XX元已到账</t>
  </si>
  <si>
    <t>收入页面：卖出XXXX</t>
  </si>
  <si>
    <t>收入页面：用户使用了XX张票</t>
  </si>
  <si>
    <t>用户登录时，判断之前是否有视频收入，收入金额是多少，只在当天第一次登录时显示；每隔十五天才显示一次</t>
  </si>
  <si>
    <t>收入页面：XXXX收入 - 每15天显示一次</t>
  </si>
  <si>
    <t>购买酷耍值（待定）</t>
  </si>
  <si>
    <t>支出（无用）</t>
  </si>
  <si>
    <t>用户对商品订单进行评价后</t>
  </si>
  <si>
    <t>商家</t>
  </si>
  <si>
    <t>商家和用户</t>
  </si>
  <si>
    <t>跳转评价页面</t>
  </si>
  <si>
    <t>用户评价</t>
  </si>
  <si>
    <t>状态</t>
  </si>
  <si>
    <t>商品：XXXX，买家给你打了XX分。</t>
  </si>
  <si>
    <t>蓝色</t>
  </si>
  <si>
    <t>绿色</t>
  </si>
  <si>
    <t>用户对淘货订单进行评价后</t>
  </si>
  <si>
    <t>买家评价</t>
  </si>
  <si>
    <t>用户对服务进行了评价</t>
  </si>
  <si>
    <t>有人评价了你的XXXX，XX分</t>
  </si>
  <si>
    <t>用户对活动进行了评价</t>
  </si>
  <si>
    <t>跳转服务详情页面</t>
  </si>
  <si>
    <t>体验评价</t>
  </si>
  <si>
    <t>用户给你的XXXX打XX分。</t>
  </si>
  <si>
    <t>跳转视频详情页</t>
  </si>
  <si>
    <t>XXXXX（视频名称）</t>
  </si>
  <si>
    <t>回答点赞</t>
  </si>
  <si>
    <t>回复点赞</t>
  </si>
  <si>
    <t>评论点赞</t>
  </si>
  <si>
    <t>跳转问题详情页</t>
  </si>
  <si>
    <t>XXXXX（问题名称）</t>
  </si>
  <si>
    <t>好心人赞了你，继续努力</t>
  </si>
  <si>
    <t>问得好，某人说道</t>
  </si>
  <si>
    <t>用户对视频冲了电</t>
  </si>
  <si>
    <t>用户对问题冲了电</t>
  </si>
  <si>
    <t>用户对文章冲了电</t>
  </si>
  <si>
    <t>跳转文章详情页</t>
  </si>
  <si>
    <t>XXXXX（文章名称）</t>
  </si>
  <si>
    <t>你上传的视频收获了XX元。</t>
  </si>
  <si>
    <t>不得不赞，好文</t>
  </si>
  <si>
    <t>用户对百科冲了电</t>
  </si>
  <si>
    <t>用户对回答冲了电</t>
  </si>
  <si>
    <t>用户对评论冲了电</t>
  </si>
  <si>
    <t>用户对回复冲了电</t>
  </si>
  <si>
    <t>跳转百科详情页</t>
  </si>
  <si>
    <t>跳转回答详情页</t>
  </si>
  <si>
    <t>跳转回复详情页</t>
  </si>
  <si>
    <t>跳转评论详情页</t>
  </si>
  <si>
    <t>XXXXX（同上）</t>
  </si>
  <si>
    <t>终于了解了，感谢</t>
  </si>
  <si>
    <t>终于找到了答案，Love You</t>
  </si>
  <si>
    <t>路人赞了你的回复</t>
  </si>
  <si>
    <t>说的正是啊，某人说道</t>
  </si>
  <si>
    <t>XXXX （百科名称）</t>
  </si>
  <si>
    <t>有人修改了你的百科，点击可查看</t>
  </si>
  <si>
    <t>红色</t>
  </si>
  <si>
    <t>当他人成功修改原创者的百科，即后台审核时，修改的百科获得审批通过</t>
  </si>
  <si>
    <t>用户修改原创者的百科被驳回，即后台审核，此修改不通过</t>
  </si>
  <si>
    <t>跳转上传管理页面</t>
  </si>
  <si>
    <t>用户活动报名后</t>
  </si>
  <si>
    <t>跳转活动报名页面</t>
  </si>
  <si>
    <t>后台或者商家点击取消活动后</t>
  </si>
  <si>
    <t>跳转个人活动页面</t>
  </si>
  <si>
    <t>XXXX 活动名称售出Y张票</t>
  </si>
  <si>
    <t>活动报名</t>
  </si>
  <si>
    <t>你编辑的XXXX被驳回了，原因：XXXXX</t>
  </si>
  <si>
    <t>百科修改驳回</t>
  </si>
  <si>
    <t>有收入啦</t>
  </si>
  <si>
    <t>活动被取消</t>
  </si>
  <si>
    <t>用户</t>
  </si>
  <si>
    <t>活动截止时间</t>
  </si>
  <si>
    <t>跳转活动详情页</t>
  </si>
  <si>
    <t>活动时间离当前时间小于三天，先判断是否把票用完了</t>
  </si>
  <si>
    <t>活动提醒</t>
  </si>
  <si>
    <t>XXXX 活动名称 时间快到了哦。</t>
  </si>
  <si>
    <t>商家上传订单信息，并且信息正确</t>
  </si>
  <si>
    <t>订单页面</t>
  </si>
  <si>
    <t>卖家已发货</t>
  </si>
  <si>
    <t>XXX商品名称 已发货，好期待，嘿嘿</t>
  </si>
  <si>
    <t>API状态为已经签收，提醒用户确认到货</t>
  </si>
  <si>
    <t>被签收了。</t>
  </si>
  <si>
    <t>喂，收到宝贝了吗，记得确认到货哦。</t>
  </si>
  <si>
    <t>商家完成了订单的退款</t>
  </si>
  <si>
    <t>已退款</t>
  </si>
  <si>
    <t>XXX商品名称，卖家退款了，原因：XXX</t>
  </si>
  <si>
    <t>商家修改了物流</t>
  </si>
  <si>
    <t>物流更新</t>
  </si>
  <si>
    <t>XXX商品名称，商家更新物流</t>
  </si>
  <si>
    <t>XXX商品名称，商家退款了，原因：XXX</t>
  </si>
  <si>
    <t>用户第一次看了视频</t>
  </si>
  <si>
    <t>上传加电量</t>
  </si>
  <si>
    <t>路人看了你的上传加电量</t>
  </si>
  <si>
    <t>无跳转</t>
  </si>
  <si>
    <t>充电桩</t>
  </si>
  <si>
    <t>鼓励好学的好同志，电量+1</t>
  </si>
  <si>
    <t>用户第一次注册电量为零，看视频加电量</t>
  </si>
  <si>
    <t>用户第一次看百科</t>
  </si>
  <si>
    <t>学海无涯苦作舟，电量+1</t>
  </si>
  <si>
    <t>用户第一次看问题</t>
  </si>
  <si>
    <t>一天不学习，一天不进步，电量+1</t>
  </si>
  <si>
    <t>用户第一次看文章</t>
  </si>
  <si>
    <t>学无止境，探索不息，电量+1</t>
  </si>
  <si>
    <t>用户第一次搜索</t>
  </si>
  <si>
    <t>用户第一次参加活动</t>
  </si>
  <si>
    <t>用户第一次发私信</t>
  </si>
  <si>
    <t>用户第一次买东西</t>
  </si>
  <si>
    <t>用户第一次评论</t>
  </si>
  <si>
    <t>用户第一次点赞</t>
  </si>
  <si>
    <t>第一次搜索</t>
  </si>
  <si>
    <t>在酷耍，逻辑很重要，电量+1</t>
  </si>
  <si>
    <t>沟通很重要，电量+1</t>
  </si>
  <si>
    <t>第一次进货</t>
  </si>
  <si>
    <t>第一次评论</t>
  </si>
  <si>
    <t>第一次私信</t>
  </si>
  <si>
    <t>第一次参加活动</t>
  </si>
  <si>
    <t>第一次看百科</t>
  </si>
  <si>
    <t>第一次看问题</t>
  </si>
  <si>
    <t>第一次看文章</t>
  </si>
  <si>
    <t>每个人都想成为iron man, 加油</t>
  </si>
  <si>
    <t>第一次点赞</t>
  </si>
  <si>
    <t>对方会看到你的评论</t>
  </si>
  <si>
    <t>好好的体验一次吧</t>
  </si>
  <si>
    <t>电量+1</t>
  </si>
  <si>
    <t>他人给本人点赞加电量</t>
  </si>
  <si>
    <t>记住，不要随意给人点赞</t>
  </si>
  <si>
    <t>无任何提示</t>
  </si>
  <si>
    <t>电量-1</t>
  </si>
  <si>
    <t>用户第一次评价</t>
  </si>
  <si>
    <t>第一次评价</t>
  </si>
  <si>
    <t>Don't be too harsh and too soft。</t>
  </si>
  <si>
    <t>用户被举报</t>
  </si>
  <si>
    <t>评论、视频等等</t>
  </si>
  <si>
    <t>滥用语言</t>
  </si>
  <si>
    <t>电量-10，摘要和信息来自后台</t>
  </si>
  <si>
    <t>不提示</t>
  </si>
  <si>
    <t>用户信用</t>
  </si>
  <si>
    <t>第一次上传</t>
  </si>
  <si>
    <t>跳转详情页</t>
  </si>
  <si>
    <t>我们生活在一个分享的世界。</t>
  </si>
  <si>
    <t>上传的内容被浏览了</t>
  </si>
  <si>
    <t>浏览一次，电量+1，但不提示</t>
  </si>
  <si>
    <t>后台审核，确认通过后</t>
  </si>
  <si>
    <t>通过</t>
  </si>
  <si>
    <t>酷耍AI 通过了你的上传。</t>
  </si>
  <si>
    <t>卖家完成了订单的退款</t>
  </si>
  <si>
    <t>原因：XXXX，系统已完成退款</t>
  </si>
  <si>
    <t>商家在查看报名页面选择了退款</t>
  </si>
  <si>
    <t>个人活动页面</t>
  </si>
  <si>
    <t>你购买的XXXX已退回，余额查询请去收入页。</t>
  </si>
  <si>
    <t>电桩</t>
  </si>
  <si>
    <t>跳转已完成的订单页面</t>
  </si>
  <si>
    <t>一个商品对应一个评价提醒，如果同时买入多个商品则只提醒一次，用户确认到货后两天再提示</t>
  </si>
  <si>
    <t>有时间吗，去评价买到的宝贝。</t>
  </si>
  <si>
    <t>活动完成后，提示用户去评价</t>
  </si>
  <si>
    <t>XXXX 活动名称，感觉如何？</t>
  </si>
  <si>
    <t>回答加电量</t>
  </si>
  <si>
    <t>评论加燃料</t>
  </si>
  <si>
    <t>回答问题加燃料</t>
  </si>
  <si>
    <t>四大件（视频，百科，回答，文章）收入</t>
  </si>
  <si>
    <t>上传四大件(回答)加燃料</t>
  </si>
  <si>
    <t>用户浏览三大件加燃料</t>
  </si>
  <si>
    <t>跳转详情页面</t>
  </si>
  <si>
    <t>新上传</t>
  </si>
  <si>
    <t>分享的世界是最美的。</t>
  </si>
  <si>
    <t>燃料+1</t>
  </si>
  <si>
    <t>举办活动</t>
  </si>
  <si>
    <t>商家上传四大件，获得审批后, 只有第一次上传时提示</t>
  </si>
  <si>
    <t>商家举办活动，活动获得审批后，只有第一次上传时提示</t>
  </si>
  <si>
    <t>燃料+5</t>
  </si>
  <si>
    <t>标题名称</t>
  </si>
  <si>
    <t>用户给你点了赞</t>
  </si>
  <si>
    <t>燃料-3</t>
  </si>
  <si>
    <t>燃料-10</t>
  </si>
  <si>
    <t>燃料+2</t>
  </si>
  <si>
    <t>跳转回答页面</t>
  </si>
  <si>
    <t>回答问题</t>
  </si>
  <si>
    <t>回答问题越多，给人留下的印象就更深刻</t>
  </si>
  <si>
    <t>燃料+0.5</t>
  </si>
  <si>
    <t>只有第一上传时提示</t>
  </si>
  <si>
    <t>提供服务</t>
  </si>
  <si>
    <t>对话页面</t>
  </si>
  <si>
    <t>回复私信</t>
  </si>
  <si>
    <t>每次回复你都会获得3mJ的燃料，这会帮你提升影响力</t>
  </si>
  <si>
    <t>不回复用户减燃料</t>
  </si>
  <si>
    <t>阅读了对话，但不回复，只有第一上传时提示</t>
  </si>
  <si>
    <t>未回复</t>
  </si>
  <si>
    <t>及时的回复用户的问题会让你有更多的业务。</t>
  </si>
  <si>
    <t>取消活动</t>
  </si>
  <si>
    <t>XXXX被取消，你因此损失了10mJ燃料</t>
  </si>
  <si>
    <t>商家取消活动，每次都提示</t>
  </si>
  <si>
    <t>用户评价页面，活动、服务、商城</t>
  </si>
  <si>
    <t>差评体验</t>
  </si>
  <si>
    <t>你收到了差评，损失了3mj的燃料</t>
  </si>
  <si>
    <t>好评</t>
  </si>
  <si>
    <t>用户给了好评，燃料多了1mj</t>
  </si>
  <si>
    <t>奖励你为中国的工程事业做出贡献。</t>
  </si>
  <si>
    <t>作用对象</t>
  </si>
  <si>
    <t>提现</t>
  </si>
  <si>
    <t>提现驳回</t>
  </si>
  <si>
    <t>提现成功</t>
  </si>
  <si>
    <t>后台驳回了商家的提现</t>
  </si>
  <si>
    <t>跳转客服对话页面</t>
  </si>
  <si>
    <t>提现被驳回了。</t>
  </si>
  <si>
    <t>您申请的提现被系统驳回。理由是：XXXXXXX。请重新申请。</t>
  </si>
  <si>
    <t>后台已经给商家打款了。</t>
  </si>
  <si>
    <t>提现成功，请查看网银。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</si>
</sst>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4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ata" displayName="tblData" ref="A1:M61" totalsRowCount="1" headerRowDxfId="45" dataDxfId="44">
  <autoFilter ref="A1:M60" xr:uid="{00000000-0009-0000-0100-000001000000}"/>
  <tableColumns count="13">
    <tableColumn id="1" xr3:uid="{00000000-0010-0000-0000-000001000000}" name="Parent" dataDxfId="43" totalsRowDxfId="12"/>
    <tableColumn id="2" xr3:uid="{00000000-0010-0000-0000-000002000000}" name="Son" dataDxfId="42" totalsRowDxfId="11"/>
    <tableColumn id="4" xr3:uid="{00000000-0010-0000-0000-000004000000}" name="Parent_No (百位)" dataDxfId="41" totalsRowDxfId="10">
      <calculatedColumnFormula>MATCH(tblData[[#This Row],[Parent]],tblVal[Parent],0)-1</calculatedColumnFormula>
    </tableColumn>
    <tableColumn id="5" xr3:uid="{00000000-0010-0000-0000-000005000000}" name="Son_No(个位)" dataDxfId="40" totalsRowDxfId="9">
      <calculatedColumnFormula>MATCH(tblData[[#This Row],[Son]],INDEX(tblVal[],0,tblData[[#This Row],[Son_Column]]),0)-1</calculatedColumnFormula>
    </tableColumn>
    <tableColumn id="6" xr3:uid="{00000000-0010-0000-0000-000006000000}" name="Son_Column" dataDxfId="39" totalsRowDxfId="8">
      <calculatedColumnFormula>MATCH(tblData[[#This Row],[Parent]],tblVal[#Headers],0)</calculatedColumnFormula>
    </tableColumn>
    <tableColumn id="9" xr3:uid="{00000000-0010-0000-0000-000009000000}" name="Code" dataDxfId="38" totalsRowDxfId="7">
      <calculatedColumnFormula>_xlfn.CONCAT(tblData[[#This Row],[Parent_No (百位)]],tblData[[#This Row],[Son_No(个位)]])</calculatedColumnFormula>
    </tableColumn>
    <tableColumn id="11" xr3:uid="{00000000-0010-0000-0000-00000B000000}" name="事件" dataDxfId="37" totalsRowDxfId="6"/>
    <tableColumn id="12" xr3:uid="{00000000-0010-0000-0000-00000C000000}" name="跳转页面" dataDxfId="36" totalsRowDxfId="5"/>
    <tableColumn id="3" xr3:uid="{00000000-0010-0000-0000-000003000000}" name="摘要" dataDxfId="35" totalsRowDxfId="4"/>
    <tableColumn id="7" xr3:uid="{00000000-0010-0000-0000-000007000000}" name="信息" dataDxfId="34" totalsRowDxfId="3"/>
    <tableColumn id="8" xr3:uid="{00000000-0010-0000-0000-000008000000}" name="备注" dataDxfId="33" totalsRowDxfId="2"/>
    <tableColumn id="10" xr3:uid="{00000000-0010-0000-0000-00000A000000}" name="作用对象" dataDxfId="32" totalsRowDxfId="1"/>
    <tableColumn id="13" xr3:uid="{00000000-0010-0000-0000-00000D000000}" name="状态" dataDxfId="31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blVal" displayName="tblVal" ref="B1:Q19" totalsRowShown="0" headerRowDxfId="30" dataDxfId="29">
  <autoFilter ref="B1:Q19" xr:uid="{00000000-0009-0000-0100-00000E000000}"/>
  <tableColumns count="16">
    <tableColumn id="1" xr3:uid="{00000000-0010-0000-0100-000001000000}" name="Parent" dataDxfId="28"/>
    <tableColumn id="2" xr3:uid="{00000000-0010-0000-0100-000002000000}" name="收入" dataDxfId="27"/>
    <tableColumn id="3" xr3:uid="{00000000-0010-0000-0100-000003000000}" name="支出（无用）" dataDxfId="26"/>
    <tableColumn id="4" xr3:uid="{00000000-0010-0000-0100-000004000000}" name="评价" dataDxfId="25"/>
    <tableColumn id="6" xr3:uid="{00000000-0010-0000-0100-000006000000}" name="评论" dataDxfId="24"/>
    <tableColumn id="7" xr3:uid="{00000000-0010-0000-0100-000007000000}" name="电桩" dataDxfId="23"/>
    <tableColumn id="8" xr3:uid="{00000000-0010-0000-0100-000008000000}" name="关注" dataDxfId="22"/>
    <tableColumn id="9" xr3:uid="{00000000-0010-0000-0100-000009000000}" name="百科" dataDxfId="21"/>
    <tableColumn id="11" xr3:uid="{00000000-0010-0000-0100-00000B000000}" name="活动" dataDxfId="20"/>
    <tableColumn id="13" xr3:uid="{00000000-0010-0000-0100-00000D000000}" name="订单" dataDxfId="19"/>
    <tableColumn id="14" xr3:uid="{00000000-0010-0000-0100-00000E000000}" name="电量" dataDxfId="18"/>
    <tableColumn id="15" xr3:uid="{00000000-0010-0000-0100-00000F000000}" name="审核" dataDxfId="17"/>
    <tableColumn id="16" xr3:uid="{00000000-0010-0000-0100-000010000000}" name="退款" dataDxfId="16"/>
    <tableColumn id="17" xr3:uid="{00000000-0010-0000-0100-000011000000}" name="待评价" dataDxfId="15"/>
    <tableColumn id="18" xr3:uid="{00000000-0010-0000-0100-000012000000}" name="燃料" dataDxfId="14"/>
    <tableColumn id="5" xr3:uid="{9F6D15BC-9E61-4C5B-8815-6F31B5AF559C}" name="提现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B43" workbookViewId="0">
      <selection activeCell="H65" sqref="H65"/>
    </sheetView>
  </sheetViews>
  <sheetFormatPr defaultRowHeight="15" x14ac:dyDescent="0.25"/>
  <cols>
    <col min="1" max="1" width="15.28515625" style="1" customWidth="1"/>
    <col min="2" max="2" width="40.5703125" style="1" bestFit="1" customWidth="1"/>
    <col min="3" max="5" width="5.5703125" style="1" bestFit="1" customWidth="1"/>
    <col min="6" max="6" width="11.7109375" style="1" customWidth="1"/>
    <col min="7" max="7" width="51" style="4" customWidth="1"/>
    <col min="8" max="8" width="24.28515625" style="4" customWidth="1"/>
    <col min="9" max="9" width="19.85546875" style="1" bestFit="1" customWidth="1"/>
    <col min="10" max="10" width="38.42578125" style="4" customWidth="1"/>
    <col min="11" max="11" width="29.7109375" style="4" bestFit="1" customWidth="1"/>
    <col min="12" max="12" width="11.7109375" style="1" bestFit="1" customWidth="1"/>
    <col min="13" max="16384" width="9.140625" style="1"/>
  </cols>
  <sheetData>
    <row r="1" spans="1:13" x14ac:dyDescent="0.25">
      <c r="A1" s="6" t="s">
        <v>4</v>
      </c>
      <c r="B1" s="1" t="s">
        <v>5</v>
      </c>
      <c r="C1" s="1" t="s">
        <v>9</v>
      </c>
      <c r="D1" s="1" t="s">
        <v>75</v>
      </c>
      <c r="E1" s="1" t="s">
        <v>6</v>
      </c>
      <c r="F1" s="1" t="s">
        <v>7</v>
      </c>
      <c r="G1" s="4" t="s">
        <v>76</v>
      </c>
      <c r="H1" s="4" t="s">
        <v>77</v>
      </c>
      <c r="I1" s="6" t="s">
        <v>80</v>
      </c>
      <c r="J1" s="7" t="s">
        <v>81</v>
      </c>
      <c r="K1" s="4" t="s">
        <v>8</v>
      </c>
      <c r="L1" s="1" t="s">
        <v>284</v>
      </c>
      <c r="M1" s="1" t="s">
        <v>100</v>
      </c>
    </row>
    <row r="2" spans="1:13" x14ac:dyDescent="0.25">
      <c r="A2" s="1" t="s">
        <v>10</v>
      </c>
      <c r="B2" s="1" t="s">
        <v>18</v>
      </c>
      <c r="C2" s="1">
        <f>MATCH(tblData[[#This Row],[Parent]],tblVal[Parent],0)-1</f>
        <v>0</v>
      </c>
      <c r="D2" s="1">
        <f>MATCH(tblData[[#This Row],[Son]],INDEX(tblVal[],0,tblData[[#This Row],[Son_Column]]),0)-1</f>
        <v>0</v>
      </c>
      <c r="E2" s="3">
        <f>MATCH(tblData[[#This Row],[Parent]],tblVal[#Headers],0)</f>
        <v>2</v>
      </c>
      <c r="F2" s="3" t="str">
        <f>_xlfn.CONCAT(tblData[[#This Row],[Parent_No (百位)]],tblData[[#This Row],[Son_No(个位)]])</f>
        <v>00</v>
      </c>
      <c r="G2" s="5" t="s">
        <v>78</v>
      </c>
      <c r="H2" s="5" t="s">
        <v>79</v>
      </c>
      <c r="I2" s="3" t="s">
        <v>82</v>
      </c>
      <c r="J2" s="5" t="s">
        <v>84</v>
      </c>
      <c r="K2" s="5" t="s">
        <v>89</v>
      </c>
      <c r="L2" s="3" t="s">
        <v>96</v>
      </c>
      <c r="M2" s="3" t="s">
        <v>102</v>
      </c>
    </row>
    <row r="3" spans="1:13" ht="30" x14ac:dyDescent="0.25">
      <c r="A3" s="1" t="s">
        <v>10</v>
      </c>
      <c r="B3" s="1" t="s">
        <v>19</v>
      </c>
      <c r="C3" s="1">
        <f>MATCH(tblData[[#This Row],[Parent]],tblVal[Parent],0)-1</f>
        <v>0</v>
      </c>
      <c r="D3" s="1">
        <f>MATCH(tblData[[#This Row],[Son]],INDEX(tblVal[],0,tblData[[#This Row],[Son_Column]]),0)-1</f>
        <v>1</v>
      </c>
      <c r="E3" s="1">
        <f>MATCH(tblData[[#This Row],[Parent]],tblVal[#Headers],0)</f>
        <v>2</v>
      </c>
      <c r="F3" s="3" t="str">
        <f>_xlfn.CONCAT(tblData[[#This Row],[Parent_No (百位)]],tblData[[#This Row],[Son_No(个位)]])</f>
        <v>01</v>
      </c>
      <c r="G3" s="5" t="s">
        <v>83</v>
      </c>
      <c r="H3" s="5" t="s">
        <v>79</v>
      </c>
      <c r="I3" s="3" t="s">
        <v>82</v>
      </c>
      <c r="J3" s="5" t="s">
        <v>85</v>
      </c>
      <c r="K3" s="5" t="s">
        <v>89</v>
      </c>
      <c r="L3" s="3" t="s">
        <v>97</v>
      </c>
      <c r="M3" s="3" t="s">
        <v>102</v>
      </c>
    </row>
    <row r="4" spans="1:13" ht="30" x14ac:dyDescent="0.25">
      <c r="A4" s="1" t="s">
        <v>10</v>
      </c>
      <c r="B4" s="1" t="s">
        <v>20</v>
      </c>
      <c r="C4" s="3">
        <f>MATCH(tblData[[#This Row],[Parent]],tblVal[Parent],0)-1</f>
        <v>0</v>
      </c>
      <c r="D4" s="3">
        <f>MATCH(tblData[[#This Row],[Son]],INDEX(tblVal[],0,tblData[[#This Row],[Son_Column]]),0)-1</f>
        <v>2</v>
      </c>
      <c r="E4" s="3">
        <f>MATCH(tblData[[#This Row],[Parent]],tblVal[#Headers],0)</f>
        <v>2</v>
      </c>
      <c r="F4" s="3" t="str">
        <f>_xlfn.CONCAT(tblData[[#This Row],[Parent_No (百位)]],tblData[[#This Row],[Son_No(个位)]])</f>
        <v>02</v>
      </c>
      <c r="G4" s="5" t="s">
        <v>86</v>
      </c>
      <c r="H4" s="5" t="s">
        <v>79</v>
      </c>
      <c r="I4" s="3" t="s">
        <v>87</v>
      </c>
      <c r="J4" s="5" t="s">
        <v>88</v>
      </c>
      <c r="K4" s="5" t="s">
        <v>90</v>
      </c>
      <c r="L4" s="3" t="s">
        <v>96</v>
      </c>
      <c r="M4" s="3" t="s">
        <v>102</v>
      </c>
    </row>
    <row r="5" spans="1:13" ht="45" x14ac:dyDescent="0.25">
      <c r="A5" s="1" t="s">
        <v>10</v>
      </c>
      <c r="B5" s="1" t="s">
        <v>246</v>
      </c>
      <c r="C5" s="3">
        <f>MATCH(tblData[[#This Row],[Parent]],tblVal[Parent],0)-1</f>
        <v>0</v>
      </c>
      <c r="D5" s="3">
        <f>MATCH(tblData[[#This Row],[Son]],INDEX(tblVal[],0,tblData[[#This Row],[Son_Column]]),0)-1</f>
        <v>3</v>
      </c>
      <c r="E5" s="3">
        <f>MATCH(tblData[[#This Row],[Parent]],tblVal[#Headers],0)</f>
        <v>2</v>
      </c>
      <c r="F5" s="3" t="str">
        <f>_xlfn.CONCAT(tblData[[#This Row],[Parent_No (百位)]],tblData[[#This Row],[Son_No(个位)]])</f>
        <v>03</v>
      </c>
      <c r="G5" s="5" t="s">
        <v>91</v>
      </c>
      <c r="H5" s="5" t="s">
        <v>79</v>
      </c>
      <c r="I5" s="3" t="s">
        <v>155</v>
      </c>
      <c r="J5" s="5" t="s">
        <v>126</v>
      </c>
      <c r="K5" s="5" t="s">
        <v>92</v>
      </c>
      <c r="L5" s="3" t="s">
        <v>97</v>
      </c>
      <c r="M5" s="3" t="s">
        <v>102</v>
      </c>
    </row>
    <row r="6" spans="1:13" x14ac:dyDescent="0.25">
      <c r="A6" s="1" t="s">
        <v>11</v>
      </c>
      <c r="B6" s="1" t="s">
        <v>24</v>
      </c>
      <c r="C6" s="3">
        <f>MATCH(tblData[[#This Row],[Parent]],tblVal[Parent],0)-1</f>
        <v>2</v>
      </c>
      <c r="D6" s="3">
        <f>MATCH(tblData[[#This Row],[Son]],INDEX(tblVal[],0,tblData[[#This Row],[Son_Column]]),0)-1</f>
        <v>0</v>
      </c>
      <c r="E6" s="3">
        <f>MATCH(tblData[[#This Row],[Parent]],tblVal[#Headers],0)</f>
        <v>4</v>
      </c>
      <c r="F6" s="3" t="str">
        <f>_xlfn.CONCAT(tblData[[#This Row],[Parent_No (百位)]],tblData[[#This Row],[Son_No(个位)]])</f>
        <v>20</v>
      </c>
      <c r="G6" s="5" t="s">
        <v>95</v>
      </c>
      <c r="H6" s="5" t="s">
        <v>98</v>
      </c>
      <c r="I6" s="3" t="s">
        <v>105</v>
      </c>
      <c r="J6" s="5" t="s">
        <v>101</v>
      </c>
      <c r="K6" s="5"/>
      <c r="L6" s="3" t="s">
        <v>96</v>
      </c>
      <c r="M6" s="3" t="s">
        <v>103</v>
      </c>
    </row>
    <row r="7" spans="1:13" x14ac:dyDescent="0.25">
      <c r="A7" s="1" t="s">
        <v>11</v>
      </c>
      <c r="B7" s="1" t="s">
        <v>25</v>
      </c>
      <c r="C7" s="3">
        <f>MATCH(tblData[[#This Row],[Parent]],tblVal[Parent],0)-1</f>
        <v>2</v>
      </c>
      <c r="D7" s="3">
        <f>MATCH(tblData[[#This Row],[Son]],INDEX(tblVal[],0,tblData[[#This Row],[Son_Column]]),0)-1</f>
        <v>1</v>
      </c>
      <c r="E7" s="3">
        <f>MATCH(tblData[[#This Row],[Parent]],tblVal[#Headers],0)</f>
        <v>4</v>
      </c>
      <c r="F7" s="3" t="str">
        <f>_xlfn.CONCAT(tblData[[#This Row],[Parent_No (百位)]],tblData[[#This Row],[Son_No(个位)]])</f>
        <v>21</v>
      </c>
      <c r="G7" s="5" t="s">
        <v>104</v>
      </c>
      <c r="H7" s="5" t="s">
        <v>98</v>
      </c>
      <c r="I7" s="3" t="s">
        <v>105</v>
      </c>
      <c r="J7" s="5" t="s">
        <v>101</v>
      </c>
      <c r="K7" s="5" t="s">
        <v>223</v>
      </c>
      <c r="L7" s="3" t="s">
        <v>97</v>
      </c>
      <c r="M7" s="3" t="s">
        <v>103</v>
      </c>
    </row>
    <row r="8" spans="1:13" x14ac:dyDescent="0.25">
      <c r="A8" s="1" t="s">
        <v>11</v>
      </c>
      <c r="B8" s="1" t="s">
        <v>26</v>
      </c>
      <c r="C8" s="3">
        <f>MATCH(tblData[[#This Row],[Parent]],tblVal[Parent],0)-1</f>
        <v>2</v>
      </c>
      <c r="D8" s="3">
        <f>MATCH(tblData[[#This Row],[Son]],INDEX(tblVal[],0,tblData[[#This Row],[Son_Column]]),0)-1</f>
        <v>2</v>
      </c>
      <c r="E8" s="3">
        <f>MATCH(tblData[[#This Row],[Parent]],tblVal[#Headers],0)</f>
        <v>4</v>
      </c>
      <c r="F8" s="3" t="str">
        <f>_xlfn.CONCAT(tblData[[#This Row],[Parent_No (百位)]],tblData[[#This Row],[Son_No(个位)]])</f>
        <v>22</v>
      </c>
      <c r="G8" s="5" t="s">
        <v>106</v>
      </c>
      <c r="H8" s="5" t="s">
        <v>109</v>
      </c>
      <c r="I8" s="3" t="s">
        <v>99</v>
      </c>
      <c r="J8" s="5" t="s">
        <v>107</v>
      </c>
      <c r="K8" s="5"/>
      <c r="L8" s="3" t="s">
        <v>96</v>
      </c>
      <c r="M8" s="3" t="s">
        <v>103</v>
      </c>
    </row>
    <row r="9" spans="1:13" x14ac:dyDescent="0.25">
      <c r="A9" s="1" t="s">
        <v>11</v>
      </c>
      <c r="B9" s="1" t="s">
        <v>27</v>
      </c>
      <c r="C9" s="3">
        <f>MATCH(tblData[[#This Row],[Parent]],tblVal[Parent],0)-1</f>
        <v>2</v>
      </c>
      <c r="D9" s="3">
        <f>MATCH(tblData[[#This Row],[Son]],INDEX(tblVal[],0,tblData[[#This Row],[Son_Column]]),0)-1</f>
        <v>3</v>
      </c>
      <c r="E9" s="3">
        <f>MATCH(tblData[[#This Row],[Parent]],tblVal[#Headers],0)</f>
        <v>4</v>
      </c>
      <c r="F9" s="3" t="str">
        <f>_xlfn.CONCAT(tblData[[#This Row],[Parent_No (百位)]],tblData[[#This Row],[Son_No(个位)]])</f>
        <v>23</v>
      </c>
      <c r="G9" s="5" t="s">
        <v>108</v>
      </c>
      <c r="H9" s="5" t="s">
        <v>98</v>
      </c>
      <c r="I9" s="3" t="s">
        <v>110</v>
      </c>
      <c r="J9" s="5" t="s">
        <v>111</v>
      </c>
      <c r="K9" s="5"/>
      <c r="L9" s="3" t="s">
        <v>96</v>
      </c>
      <c r="M9" s="3" t="s">
        <v>103</v>
      </c>
    </row>
    <row r="10" spans="1:13" x14ac:dyDescent="0.25">
      <c r="A10" s="1" t="s">
        <v>237</v>
      </c>
      <c r="B10" s="1" t="s">
        <v>34</v>
      </c>
      <c r="C10" s="3">
        <f>MATCH(tblData[[#This Row],[Parent]],tblVal[Parent],0)-1</f>
        <v>5</v>
      </c>
      <c r="D10" s="3">
        <f>MATCH(tblData[[#This Row],[Son]],INDEX(tblVal[],0,tblData[[#This Row],[Son_Column]]),0)-1</f>
        <v>0</v>
      </c>
      <c r="E10" s="3">
        <f>MATCH(tblData[[#This Row],[Parent]],tblVal[#Headers],0)</f>
        <v>6</v>
      </c>
      <c r="F10" s="3" t="str">
        <f>_xlfn.CONCAT(tblData[[#This Row],[Parent_No (百位)]],tblData[[#This Row],[Son_No(个位)]])</f>
        <v>50</v>
      </c>
      <c r="G10" s="5" t="s">
        <v>121</v>
      </c>
      <c r="H10" s="5" t="s">
        <v>112</v>
      </c>
      <c r="I10" s="3" t="s">
        <v>113</v>
      </c>
      <c r="J10" s="5" t="s">
        <v>119</v>
      </c>
      <c r="K10" s="5"/>
      <c r="L10" s="3" t="s">
        <v>97</v>
      </c>
      <c r="M10" s="3" t="s">
        <v>102</v>
      </c>
    </row>
    <row r="11" spans="1:13" x14ac:dyDescent="0.25">
      <c r="A11" s="1" t="s">
        <v>237</v>
      </c>
      <c r="B11" s="1" t="s">
        <v>35</v>
      </c>
      <c r="C11" s="3">
        <f>MATCH(tblData[[#This Row],[Parent]],tblVal[Parent],0)-1</f>
        <v>5</v>
      </c>
      <c r="D11" s="3">
        <f>MATCH(tblData[[#This Row],[Son]],INDEX(tblVal[],0,tblData[[#This Row],[Son_Column]]),0)-1</f>
        <v>1</v>
      </c>
      <c r="E11" s="3">
        <f>MATCH(tblData[[#This Row],[Parent]],tblVal[#Headers],0)</f>
        <v>6</v>
      </c>
      <c r="F11" s="3" t="str">
        <f>_xlfn.CONCAT(tblData[[#This Row],[Parent_No (百位)]],tblData[[#This Row],[Son_No(个位)]])</f>
        <v>51</v>
      </c>
      <c r="G11" s="5" t="s">
        <v>122</v>
      </c>
      <c r="H11" s="5" t="s">
        <v>117</v>
      </c>
      <c r="I11" s="3" t="s">
        <v>118</v>
      </c>
      <c r="J11" s="5" t="s">
        <v>120</v>
      </c>
      <c r="K11" s="5"/>
      <c r="L11" s="3" t="s">
        <v>97</v>
      </c>
      <c r="M11" s="3" t="s">
        <v>102</v>
      </c>
    </row>
    <row r="12" spans="1:13" x14ac:dyDescent="0.25">
      <c r="A12" s="1" t="s">
        <v>237</v>
      </c>
      <c r="B12" s="1" t="s">
        <v>36</v>
      </c>
      <c r="C12" s="3">
        <f>MATCH(tblData[[#This Row],[Parent]],tblVal[Parent],0)-1</f>
        <v>5</v>
      </c>
      <c r="D12" s="3">
        <f>MATCH(tblData[[#This Row],[Son]],INDEX(tblVal[],0,tblData[[#This Row],[Son_Column]]),0)-1</f>
        <v>2</v>
      </c>
      <c r="E12" s="3">
        <f>MATCH(tblData[[#This Row],[Parent]],tblVal[#Headers],0)</f>
        <v>6</v>
      </c>
      <c r="F12" s="3" t="str">
        <f>_xlfn.CONCAT(tblData[[#This Row],[Parent_No (百位)]],tblData[[#This Row],[Son_No(个位)]])</f>
        <v>52</v>
      </c>
      <c r="G12" s="5" t="s">
        <v>123</v>
      </c>
      <c r="H12" s="5" t="s">
        <v>124</v>
      </c>
      <c r="I12" s="3" t="s">
        <v>125</v>
      </c>
      <c r="J12" s="5" t="s">
        <v>127</v>
      </c>
      <c r="K12" s="5"/>
      <c r="L12" s="3" t="s">
        <v>97</v>
      </c>
      <c r="M12" s="3" t="s">
        <v>102</v>
      </c>
    </row>
    <row r="13" spans="1:13" x14ac:dyDescent="0.25">
      <c r="A13" s="1" t="s">
        <v>237</v>
      </c>
      <c r="B13" s="1" t="s">
        <v>37</v>
      </c>
      <c r="C13" s="3">
        <f>MATCH(tblData[[#This Row],[Parent]],tblVal[Parent],0)-1</f>
        <v>5</v>
      </c>
      <c r="D13" s="3">
        <f>MATCH(tblData[[#This Row],[Son]],INDEX(tblVal[],0,tblData[[#This Row],[Son_Column]]),0)-1</f>
        <v>3</v>
      </c>
      <c r="E13" s="3">
        <f>MATCH(tblData[[#This Row],[Parent]],tblVal[#Headers],0)</f>
        <v>6</v>
      </c>
      <c r="F13" s="3" t="str">
        <f>_xlfn.CONCAT(tblData[[#This Row],[Parent_No (百位)]],tblData[[#This Row],[Son_No(个位)]])</f>
        <v>53</v>
      </c>
      <c r="G13" s="5" t="s">
        <v>128</v>
      </c>
      <c r="H13" s="5" t="s">
        <v>132</v>
      </c>
      <c r="I13" s="3" t="s">
        <v>136</v>
      </c>
      <c r="J13" s="5" t="s">
        <v>137</v>
      </c>
      <c r="K13" s="5"/>
      <c r="L13" s="3" t="s">
        <v>97</v>
      </c>
      <c r="M13" s="3" t="s">
        <v>102</v>
      </c>
    </row>
    <row r="14" spans="1:13" x14ac:dyDescent="0.25">
      <c r="A14" s="1" t="s">
        <v>237</v>
      </c>
      <c r="B14" s="1" t="s">
        <v>114</v>
      </c>
      <c r="C14" s="3">
        <f>MATCH(tblData[[#This Row],[Parent]],tblVal[Parent],0)-1</f>
        <v>5</v>
      </c>
      <c r="D14" s="3">
        <f>MATCH(tblData[[#This Row],[Son]],INDEX(tblVal[],0,tblData[[#This Row],[Son_Column]]),0)-1</f>
        <v>4</v>
      </c>
      <c r="E14" s="3">
        <f>MATCH(tblData[[#This Row],[Parent]],tblVal[#Headers],0)</f>
        <v>6</v>
      </c>
      <c r="F14" s="3" t="str">
        <f>_xlfn.CONCAT(tblData[[#This Row],[Parent_No (百位)]],tblData[[#This Row],[Son_No(个位)]])</f>
        <v>54</v>
      </c>
      <c r="G14" s="5" t="s">
        <v>129</v>
      </c>
      <c r="H14" s="5" t="s">
        <v>133</v>
      </c>
      <c r="I14" s="3" t="s">
        <v>136</v>
      </c>
      <c r="J14" s="5" t="s">
        <v>138</v>
      </c>
      <c r="K14" s="5"/>
      <c r="L14" s="3" t="s">
        <v>97</v>
      </c>
      <c r="M14" s="3" t="s">
        <v>102</v>
      </c>
    </row>
    <row r="15" spans="1:13" x14ac:dyDescent="0.25">
      <c r="A15" s="1" t="s">
        <v>237</v>
      </c>
      <c r="B15" s="1" t="s">
        <v>115</v>
      </c>
      <c r="C15" s="3">
        <f>MATCH(tblData[[#This Row],[Parent]],tblVal[Parent],0)-1</f>
        <v>5</v>
      </c>
      <c r="D15" s="3">
        <f>MATCH(tblData[[#This Row],[Son]],INDEX(tblVal[],0,tblData[[#This Row],[Son_Column]]),0)-1</f>
        <v>5</v>
      </c>
      <c r="E15" s="3">
        <f>MATCH(tblData[[#This Row],[Parent]],tblVal[#Headers],0)</f>
        <v>6</v>
      </c>
      <c r="F15" s="3" t="str">
        <f>_xlfn.CONCAT(tblData[[#This Row],[Parent_No (百位)]],tblData[[#This Row],[Son_No(个位)]])</f>
        <v>55</v>
      </c>
      <c r="G15" s="5" t="s">
        <v>131</v>
      </c>
      <c r="H15" s="5" t="s">
        <v>134</v>
      </c>
      <c r="I15" s="3" t="s">
        <v>136</v>
      </c>
      <c r="J15" s="5" t="s">
        <v>139</v>
      </c>
      <c r="K15" s="5"/>
      <c r="L15" s="3" t="s">
        <v>97</v>
      </c>
      <c r="M15" s="3" t="s">
        <v>102</v>
      </c>
    </row>
    <row r="16" spans="1:13" x14ac:dyDescent="0.25">
      <c r="A16" s="1" t="s">
        <v>237</v>
      </c>
      <c r="B16" s="1" t="s">
        <v>116</v>
      </c>
      <c r="C16" s="3">
        <f>MATCH(tblData[[#This Row],[Parent]],tblVal[Parent],0)-1</f>
        <v>5</v>
      </c>
      <c r="D16" s="3">
        <f>MATCH(tblData[[#This Row],[Son]],INDEX(tblVal[],0,tblData[[#This Row],[Son_Column]]),0)-1</f>
        <v>6</v>
      </c>
      <c r="E16" s="3">
        <f>MATCH(tblData[[#This Row],[Parent]],tblVal[#Headers],0)</f>
        <v>6</v>
      </c>
      <c r="F16" s="3" t="str">
        <f>_xlfn.CONCAT(tblData[[#This Row],[Parent_No (百位)]],tblData[[#This Row],[Son_No(个位)]])</f>
        <v>56</v>
      </c>
      <c r="G16" s="5" t="s">
        <v>130</v>
      </c>
      <c r="H16" s="5" t="s">
        <v>135</v>
      </c>
      <c r="I16" s="3" t="s">
        <v>136</v>
      </c>
      <c r="J16" s="5" t="s">
        <v>140</v>
      </c>
      <c r="K16" s="5"/>
      <c r="L16" s="3" t="s">
        <v>97</v>
      </c>
      <c r="M16" s="3" t="s">
        <v>102</v>
      </c>
    </row>
    <row r="17" spans="1:13" ht="30" x14ac:dyDescent="0.25">
      <c r="A17" s="1" t="s">
        <v>15</v>
      </c>
      <c r="B17" s="1" t="s">
        <v>38</v>
      </c>
      <c r="C17" s="3">
        <f>MATCH(tblData[[#This Row],[Parent]],tblVal[Parent],0)-1</f>
        <v>7</v>
      </c>
      <c r="D17" s="3">
        <f>MATCH(tblData[[#This Row],[Son]],INDEX(tblVal[],0,tblData[[#This Row],[Son_Column]]),0)-1</f>
        <v>0</v>
      </c>
      <c r="E17" s="3">
        <f>MATCH(tblData[[#This Row],[Parent]],tblVal[#Headers],0)</f>
        <v>8</v>
      </c>
      <c r="F17" s="3" t="str">
        <f>_xlfn.CONCAT(tblData[[#This Row],[Parent_No (百位)]],tblData[[#This Row],[Son_No(个位)]])</f>
        <v>70</v>
      </c>
      <c r="G17" s="5" t="s">
        <v>144</v>
      </c>
      <c r="H17" s="5" t="s">
        <v>132</v>
      </c>
      <c r="I17" s="3" t="s">
        <v>141</v>
      </c>
      <c r="J17" s="5" t="s">
        <v>142</v>
      </c>
      <c r="K17" s="5"/>
      <c r="L17" s="3" t="s">
        <v>97</v>
      </c>
      <c r="M17" s="3" t="s">
        <v>143</v>
      </c>
    </row>
    <row r="18" spans="1:13" ht="30" x14ac:dyDescent="0.25">
      <c r="A18" s="1" t="s">
        <v>15</v>
      </c>
      <c r="B18" s="1" t="s">
        <v>40</v>
      </c>
      <c r="C18" s="3">
        <f>MATCH(tblData[[#This Row],[Parent]],tblVal[Parent],0)-1</f>
        <v>7</v>
      </c>
      <c r="D18" s="3">
        <f>MATCH(tblData[[#This Row],[Son]],INDEX(tblVal[],0,tblData[[#This Row],[Son_Column]]),0)-1</f>
        <v>1</v>
      </c>
      <c r="E18" s="3">
        <f>MATCH(tblData[[#This Row],[Parent]],tblVal[#Headers],0)</f>
        <v>8</v>
      </c>
      <c r="F18" s="3" t="str">
        <f>_xlfn.CONCAT(tblData[[#This Row],[Parent_No (百位)]],tblData[[#This Row],[Son_No(个位)]])</f>
        <v>71</v>
      </c>
      <c r="G18" s="5" t="s">
        <v>145</v>
      </c>
      <c r="H18" s="5" t="s">
        <v>146</v>
      </c>
      <c r="I18" s="3" t="s">
        <v>154</v>
      </c>
      <c r="J18" s="5" t="s">
        <v>153</v>
      </c>
      <c r="K18" s="5"/>
      <c r="L18" s="3" t="s">
        <v>97</v>
      </c>
      <c r="M18" s="3" t="s">
        <v>143</v>
      </c>
    </row>
    <row r="19" spans="1:13" x14ac:dyDescent="0.25">
      <c r="A19" s="1" t="s">
        <v>1</v>
      </c>
      <c r="B19" s="1" t="s">
        <v>41</v>
      </c>
      <c r="C19" s="3">
        <f>MATCH(tblData[[#This Row],[Parent]],tblVal[Parent],0)-1</f>
        <v>9</v>
      </c>
      <c r="D19" s="3">
        <f>MATCH(tblData[[#This Row],[Son]],INDEX(tblVal[],0,tblData[[#This Row],[Son_Column]]),0)-1</f>
        <v>0</v>
      </c>
      <c r="E19" s="3">
        <f>MATCH(tblData[[#This Row],[Parent]],tblVal[#Headers],0)</f>
        <v>9</v>
      </c>
      <c r="F19" s="3" t="str">
        <f>_xlfn.CONCAT(tblData[[#This Row],[Parent_No (百位)]],tblData[[#This Row],[Son_No(个位)]])</f>
        <v>90</v>
      </c>
      <c r="G19" s="5" t="s">
        <v>147</v>
      </c>
      <c r="H19" s="5" t="s">
        <v>148</v>
      </c>
      <c r="I19" s="3" t="s">
        <v>152</v>
      </c>
      <c r="J19" s="5" t="s">
        <v>151</v>
      </c>
      <c r="K19" s="5"/>
      <c r="L19" s="3" t="s">
        <v>96</v>
      </c>
      <c r="M19" s="3" t="s">
        <v>143</v>
      </c>
    </row>
    <row r="20" spans="1:13" x14ac:dyDescent="0.25">
      <c r="A20" s="1" t="s">
        <v>1</v>
      </c>
      <c r="B20" s="1" t="s">
        <v>42</v>
      </c>
      <c r="C20" s="3">
        <f>MATCH(tblData[[#This Row],[Parent]],tblVal[Parent],0)-1</f>
        <v>9</v>
      </c>
      <c r="D20" s="3">
        <f>MATCH(tblData[[#This Row],[Son]],INDEX(tblVal[],0,tblData[[#This Row],[Son_Column]]),0)-1</f>
        <v>1</v>
      </c>
      <c r="E20" s="3">
        <f>MATCH(tblData[[#This Row],[Parent]],tblVal[#Headers],0)</f>
        <v>9</v>
      </c>
      <c r="F20" s="3" t="str">
        <f>_xlfn.CONCAT(tblData[[#This Row],[Parent_No (百位)]],tblData[[#This Row],[Son_No(个位)]])</f>
        <v>91</v>
      </c>
      <c r="G20" s="5" t="s">
        <v>149</v>
      </c>
      <c r="H20" s="5" t="s">
        <v>150</v>
      </c>
      <c r="I20" s="3" t="s">
        <v>156</v>
      </c>
      <c r="J20" s="5" t="s">
        <v>233</v>
      </c>
      <c r="K20" s="5"/>
      <c r="L20" s="3" t="s">
        <v>157</v>
      </c>
      <c r="M20" s="3" t="s">
        <v>143</v>
      </c>
    </row>
    <row r="21" spans="1:13" ht="30" x14ac:dyDescent="0.25">
      <c r="A21" s="1" t="s">
        <v>1</v>
      </c>
      <c r="B21" s="1" t="s">
        <v>158</v>
      </c>
      <c r="C21" s="3">
        <f>MATCH(tblData[[#This Row],[Parent]],tblVal[Parent],0)-1</f>
        <v>9</v>
      </c>
      <c r="D21" s="3">
        <f>MATCH(tblData[[#This Row],[Son]],INDEX(tblVal[],0,tblData[[#This Row],[Son_Column]]),0)-1</f>
        <v>2</v>
      </c>
      <c r="E21" s="3">
        <f>MATCH(tblData[[#This Row],[Parent]],tblVal[#Headers],0)</f>
        <v>9</v>
      </c>
      <c r="F21" s="3" t="str">
        <f>_xlfn.CONCAT(tblData[[#This Row],[Parent_No (百位)]],tblData[[#This Row],[Son_No(个位)]])</f>
        <v>92</v>
      </c>
      <c r="G21" s="5" t="s">
        <v>160</v>
      </c>
      <c r="H21" s="5" t="s">
        <v>159</v>
      </c>
      <c r="I21" s="3" t="s">
        <v>161</v>
      </c>
      <c r="J21" s="5" t="s">
        <v>162</v>
      </c>
      <c r="K21" s="5"/>
      <c r="L21" s="3" t="s">
        <v>157</v>
      </c>
      <c r="M21" s="3" t="s">
        <v>143</v>
      </c>
    </row>
    <row r="22" spans="1:13" x14ac:dyDescent="0.25">
      <c r="A22" s="1" t="s">
        <v>16</v>
      </c>
      <c r="B22" s="1" t="s">
        <v>46</v>
      </c>
      <c r="C22" s="3">
        <f>MATCH(tblData[[#This Row],[Parent]],tblVal[Parent],0)-1</f>
        <v>11</v>
      </c>
      <c r="D22" s="3">
        <f>MATCH(tblData[[#This Row],[Son]],INDEX(tblVal[],0,tblData[[#This Row],[Son_Column]]),0)-1</f>
        <v>0</v>
      </c>
      <c r="E22" s="3">
        <f>MATCH(tblData[[#This Row],[Parent]],tblVal[#Headers],0)</f>
        <v>10</v>
      </c>
      <c r="F22" s="3" t="str">
        <f>_xlfn.CONCAT(tblData[[#This Row],[Parent_No (百位)]],tblData[[#This Row],[Son_No(个位)]])</f>
        <v>110</v>
      </c>
      <c r="G22" s="5" t="s">
        <v>163</v>
      </c>
      <c r="H22" s="5" t="s">
        <v>164</v>
      </c>
      <c r="I22" s="3" t="s">
        <v>165</v>
      </c>
      <c r="J22" s="5" t="s">
        <v>166</v>
      </c>
      <c r="K22" s="5"/>
      <c r="L22" s="3" t="s">
        <v>157</v>
      </c>
      <c r="M22" s="3" t="s">
        <v>143</v>
      </c>
    </row>
    <row r="23" spans="1:13" x14ac:dyDescent="0.25">
      <c r="A23" s="1" t="s">
        <v>16</v>
      </c>
      <c r="B23" s="1" t="s">
        <v>3</v>
      </c>
      <c r="C23" s="3">
        <f>MATCH(tblData[[#This Row],[Parent]],tblVal[Parent],0)-1</f>
        <v>11</v>
      </c>
      <c r="D23" s="3">
        <f>MATCH(tblData[[#This Row],[Son]],INDEX(tblVal[],0,tblData[[#This Row],[Son_Column]]),0)-1</f>
        <v>1</v>
      </c>
      <c r="E23" s="3">
        <f>MATCH(tblData[[#This Row],[Parent]],tblVal[#Headers],0)</f>
        <v>10</v>
      </c>
      <c r="F23" s="3" t="str">
        <f>_xlfn.CONCAT(tblData[[#This Row],[Parent_No (百位)]],tblData[[#This Row],[Son_No(个位)]])</f>
        <v>111</v>
      </c>
      <c r="G23" s="5" t="s">
        <v>167</v>
      </c>
      <c r="H23" s="5" t="s">
        <v>164</v>
      </c>
      <c r="I23" s="3" t="s">
        <v>168</v>
      </c>
      <c r="J23" s="5" t="s">
        <v>169</v>
      </c>
      <c r="K23" s="5"/>
      <c r="L23" s="3" t="s">
        <v>157</v>
      </c>
      <c r="M23" s="3" t="s">
        <v>143</v>
      </c>
    </row>
    <row r="24" spans="1:13" x14ac:dyDescent="0.25">
      <c r="A24" s="1" t="s">
        <v>16</v>
      </c>
      <c r="B24" s="1" t="s">
        <v>47</v>
      </c>
      <c r="C24" s="3">
        <f>MATCH(tblData[[#This Row],[Parent]],tblVal[Parent],0)-1</f>
        <v>11</v>
      </c>
      <c r="D24" s="3">
        <f>MATCH(tblData[[#This Row],[Son]],INDEX(tblVal[],0,tblData[[#This Row],[Son_Column]]),0)-1</f>
        <v>2</v>
      </c>
      <c r="E24" s="3">
        <f>MATCH(tblData[[#This Row],[Parent]],tblVal[#Headers],0)</f>
        <v>10</v>
      </c>
      <c r="F24" s="3" t="str">
        <f>_xlfn.CONCAT(tblData[[#This Row],[Parent_No (百位)]],tblData[[#This Row],[Son_No(个位)]])</f>
        <v>112</v>
      </c>
      <c r="G24" s="5" t="s">
        <v>173</v>
      </c>
      <c r="H24" s="5" t="s">
        <v>164</v>
      </c>
      <c r="I24" s="3" t="s">
        <v>174</v>
      </c>
      <c r="J24" s="5" t="s">
        <v>175</v>
      </c>
      <c r="K24" s="5"/>
      <c r="L24" s="3" t="s">
        <v>157</v>
      </c>
      <c r="M24" s="3" t="s">
        <v>143</v>
      </c>
    </row>
    <row r="25" spans="1:13" ht="30" x14ac:dyDescent="0.25">
      <c r="A25" s="1" t="s">
        <v>17</v>
      </c>
      <c r="B25" s="1" t="s">
        <v>48</v>
      </c>
      <c r="C25" s="3">
        <f>MATCH(tblData[[#This Row],[Parent]],tblVal[Parent],0)-1</f>
        <v>12</v>
      </c>
      <c r="D25" s="3">
        <f>MATCH(tblData[[#This Row],[Son]],INDEX(tblVal[],0,tblData[[#This Row],[Son_Column]]),0)-1</f>
        <v>0</v>
      </c>
      <c r="E25" s="3">
        <f>MATCH(tblData[[#This Row],[Parent]],tblVal[#Headers],0)</f>
        <v>11</v>
      </c>
      <c r="F25" s="3" t="str">
        <f>_xlfn.CONCAT(tblData[[#This Row],[Parent_No (百位)]],tblData[[#This Row],[Son_No(个位)]])</f>
        <v>120</v>
      </c>
      <c r="G25" s="5" t="s">
        <v>177</v>
      </c>
      <c r="H25" s="5" t="s">
        <v>180</v>
      </c>
      <c r="I25" s="3" t="s">
        <v>181</v>
      </c>
      <c r="J25" s="5" t="s">
        <v>182</v>
      </c>
      <c r="K25" s="5" t="s">
        <v>183</v>
      </c>
      <c r="L25" s="3" t="s">
        <v>157</v>
      </c>
      <c r="M25" s="3" t="s">
        <v>102</v>
      </c>
    </row>
    <row r="26" spans="1:13" x14ac:dyDescent="0.25">
      <c r="A26" s="1" t="s">
        <v>17</v>
      </c>
      <c r="B26" s="1" t="s">
        <v>49</v>
      </c>
      <c r="C26" s="3">
        <f>MATCH(tblData[[#This Row],[Parent]],tblVal[Parent],0)-1</f>
        <v>12</v>
      </c>
      <c r="D26" s="3">
        <f>MATCH(tblData[[#This Row],[Son]],INDEX(tblVal[],0,tblData[[#This Row],[Son_Column]]),0)-1</f>
        <v>1</v>
      </c>
      <c r="E26" s="3">
        <f>MATCH(tblData[[#This Row],[Parent]],tblVal[#Headers],0)</f>
        <v>11</v>
      </c>
      <c r="F26" s="3" t="str">
        <f>_xlfn.CONCAT(tblData[[#This Row],[Parent_No (百位)]],tblData[[#This Row],[Son_No(个位)]])</f>
        <v>121</v>
      </c>
      <c r="G26" s="5" t="s">
        <v>184</v>
      </c>
      <c r="H26" s="5" t="s">
        <v>180</v>
      </c>
      <c r="I26" s="3" t="s">
        <v>203</v>
      </c>
      <c r="J26" s="5" t="s">
        <v>185</v>
      </c>
      <c r="K26" s="5" t="s">
        <v>210</v>
      </c>
      <c r="L26" s="3" t="s">
        <v>157</v>
      </c>
      <c r="M26" s="3" t="s">
        <v>102</v>
      </c>
    </row>
    <row r="27" spans="1:13" x14ac:dyDescent="0.25">
      <c r="A27" s="1" t="s">
        <v>17</v>
      </c>
      <c r="B27" s="1" t="s">
        <v>50</v>
      </c>
      <c r="C27" s="3">
        <f>MATCH(tblData[[#This Row],[Parent]],tblVal[Parent],0)-1</f>
        <v>12</v>
      </c>
      <c r="D27" s="3">
        <f>MATCH(tblData[[#This Row],[Son]],INDEX(tblVal[],0,tblData[[#This Row],[Son_Column]]),0)-1</f>
        <v>2</v>
      </c>
      <c r="E27" s="3">
        <f>MATCH(tblData[[#This Row],[Parent]],tblVal[#Headers],0)</f>
        <v>11</v>
      </c>
      <c r="F27" s="3" t="str">
        <f>_xlfn.CONCAT(tblData[[#This Row],[Parent_No (百位)]],tblData[[#This Row],[Son_No(个位)]])</f>
        <v>122</v>
      </c>
      <c r="G27" s="5" t="s">
        <v>186</v>
      </c>
      <c r="H27" s="5" t="s">
        <v>180</v>
      </c>
      <c r="I27" s="3" t="s">
        <v>204</v>
      </c>
      <c r="J27" s="5" t="s">
        <v>187</v>
      </c>
      <c r="K27" s="5" t="s">
        <v>210</v>
      </c>
      <c r="L27" s="3" t="s">
        <v>157</v>
      </c>
      <c r="M27" s="3" t="s">
        <v>102</v>
      </c>
    </row>
    <row r="28" spans="1:13" x14ac:dyDescent="0.25">
      <c r="A28" s="1" t="s">
        <v>17</v>
      </c>
      <c r="B28" s="1" t="s">
        <v>51</v>
      </c>
      <c r="C28" s="3">
        <f>MATCH(tblData[[#This Row],[Parent]],tblVal[Parent],0)-1</f>
        <v>12</v>
      </c>
      <c r="D28" s="3">
        <f>MATCH(tblData[[#This Row],[Son]],INDEX(tblVal[],0,tblData[[#This Row],[Son_Column]]),0)-1</f>
        <v>3</v>
      </c>
      <c r="E28" s="3">
        <f>MATCH(tblData[[#This Row],[Parent]],tblVal[#Headers],0)</f>
        <v>11</v>
      </c>
      <c r="F28" s="3" t="str">
        <f>_xlfn.CONCAT(tblData[[#This Row],[Parent_No (百位)]],tblData[[#This Row],[Son_No(个位)]])</f>
        <v>123</v>
      </c>
      <c r="G28" s="5" t="s">
        <v>188</v>
      </c>
      <c r="H28" s="5" t="s">
        <v>180</v>
      </c>
      <c r="I28" s="3" t="s">
        <v>205</v>
      </c>
      <c r="J28" s="5" t="s">
        <v>189</v>
      </c>
      <c r="K28" s="5" t="s">
        <v>210</v>
      </c>
      <c r="L28" s="3" t="s">
        <v>157</v>
      </c>
      <c r="M28" s="3" t="s">
        <v>102</v>
      </c>
    </row>
    <row r="29" spans="1:13" x14ac:dyDescent="0.25">
      <c r="A29" s="1" t="s">
        <v>17</v>
      </c>
      <c r="B29" s="1" t="s">
        <v>59</v>
      </c>
      <c r="C29" s="3">
        <f>MATCH(tblData[[#This Row],[Parent]],tblVal[Parent],0)-1</f>
        <v>12</v>
      </c>
      <c r="D29" s="3">
        <f>MATCH(tblData[[#This Row],[Son]],INDEX(tblVal[],0,tblData[[#This Row],[Son_Column]]),0)-1</f>
        <v>4</v>
      </c>
      <c r="E29" s="3">
        <f>MATCH(tblData[[#This Row],[Parent]],tblVal[#Headers],0)</f>
        <v>11</v>
      </c>
      <c r="F29" s="3" t="str">
        <f>_xlfn.CONCAT(tblData[[#This Row],[Parent_No (百位)]],tblData[[#This Row],[Son_No(个位)]])</f>
        <v>124</v>
      </c>
      <c r="G29" s="5" t="s">
        <v>190</v>
      </c>
      <c r="H29" s="5" t="s">
        <v>180</v>
      </c>
      <c r="I29" s="3" t="s">
        <v>196</v>
      </c>
      <c r="J29" s="5" t="s">
        <v>197</v>
      </c>
      <c r="K29" s="5" t="s">
        <v>210</v>
      </c>
      <c r="L29" s="3" t="s">
        <v>157</v>
      </c>
      <c r="M29" s="3" t="s">
        <v>102</v>
      </c>
    </row>
    <row r="30" spans="1:13" x14ac:dyDescent="0.25">
      <c r="A30" s="1" t="s">
        <v>17</v>
      </c>
      <c r="B30" s="1" t="s">
        <v>52</v>
      </c>
      <c r="C30" s="3">
        <f>MATCH(tblData[[#This Row],[Parent]],tblVal[Parent],0)-1</f>
        <v>12</v>
      </c>
      <c r="D30" s="3">
        <f>MATCH(tblData[[#This Row],[Son]],INDEX(tblVal[],0,tblData[[#This Row],[Son_Column]]),0)-1</f>
        <v>5</v>
      </c>
      <c r="E30" s="3">
        <f>MATCH(tblData[[#This Row],[Parent]],tblVal[#Headers],0)</f>
        <v>11</v>
      </c>
      <c r="F30" s="3" t="str">
        <f>_xlfn.CONCAT(tblData[[#This Row],[Parent_No (百位)]],tblData[[#This Row],[Son_No(个位)]])</f>
        <v>125</v>
      </c>
      <c r="G30" s="5" t="s">
        <v>191</v>
      </c>
      <c r="H30" s="5" t="s">
        <v>180</v>
      </c>
      <c r="I30" s="3" t="s">
        <v>202</v>
      </c>
      <c r="J30" s="5" t="s">
        <v>209</v>
      </c>
      <c r="K30" s="5" t="s">
        <v>210</v>
      </c>
      <c r="L30" s="3" t="s">
        <v>157</v>
      </c>
      <c r="M30" s="3" t="s">
        <v>102</v>
      </c>
    </row>
    <row r="31" spans="1:13" x14ac:dyDescent="0.25">
      <c r="A31" s="1" t="s">
        <v>17</v>
      </c>
      <c r="B31" s="1" t="s">
        <v>54</v>
      </c>
      <c r="C31" s="3">
        <f>MATCH(tblData[[#This Row],[Parent]],tblVal[Parent],0)-1</f>
        <v>12</v>
      </c>
      <c r="D31" s="3">
        <f>MATCH(tblData[[#This Row],[Son]],INDEX(tblVal[],0,tblData[[#This Row],[Son_Column]]),0)-1</f>
        <v>6</v>
      </c>
      <c r="E31" s="3">
        <f>MATCH(tblData[[#This Row],[Parent]],tblVal[#Headers],0)</f>
        <v>11</v>
      </c>
      <c r="F31" s="3" t="str">
        <f>_xlfn.CONCAT(tblData[[#This Row],[Parent_No (百位)]],tblData[[#This Row],[Son_No(个位)]])</f>
        <v>126</v>
      </c>
      <c r="G31" s="5" t="s">
        <v>192</v>
      </c>
      <c r="H31" s="5" t="s">
        <v>180</v>
      </c>
      <c r="I31" s="3" t="s">
        <v>201</v>
      </c>
      <c r="J31" s="5" t="s">
        <v>198</v>
      </c>
      <c r="K31" s="5" t="s">
        <v>210</v>
      </c>
      <c r="L31" s="3" t="s">
        <v>157</v>
      </c>
      <c r="M31" s="3" t="s">
        <v>102</v>
      </c>
    </row>
    <row r="32" spans="1:13" x14ac:dyDescent="0.25">
      <c r="A32" s="1" t="s">
        <v>17</v>
      </c>
      <c r="B32" s="1" t="s">
        <v>55</v>
      </c>
      <c r="C32" s="3">
        <f>MATCH(tblData[[#This Row],[Parent]],tblVal[Parent],0)-1</f>
        <v>12</v>
      </c>
      <c r="D32" s="3">
        <f>MATCH(tblData[[#This Row],[Son]],INDEX(tblVal[],0,tblData[[#This Row],[Son_Column]]),0)-1</f>
        <v>7</v>
      </c>
      <c r="E32" s="3">
        <f>MATCH(tblData[[#This Row],[Parent]],tblVal[#Headers],0)</f>
        <v>11</v>
      </c>
      <c r="F32" s="3" t="str">
        <f>_xlfn.CONCAT(tblData[[#This Row],[Parent_No (百位)]],tblData[[#This Row],[Son_No(个位)]])</f>
        <v>127</v>
      </c>
      <c r="G32" s="5" t="s">
        <v>193</v>
      </c>
      <c r="H32" s="5" t="s">
        <v>180</v>
      </c>
      <c r="I32" s="3" t="s">
        <v>199</v>
      </c>
      <c r="J32" s="5" t="s">
        <v>206</v>
      </c>
      <c r="K32" s="5" t="s">
        <v>210</v>
      </c>
      <c r="L32" s="3" t="s">
        <v>157</v>
      </c>
      <c r="M32" s="3" t="s">
        <v>102</v>
      </c>
    </row>
    <row r="33" spans="1:13" x14ac:dyDescent="0.25">
      <c r="A33" s="1" t="s">
        <v>17</v>
      </c>
      <c r="B33" s="1" t="s">
        <v>56</v>
      </c>
      <c r="C33" s="3">
        <f>MATCH(tblData[[#This Row],[Parent]],tblVal[Parent],0)-1</f>
        <v>12</v>
      </c>
      <c r="D33" s="3">
        <f>MATCH(tblData[[#This Row],[Son]],INDEX(tblVal[],0,tblData[[#This Row],[Son_Column]]),0)-1</f>
        <v>8</v>
      </c>
      <c r="E33" s="3">
        <f>MATCH(tblData[[#This Row],[Parent]],tblVal[#Headers],0)</f>
        <v>11</v>
      </c>
      <c r="F33" s="3" t="str">
        <f>_xlfn.CONCAT(tblData[[#This Row],[Parent_No (百位)]],tblData[[#This Row],[Son_No(个位)]])</f>
        <v>128</v>
      </c>
      <c r="G33" s="5" t="s">
        <v>194</v>
      </c>
      <c r="H33" s="5" t="s">
        <v>180</v>
      </c>
      <c r="I33" s="3" t="s">
        <v>200</v>
      </c>
      <c r="J33" s="5" t="s">
        <v>208</v>
      </c>
      <c r="K33" s="5" t="s">
        <v>210</v>
      </c>
      <c r="L33" s="3" t="s">
        <v>157</v>
      </c>
      <c r="M33" s="3" t="s">
        <v>102</v>
      </c>
    </row>
    <row r="34" spans="1:13" x14ac:dyDescent="0.25">
      <c r="A34" s="1" t="s">
        <v>17</v>
      </c>
      <c r="B34" s="1" t="s">
        <v>57</v>
      </c>
      <c r="C34" s="3">
        <f>MATCH(tblData[[#This Row],[Parent]],tblVal[Parent],0)-1</f>
        <v>12</v>
      </c>
      <c r="D34" s="3">
        <f>MATCH(tblData[[#This Row],[Son]],INDEX(tblVal[],0,tblData[[#This Row],[Son_Column]]),0)-1</f>
        <v>9</v>
      </c>
      <c r="E34" s="3">
        <f>MATCH(tblData[[#This Row],[Parent]],tblVal[#Headers],0)</f>
        <v>11</v>
      </c>
      <c r="F34" s="3" t="str">
        <f>_xlfn.CONCAT(tblData[[#This Row],[Parent_No (百位)]],tblData[[#This Row],[Son_No(个位)]])</f>
        <v>129</v>
      </c>
      <c r="G34" s="5" t="s">
        <v>195</v>
      </c>
      <c r="H34" s="5" t="s">
        <v>180</v>
      </c>
      <c r="I34" s="3" t="s">
        <v>207</v>
      </c>
      <c r="J34" s="5" t="s">
        <v>212</v>
      </c>
      <c r="K34" s="5" t="s">
        <v>210</v>
      </c>
      <c r="L34" s="3" t="s">
        <v>157</v>
      </c>
      <c r="M34" s="3" t="s">
        <v>102</v>
      </c>
    </row>
    <row r="35" spans="1:13" x14ac:dyDescent="0.25">
      <c r="A35" s="1" t="s">
        <v>17</v>
      </c>
      <c r="B35" s="1" t="s">
        <v>211</v>
      </c>
      <c r="C35" s="3">
        <f>MATCH(tblData[[#This Row],[Parent]],tblVal[Parent],0)-1</f>
        <v>12</v>
      </c>
      <c r="D35" s="3">
        <f>MATCH(tblData[[#This Row],[Son]],INDEX(tblVal[],0,tblData[[#This Row],[Son_Column]]),0)-1</f>
        <v>10</v>
      </c>
      <c r="E35" s="3">
        <f>MATCH(tblData[[#This Row],[Parent]],tblVal[#Headers],0)</f>
        <v>11</v>
      </c>
      <c r="F35" s="3" t="str">
        <f>_xlfn.CONCAT(tblData[[#This Row],[Parent_No (百位)]],tblData[[#This Row],[Son_No(个位)]])</f>
        <v>1210</v>
      </c>
      <c r="G35" s="5"/>
      <c r="H35" s="5" t="s">
        <v>222</v>
      </c>
      <c r="I35" s="5" t="s">
        <v>213</v>
      </c>
      <c r="J35" s="5" t="s">
        <v>213</v>
      </c>
      <c r="K35" s="5" t="s">
        <v>210</v>
      </c>
      <c r="L35" s="3" t="s">
        <v>157</v>
      </c>
      <c r="M35" s="3" t="s">
        <v>102</v>
      </c>
    </row>
    <row r="36" spans="1:13" x14ac:dyDescent="0.25">
      <c r="A36" s="1" t="s">
        <v>17</v>
      </c>
      <c r="B36" s="1" t="s">
        <v>58</v>
      </c>
      <c r="C36" s="3">
        <f>MATCH(tblData[[#This Row],[Parent]],tblVal[Parent],0)-1</f>
        <v>12</v>
      </c>
      <c r="D36" s="3">
        <f>MATCH(tblData[[#This Row],[Son]],INDEX(tblVal[],0,tblData[[#This Row],[Son_Column]]),0)-1</f>
        <v>11</v>
      </c>
      <c r="E36" s="3">
        <f>MATCH(tblData[[#This Row],[Parent]],tblVal[#Headers],0)</f>
        <v>11</v>
      </c>
      <c r="F36" s="3" t="str">
        <f>_xlfn.CONCAT(tblData[[#This Row],[Parent_No (百位)]],tblData[[#This Row],[Son_No(个位)]])</f>
        <v>1211</v>
      </c>
      <c r="G36" s="5"/>
      <c r="H36" s="5" t="s">
        <v>222</v>
      </c>
      <c r="I36" s="5" t="s">
        <v>213</v>
      </c>
      <c r="J36" s="5" t="s">
        <v>213</v>
      </c>
      <c r="K36" s="5" t="s">
        <v>214</v>
      </c>
      <c r="L36" s="3" t="s">
        <v>157</v>
      </c>
      <c r="M36" s="3" t="s">
        <v>102</v>
      </c>
    </row>
    <row r="37" spans="1:13" x14ac:dyDescent="0.25">
      <c r="A37" s="1" t="s">
        <v>17</v>
      </c>
      <c r="B37" s="1" t="s">
        <v>60</v>
      </c>
      <c r="C37" s="3">
        <f>MATCH(tblData[[#This Row],[Parent]],tblVal[Parent],0)-1</f>
        <v>12</v>
      </c>
      <c r="D37" s="3">
        <f>MATCH(tblData[[#This Row],[Son]],INDEX(tblVal[],0,tblData[[#This Row],[Son_Column]]),0)-1</f>
        <v>12</v>
      </c>
      <c r="E37" s="3">
        <f>MATCH(tblData[[#This Row],[Parent]],tblVal[#Headers],0)</f>
        <v>11</v>
      </c>
      <c r="F37" s="3" t="str">
        <f>_xlfn.CONCAT(tblData[[#This Row],[Parent_No (百位)]],tblData[[#This Row],[Son_No(个位)]])</f>
        <v>1212</v>
      </c>
      <c r="G37" s="5" t="s">
        <v>215</v>
      </c>
      <c r="H37" s="5" t="s">
        <v>180</v>
      </c>
      <c r="I37" s="3" t="s">
        <v>216</v>
      </c>
      <c r="J37" s="5" t="s">
        <v>217</v>
      </c>
      <c r="K37" s="5" t="s">
        <v>210</v>
      </c>
      <c r="L37" s="3" t="s">
        <v>157</v>
      </c>
      <c r="M37" s="3" t="s">
        <v>102</v>
      </c>
    </row>
    <row r="38" spans="1:13" ht="30" x14ac:dyDescent="0.25">
      <c r="A38" s="1" t="s">
        <v>17</v>
      </c>
      <c r="B38" s="1" t="s">
        <v>61</v>
      </c>
      <c r="C38" s="3">
        <f>MATCH(tblData[[#This Row],[Parent]],tblVal[Parent],0)-1</f>
        <v>12</v>
      </c>
      <c r="D38" s="3">
        <f>MATCH(tblData[[#This Row],[Son]],INDEX(tblVal[],0,tblData[[#This Row],[Son_Column]]),0)-1</f>
        <v>13</v>
      </c>
      <c r="E38" s="3">
        <f>MATCH(tblData[[#This Row],[Parent]],tblVal[#Headers],0)</f>
        <v>11</v>
      </c>
      <c r="F38" s="3" t="str">
        <f>_xlfn.CONCAT(tblData[[#This Row],[Parent_No (百位)]],tblData[[#This Row],[Son_No(个位)]])</f>
        <v>1213</v>
      </c>
      <c r="G38" s="5" t="s">
        <v>218</v>
      </c>
      <c r="H38" s="5" t="s">
        <v>180</v>
      </c>
      <c r="I38" s="3" t="s">
        <v>219</v>
      </c>
      <c r="J38" s="5" t="s">
        <v>220</v>
      </c>
      <c r="K38" s="5" t="s">
        <v>221</v>
      </c>
      <c r="L38" s="3" t="s">
        <v>157</v>
      </c>
      <c r="M38" s="3" t="s">
        <v>143</v>
      </c>
    </row>
    <row r="39" spans="1:13" x14ac:dyDescent="0.25">
      <c r="A39" s="1" t="s">
        <v>17</v>
      </c>
      <c r="B39" s="1" t="s">
        <v>178</v>
      </c>
      <c r="C39" s="3">
        <f>MATCH(tblData[[#This Row],[Parent]],tblVal[Parent],0)-1</f>
        <v>12</v>
      </c>
      <c r="D39" s="3">
        <f>MATCH(tblData[[#This Row],[Son]],INDEX(tblVal[],0,tblData[[#This Row],[Son_Column]]),0)-1</f>
        <v>14</v>
      </c>
      <c r="E39" s="3">
        <f>MATCH(tblData[[#This Row],[Parent]],tblVal[#Headers],0)</f>
        <v>11</v>
      </c>
      <c r="F39" s="3" t="str">
        <f>_xlfn.CONCAT(tblData[[#This Row],[Parent_No (百位)]],tblData[[#This Row],[Son_No(个位)]])</f>
        <v>1214</v>
      </c>
      <c r="G39" s="5" t="s">
        <v>224</v>
      </c>
      <c r="H39" s="5" t="s">
        <v>225</v>
      </c>
      <c r="I39" s="3" t="s">
        <v>224</v>
      </c>
      <c r="J39" s="5" t="s">
        <v>226</v>
      </c>
      <c r="K39" s="5" t="s">
        <v>210</v>
      </c>
      <c r="L39" s="3" t="s">
        <v>157</v>
      </c>
      <c r="M39" s="3" t="s">
        <v>102</v>
      </c>
    </row>
    <row r="40" spans="1:13" x14ac:dyDescent="0.25">
      <c r="A40" s="1" t="s">
        <v>17</v>
      </c>
      <c r="B40" s="1" t="s">
        <v>179</v>
      </c>
      <c r="C40" s="3">
        <f>MATCH(tblData[[#This Row],[Parent]],tblVal[Parent],0)-1</f>
        <v>12</v>
      </c>
      <c r="D40" s="3">
        <f>MATCH(tblData[[#This Row],[Son]],INDEX(tblVal[],0,tblData[[#This Row],[Son_Column]]),0)-1</f>
        <v>15</v>
      </c>
      <c r="E40" s="3">
        <f>MATCH(tblData[[#This Row],[Parent]],tblVal[#Headers],0)</f>
        <v>11</v>
      </c>
      <c r="F40" s="3" t="str">
        <f>_xlfn.CONCAT(tblData[[#This Row],[Parent_No (百位)]],tblData[[#This Row],[Son_No(个位)]])</f>
        <v>1215</v>
      </c>
      <c r="G40" s="5" t="s">
        <v>227</v>
      </c>
      <c r="H40" s="5" t="s">
        <v>222</v>
      </c>
      <c r="I40" s="5" t="s">
        <v>213</v>
      </c>
      <c r="J40" s="5" t="s">
        <v>213</v>
      </c>
      <c r="K40" s="5" t="s">
        <v>228</v>
      </c>
      <c r="L40" s="3" t="s">
        <v>157</v>
      </c>
      <c r="M40" s="3" t="s">
        <v>102</v>
      </c>
    </row>
    <row r="41" spans="1:13" x14ac:dyDescent="0.25">
      <c r="A41" s="1" t="s">
        <v>39</v>
      </c>
      <c r="B41" s="1" t="s">
        <v>62</v>
      </c>
      <c r="C41" s="3">
        <f>MATCH(tblData[[#This Row],[Parent]],tblVal[Parent],0)-1</f>
        <v>13</v>
      </c>
      <c r="D41" s="3">
        <f>MATCH(tblData[[#This Row],[Son]],INDEX(tblVal[],0,tblData[[#This Row],[Son_Column]]),0)-1</f>
        <v>0</v>
      </c>
      <c r="E41" s="3">
        <f>MATCH(tblData[[#This Row],[Parent]],tblVal[#Headers],0)</f>
        <v>12</v>
      </c>
      <c r="F41" s="3" t="str">
        <f>_xlfn.CONCAT(tblData[[#This Row],[Parent_No (百位)]],tblData[[#This Row],[Son_No(个位)]])</f>
        <v>130</v>
      </c>
      <c r="G41" s="5" t="s">
        <v>229</v>
      </c>
      <c r="H41" s="5" t="s">
        <v>225</v>
      </c>
      <c r="I41" s="3" t="s">
        <v>230</v>
      </c>
      <c r="J41" s="5" t="s">
        <v>231</v>
      </c>
      <c r="K41" s="5"/>
      <c r="L41" s="3" t="s">
        <v>157</v>
      </c>
      <c r="M41" s="3" t="s">
        <v>102</v>
      </c>
    </row>
    <row r="42" spans="1:13" ht="30" x14ac:dyDescent="0.25">
      <c r="A42" s="1" t="s">
        <v>43</v>
      </c>
      <c r="B42" s="1" t="s">
        <v>64</v>
      </c>
      <c r="C42" s="3">
        <f>MATCH(tblData[[#This Row],[Parent]],tblVal[Parent],0)-1</f>
        <v>14</v>
      </c>
      <c r="D42" s="3">
        <f>MATCH(tblData[[#This Row],[Son]],INDEX(tblVal[],0,tblData[[#This Row],[Son_Column]]),0)-1</f>
        <v>0</v>
      </c>
      <c r="E42" s="3">
        <f>MATCH(tblData[[#This Row],[Parent]],tblVal[#Headers],0)</f>
        <v>13</v>
      </c>
      <c r="F42" s="3" t="str">
        <f>_xlfn.CONCAT(tblData[[#This Row],[Parent_No (百位)]],tblData[[#This Row],[Son_No(个位)]])</f>
        <v>140</v>
      </c>
      <c r="G42" s="5" t="s">
        <v>170</v>
      </c>
      <c r="H42" s="5" t="s">
        <v>164</v>
      </c>
      <c r="I42" s="3" t="s">
        <v>171</v>
      </c>
      <c r="J42" s="5" t="s">
        <v>176</v>
      </c>
      <c r="K42" s="5"/>
      <c r="L42" s="3" t="s">
        <v>157</v>
      </c>
      <c r="M42" s="3" t="s">
        <v>143</v>
      </c>
    </row>
    <row r="43" spans="1:13" ht="30" x14ac:dyDescent="0.25">
      <c r="A43" s="1" t="s">
        <v>43</v>
      </c>
      <c r="B43" s="1" t="s">
        <v>65</v>
      </c>
      <c r="C43" s="3">
        <f>MATCH(tblData[[#This Row],[Parent]],tblVal[Parent],0)-1</f>
        <v>14</v>
      </c>
      <c r="D43" s="3">
        <f>MATCH(tblData[[#This Row],[Son]],INDEX(tblVal[],0,tblData[[#This Row],[Son_Column]]),0)-1</f>
        <v>1</v>
      </c>
      <c r="E43" s="3">
        <f>MATCH(tblData[[#This Row],[Parent]],tblVal[#Headers],0)</f>
        <v>13</v>
      </c>
      <c r="F43" s="3" t="str">
        <f>_xlfn.CONCAT(tblData[[#This Row],[Parent_No (百位)]],tblData[[#This Row],[Son_No(个位)]])</f>
        <v>141</v>
      </c>
      <c r="G43" s="5" t="s">
        <v>232</v>
      </c>
      <c r="H43" s="5" t="s">
        <v>164</v>
      </c>
      <c r="I43" s="3" t="s">
        <v>171</v>
      </c>
      <c r="J43" s="5" t="s">
        <v>172</v>
      </c>
      <c r="K43" s="5"/>
      <c r="L43" s="3" t="s">
        <v>157</v>
      </c>
      <c r="M43" s="3" t="s">
        <v>143</v>
      </c>
    </row>
    <row r="44" spans="1:13" ht="30" x14ac:dyDescent="0.25">
      <c r="A44" s="1" t="s">
        <v>43</v>
      </c>
      <c r="B44" s="1" t="s">
        <v>66</v>
      </c>
      <c r="C44" s="3">
        <f>MATCH(tblData[[#This Row],[Parent]],tblVal[Parent],0)-1</f>
        <v>14</v>
      </c>
      <c r="D44" s="3">
        <f>MATCH(tblData[[#This Row],[Son]],INDEX(tblVal[],0,tblData[[#This Row],[Son_Column]]),0)-1</f>
        <v>2</v>
      </c>
      <c r="E44" s="3">
        <f>MATCH(tblData[[#This Row],[Parent]],tblVal[#Headers],0)</f>
        <v>13</v>
      </c>
      <c r="F44" s="3" t="str">
        <f>_xlfn.CONCAT(tblData[[#This Row],[Parent_No (百位)]],tblData[[#This Row],[Son_No(个位)]])</f>
        <v>142</v>
      </c>
      <c r="G44" s="5" t="s">
        <v>234</v>
      </c>
      <c r="H44" s="5" t="s">
        <v>235</v>
      </c>
      <c r="I44" s="3" t="s">
        <v>66</v>
      </c>
      <c r="J44" s="5" t="s">
        <v>236</v>
      </c>
      <c r="K44" s="5"/>
      <c r="L44" s="3" t="s">
        <v>157</v>
      </c>
      <c r="M44" s="3" t="s">
        <v>143</v>
      </c>
    </row>
    <row r="45" spans="1:13" ht="30" x14ac:dyDescent="0.25">
      <c r="A45" s="1" t="s">
        <v>44</v>
      </c>
      <c r="B45" s="1" t="s">
        <v>67</v>
      </c>
      <c r="C45" s="3">
        <f>MATCH(tblData[[#This Row],[Parent]],tblVal[Parent],0)-1</f>
        <v>15</v>
      </c>
      <c r="D45" s="3">
        <f>MATCH(tblData[[#This Row],[Son]],INDEX(tblVal[],0,tblData[[#This Row],[Son_Column]]),0)-1</f>
        <v>0</v>
      </c>
      <c r="E45" s="3">
        <f>MATCH(tblData[[#This Row],[Parent]],tblVal[#Headers],0)</f>
        <v>14</v>
      </c>
      <c r="F45" s="3" t="str">
        <f>_xlfn.CONCAT(tblData[[#This Row],[Parent_No (百位)]],tblData[[#This Row],[Son_No(个位)]])</f>
        <v>150</v>
      </c>
      <c r="G45" s="5" t="s">
        <v>239</v>
      </c>
      <c r="H45" s="5" t="s">
        <v>238</v>
      </c>
      <c r="I45" s="3" t="s">
        <v>44</v>
      </c>
      <c r="J45" s="5" t="s">
        <v>240</v>
      </c>
      <c r="K45" s="5"/>
      <c r="L45" s="3" t="s">
        <v>157</v>
      </c>
      <c r="M45" s="3" t="s">
        <v>103</v>
      </c>
    </row>
    <row r="46" spans="1:13" x14ac:dyDescent="0.25">
      <c r="A46" s="1" t="s">
        <v>44</v>
      </c>
      <c r="B46" s="1" t="s">
        <v>45</v>
      </c>
      <c r="C46" s="3">
        <f>MATCH(tblData[[#This Row],[Parent]],tblVal[Parent],0)-1</f>
        <v>15</v>
      </c>
      <c r="D46" s="3">
        <f>MATCH(tblData[[#This Row],[Son]],INDEX(tblVal[],0,tblData[[#This Row],[Son_Column]]),0)-1</f>
        <v>1</v>
      </c>
      <c r="E46" s="3">
        <f>MATCH(tblData[[#This Row],[Parent]],tblVal[#Headers],0)</f>
        <v>14</v>
      </c>
      <c r="F46" s="3" t="str">
        <f>_xlfn.CONCAT(tblData[[#This Row],[Parent_No (百位)]],tblData[[#This Row],[Son_No(个位)]])</f>
        <v>151</v>
      </c>
      <c r="G46" s="5" t="s">
        <v>241</v>
      </c>
      <c r="H46" s="5" t="s">
        <v>150</v>
      </c>
      <c r="I46" s="3" t="s">
        <v>44</v>
      </c>
      <c r="J46" s="5" t="s">
        <v>242</v>
      </c>
      <c r="K46" s="5"/>
      <c r="L46" s="3" t="s">
        <v>157</v>
      </c>
      <c r="M46" s="3" t="s">
        <v>103</v>
      </c>
    </row>
    <row r="47" spans="1:13" ht="30" x14ac:dyDescent="0.25">
      <c r="A47" s="1" t="s">
        <v>53</v>
      </c>
      <c r="B47" s="1" t="s">
        <v>247</v>
      </c>
      <c r="C47" s="3">
        <f>MATCH(tblData[[#This Row],[Parent]],tblVal[Parent],0)-1</f>
        <v>16</v>
      </c>
      <c r="D47" s="3">
        <f>MATCH(tblData[[#This Row],[Son]],INDEX(tblVal[],0,tblData[[#This Row],[Son_Column]]),0)-1</f>
        <v>0</v>
      </c>
      <c r="E47" s="3">
        <f>MATCH(tblData[[#This Row],[Parent]],tblVal[#Headers],0)</f>
        <v>15</v>
      </c>
      <c r="F47" s="3" t="str">
        <f>_xlfn.CONCAT(tblData[[#This Row],[Parent_No (百位)]],tblData[[#This Row],[Son_No(个位)]])</f>
        <v>160</v>
      </c>
      <c r="G47" s="5" t="s">
        <v>254</v>
      </c>
      <c r="H47" s="5" t="s">
        <v>249</v>
      </c>
      <c r="I47" s="3" t="s">
        <v>250</v>
      </c>
      <c r="J47" s="5" t="s">
        <v>251</v>
      </c>
      <c r="K47" s="5" t="s">
        <v>252</v>
      </c>
      <c r="L47" s="3" t="s">
        <v>96</v>
      </c>
      <c r="M47" s="3" t="s">
        <v>102</v>
      </c>
    </row>
    <row r="48" spans="1:13" ht="30" x14ac:dyDescent="0.25">
      <c r="A48" s="1" t="s">
        <v>53</v>
      </c>
      <c r="B48" s="1" t="s">
        <v>68</v>
      </c>
      <c r="C48" s="3">
        <f>MATCH(tblData[[#This Row],[Parent]],tblVal[Parent],0)-1</f>
        <v>16</v>
      </c>
      <c r="D48" s="3">
        <f>MATCH(tblData[[#This Row],[Son]],INDEX(tblVal[],0,tblData[[#This Row],[Son_Column]]),0)-1</f>
        <v>1</v>
      </c>
      <c r="E48" s="3">
        <f>MATCH(tblData[[#This Row],[Parent]],tblVal[#Headers],0)</f>
        <v>15</v>
      </c>
      <c r="F48" s="3" t="str">
        <f>_xlfn.CONCAT(tblData[[#This Row],[Parent_No (百位)]],tblData[[#This Row],[Son_No(个位)]])</f>
        <v>161</v>
      </c>
      <c r="G48" s="5" t="s">
        <v>255</v>
      </c>
      <c r="H48" s="5" t="s">
        <v>249</v>
      </c>
      <c r="I48" s="3" t="s">
        <v>253</v>
      </c>
      <c r="J48" s="5"/>
      <c r="K48" s="5" t="s">
        <v>256</v>
      </c>
      <c r="L48" s="3" t="s">
        <v>96</v>
      </c>
      <c r="M48" s="3" t="s">
        <v>102</v>
      </c>
    </row>
    <row r="49" spans="1:13" x14ac:dyDescent="0.25">
      <c r="A49" s="1" t="s">
        <v>53</v>
      </c>
      <c r="B49" s="1" t="s">
        <v>69</v>
      </c>
      <c r="C49" s="3">
        <f>MATCH(tblData[[#This Row],[Parent]],tblVal[Parent],0)-1</f>
        <v>16</v>
      </c>
      <c r="D49" s="3">
        <f>MATCH(tblData[[#This Row],[Son]],INDEX(tblVal[],0,tblData[[#This Row],[Son_Column]]),0)-1</f>
        <v>2</v>
      </c>
      <c r="E49" s="3">
        <f>MATCH(tblData[[#This Row],[Parent]],tblVal[#Headers],0)</f>
        <v>15</v>
      </c>
      <c r="F49" s="3" t="str">
        <f>_xlfn.CONCAT(tblData[[#This Row],[Parent_No (百位)]],tblData[[#This Row],[Son_No(个位)]])</f>
        <v>162</v>
      </c>
      <c r="G49" s="5" t="s">
        <v>266</v>
      </c>
      <c r="H49" s="5" t="s">
        <v>249</v>
      </c>
      <c r="I49" s="3" t="s">
        <v>257</v>
      </c>
      <c r="J49" s="5" t="s">
        <v>258</v>
      </c>
      <c r="K49" s="5" t="s">
        <v>252</v>
      </c>
      <c r="L49" s="3" t="s">
        <v>96</v>
      </c>
      <c r="M49" s="3" t="s">
        <v>102</v>
      </c>
    </row>
    <row r="50" spans="1:13" ht="30" x14ac:dyDescent="0.25">
      <c r="A50" s="1" t="s">
        <v>53</v>
      </c>
      <c r="B50" s="1" t="s">
        <v>70</v>
      </c>
      <c r="C50" s="3">
        <f>MATCH(tblData[[#This Row],[Parent]],tblVal[Parent],0)-1</f>
        <v>16</v>
      </c>
      <c r="D50" s="3">
        <f>MATCH(tblData[[#This Row],[Son]],INDEX(tblVal[],0,tblData[[#This Row],[Son_Column]]),0)-1</f>
        <v>3</v>
      </c>
      <c r="E50" s="3">
        <f>MATCH(tblData[[#This Row],[Parent]],tblVal[#Headers],0)</f>
        <v>15</v>
      </c>
      <c r="F50" s="3" t="str">
        <f>_xlfn.CONCAT(tblData[[#This Row],[Parent_No (百位)]],tblData[[#This Row],[Son_No(个位)]])</f>
        <v>163</v>
      </c>
      <c r="G50" s="5" t="s">
        <v>266</v>
      </c>
      <c r="H50" s="5" t="s">
        <v>278</v>
      </c>
      <c r="I50" s="3" t="s">
        <v>281</v>
      </c>
      <c r="J50" s="5" t="s">
        <v>282</v>
      </c>
      <c r="K50" s="5" t="s">
        <v>252</v>
      </c>
      <c r="L50" s="3"/>
      <c r="M50" s="3"/>
    </row>
    <row r="51" spans="1:13" ht="30" x14ac:dyDescent="0.25">
      <c r="A51" s="1" t="s">
        <v>53</v>
      </c>
      <c r="B51" s="1" t="s">
        <v>71</v>
      </c>
      <c r="C51" s="3">
        <f>MATCH(tblData[[#This Row],[Parent]],tblVal[Parent],0)-1</f>
        <v>16</v>
      </c>
      <c r="D51" s="3">
        <f>MATCH(tblData[[#This Row],[Son]],INDEX(tblVal[],0,tblData[[#This Row],[Son_Column]]),0)-1</f>
        <v>4</v>
      </c>
      <c r="E51" s="3">
        <f>MATCH(tblData[[#This Row],[Parent]],tblVal[#Headers],0)</f>
        <v>15</v>
      </c>
      <c r="F51" s="3" t="str">
        <f>_xlfn.CONCAT(tblData[[#This Row],[Parent_No (百位)]],tblData[[#This Row],[Son_No(个位)]])</f>
        <v>164</v>
      </c>
      <c r="G51" s="5" t="s">
        <v>266</v>
      </c>
      <c r="H51" s="5" t="s">
        <v>278</v>
      </c>
      <c r="I51" s="3" t="s">
        <v>279</v>
      </c>
      <c r="J51" s="5" t="s">
        <v>280</v>
      </c>
      <c r="K51" s="5" t="s">
        <v>259</v>
      </c>
      <c r="L51" s="3"/>
      <c r="M51" s="3"/>
    </row>
    <row r="52" spans="1:13" x14ac:dyDescent="0.25">
      <c r="A52" s="1" t="s">
        <v>53</v>
      </c>
      <c r="B52" s="1" t="s">
        <v>72</v>
      </c>
      <c r="C52" s="3">
        <f>MATCH(tblData[[#This Row],[Parent]],tblVal[Parent],0)-1</f>
        <v>16</v>
      </c>
      <c r="D52" s="3">
        <f>MATCH(tblData[[#This Row],[Son]],INDEX(tblVal[],0,tblData[[#This Row],[Son_Column]]),0)-1</f>
        <v>5</v>
      </c>
      <c r="E52" s="3">
        <f>MATCH(tblData[[#This Row],[Parent]],tblVal[#Headers],0)</f>
        <v>15</v>
      </c>
      <c r="F52" s="3" t="str">
        <f>_xlfn.CONCAT(tblData[[#This Row],[Parent_No (百位)]],tblData[[#This Row],[Son_No(个位)]])</f>
        <v>165</v>
      </c>
      <c r="G52" s="5" t="s">
        <v>277</v>
      </c>
      <c r="H52" s="5" t="s">
        <v>180</v>
      </c>
      <c r="I52" s="3" t="s">
        <v>275</v>
      </c>
      <c r="J52" s="5" t="s">
        <v>276</v>
      </c>
      <c r="K52" s="5" t="s">
        <v>260</v>
      </c>
      <c r="L52" s="3"/>
      <c r="M52" s="3"/>
    </row>
    <row r="53" spans="1:13" ht="30" x14ac:dyDescent="0.25">
      <c r="A53" s="1" t="s">
        <v>53</v>
      </c>
      <c r="B53" s="1" t="s">
        <v>271</v>
      </c>
      <c r="C53" s="3">
        <f>MATCH(tblData[[#This Row],[Parent]],tblVal[Parent],0)-1</f>
        <v>16</v>
      </c>
      <c r="D53" s="3">
        <f>MATCH(tblData[[#This Row],[Son]],INDEX(tblVal[],0,tblData[[#This Row],[Son_Column]]),0)-1</f>
        <v>6</v>
      </c>
      <c r="E53" s="3">
        <f>MATCH(tblData[[#This Row],[Parent]],tblVal[#Headers],0)</f>
        <v>15</v>
      </c>
      <c r="F53" s="3" t="str">
        <f>_xlfn.CONCAT(tblData[[#This Row],[Parent_No (百位)]],tblData[[#This Row],[Son_No(个位)]])</f>
        <v>166</v>
      </c>
      <c r="G53" s="5" t="s">
        <v>272</v>
      </c>
      <c r="H53" s="5" t="s">
        <v>268</v>
      </c>
      <c r="I53" s="3" t="s">
        <v>273</v>
      </c>
      <c r="J53" s="5" t="s">
        <v>274</v>
      </c>
      <c r="K53" s="5" t="s">
        <v>259</v>
      </c>
      <c r="L53" s="3"/>
      <c r="M53" s="3"/>
    </row>
    <row r="54" spans="1:13" ht="30" x14ac:dyDescent="0.25">
      <c r="A54" s="1" t="s">
        <v>53</v>
      </c>
      <c r="B54" s="1" t="s">
        <v>73</v>
      </c>
      <c r="C54" s="3">
        <f>MATCH(tblData[[#This Row],[Parent]],tblVal[Parent],0)-1</f>
        <v>16</v>
      </c>
      <c r="D54" s="3">
        <f>MATCH(tblData[[#This Row],[Son]],INDEX(tblVal[],0,tblData[[#This Row],[Son_Column]]),0)-1</f>
        <v>7</v>
      </c>
      <c r="E54" s="3">
        <f>MATCH(tblData[[#This Row],[Parent]],tblVal[#Headers],0)</f>
        <v>15</v>
      </c>
      <c r="F54" s="3" t="str">
        <f>_xlfn.CONCAT(tblData[[#This Row],[Parent_No (百位)]],tblData[[#This Row],[Son_No(个位)]])</f>
        <v>167</v>
      </c>
      <c r="G54" s="5" t="s">
        <v>266</v>
      </c>
      <c r="H54" s="5" t="s">
        <v>268</v>
      </c>
      <c r="I54" s="3" t="s">
        <v>269</v>
      </c>
      <c r="J54" s="5" t="s">
        <v>270</v>
      </c>
      <c r="K54" s="5" t="s">
        <v>261</v>
      </c>
      <c r="L54" s="3"/>
      <c r="M54" s="3"/>
    </row>
    <row r="55" spans="1:13" x14ac:dyDescent="0.25">
      <c r="A55" s="1" t="s">
        <v>53</v>
      </c>
      <c r="B55" s="1" t="s">
        <v>74</v>
      </c>
      <c r="C55" s="3">
        <f>MATCH(tblData[[#This Row],[Parent]],tblVal[Parent],0)-1</f>
        <v>16</v>
      </c>
      <c r="D55" s="3">
        <f>MATCH(tblData[[#This Row],[Son]],INDEX(tblVal[],0,tblData[[#This Row],[Son_Column]]),0)-1</f>
        <v>8</v>
      </c>
      <c r="E55" s="3">
        <f>MATCH(tblData[[#This Row],[Parent]],tblVal[#Headers],0)</f>
        <v>15</v>
      </c>
      <c r="F55" s="3" t="str">
        <f>_xlfn.CONCAT(tblData[[#This Row],[Parent_No (百位)]],tblData[[#This Row],[Son_No(个位)]])</f>
        <v>168</v>
      </c>
      <c r="G55" s="5" t="s">
        <v>266</v>
      </c>
      <c r="H55" s="5" t="s">
        <v>225</v>
      </c>
      <c r="I55" s="3" t="s">
        <v>267</v>
      </c>
      <c r="J55" s="5" t="s">
        <v>283</v>
      </c>
      <c r="K55" s="5" t="s">
        <v>256</v>
      </c>
      <c r="L55" s="3"/>
      <c r="M55" s="3"/>
    </row>
    <row r="56" spans="1:13" x14ac:dyDescent="0.25">
      <c r="A56" s="1" t="s">
        <v>53</v>
      </c>
      <c r="B56" s="1" t="s">
        <v>244</v>
      </c>
      <c r="C56" s="3">
        <f>MATCH(tblData[[#This Row],[Parent]],tblVal[Parent],0)-1</f>
        <v>16</v>
      </c>
      <c r="D56" s="3">
        <f>MATCH(tblData[[#This Row],[Son]],INDEX(tblVal[],0,tblData[[#This Row],[Son_Column]]),0)-1</f>
        <v>9</v>
      </c>
      <c r="E56" s="3">
        <f>MATCH(tblData[[#This Row],[Parent]],tblVal[#Headers],0)</f>
        <v>15</v>
      </c>
      <c r="F56" s="3" t="str">
        <f>_xlfn.CONCAT(tblData[[#This Row],[Parent_No (百位)]],tblData[[#This Row],[Son_No(个位)]])</f>
        <v>169</v>
      </c>
      <c r="G56" s="5"/>
      <c r="H56" s="5" t="s">
        <v>180</v>
      </c>
      <c r="I56" s="3" t="s">
        <v>213</v>
      </c>
      <c r="J56" s="5" t="s">
        <v>213</v>
      </c>
      <c r="K56" s="5" t="s">
        <v>265</v>
      </c>
      <c r="L56" s="3"/>
      <c r="M56" s="3"/>
    </row>
    <row r="57" spans="1:13" ht="30" x14ac:dyDescent="0.25">
      <c r="A57" s="1" t="s">
        <v>53</v>
      </c>
      <c r="B57" s="1" t="s">
        <v>245</v>
      </c>
      <c r="C57" s="3">
        <f>MATCH(tblData[[#This Row],[Parent]],tblVal[Parent],0)-1</f>
        <v>16</v>
      </c>
      <c r="D57" s="3">
        <f>MATCH(tblData[[#This Row],[Son]],INDEX(tblVal[],0,tblData[[#This Row],[Son_Column]]),0)-1</f>
        <v>10</v>
      </c>
      <c r="E57" s="3">
        <f>MATCH(tblData[[#This Row],[Parent]],tblVal[#Headers],0)</f>
        <v>15</v>
      </c>
      <c r="F57" s="3" t="str">
        <f>_xlfn.CONCAT(tblData[[#This Row],[Parent_No (百位)]],tblData[[#This Row],[Son_No(个位)]])</f>
        <v>1610</v>
      </c>
      <c r="G57" s="5"/>
      <c r="H57" s="5" t="s">
        <v>262</v>
      </c>
      <c r="I57" s="3" t="s">
        <v>263</v>
      </c>
      <c r="J57" s="5" t="s">
        <v>264</v>
      </c>
      <c r="K57" s="5" t="s">
        <v>252</v>
      </c>
      <c r="L57" s="3"/>
      <c r="M57" s="3"/>
    </row>
    <row r="58" spans="1:13" x14ac:dyDescent="0.25">
      <c r="A58" s="1" t="s">
        <v>53</v>
      </c>
      <c r="B58" s="1" t="s">
        <v>248</v>
      </c>
      <c r="C58" s="3">
        <f>MATCH(tblData[[#This Row],[Parent]],tblVal[Parent],0)-1</f>
        <v>16</v>
      </c>
      <c r="D58" s="3">
        <f>MATCH(tblData[[#This Row],[Son]],INDEX(tblVal[],0,tblData[[#This Row],[Son_Column]]),0)-1</f>
        <v>11</v>
      </c>
      <c r="E58" s="3">
        <f>MATCH(tblData[[#This Row],[Parent]],tblVal[#Headers],0)</f>
        <v>15</v>
      </c>
      <c r="F58" s="3" t="str">
        <f>_xlfn.CONCAT(tblData[[#This Row],[Parent_No (百位)]],tblData[[#This Row],[Son_No(个位)]])</f>
        <v>1611</v>
      </c>
      <c r="G58" s="5"/>
      <c r="H58" s="5" t="s">
        <v>180</v>
      </c>
      <c r="I58" s="3" t="s">
        <v>213</v>
      </c>
      <c r="J58" s="5" t="s">
        <v>213</v>
      </c>
      <c r="K58" s="5" t="s">
        <v>252</v>
      </c>
      <c r="L58" s="3"/>
      <c r="M58" s="3"/>
    </row>
    <row r="59" spans="1:13" ht="30" x14ac:dyDescent="0.25">
      <c r="A59" s="1" t="s">
        <v>285</v>
      </c>
      <c r="B59" s="1" t="s">
        <v>286</v>
      </c>
      <c r="C59" s="3">
        <f>MATCH(tblData[[#This Row],[Parent]],tblVal[Parent],0)-1</f>
        <v>17</v>
      </c>
      <c r="D59" s="3">
        <f>MATCH(tblData[[#This Row],[Son]],INDEX(tblVal[],0,tblData[[#This Row],[Son_Column]]),0)-1</f>
        <v>0</v>
      </c>
      <c r="E59" s="3">
        <f>MATCH(tblData[[#This Row],[Parent]],tblVal[#Headers],0)</f>
        <v>16</v>
      </c>
      <c r="F59" s="3" t="str">
        <f>_xlfn.CONCAT(tblData[[#This Row],[Parent_No (百位)]],tblData[[#This Row],[Son_No(个位)]])</f>
        <v>170</v>
      </c>
      <c r="G59" s="5" t="s">
        <v>288</v>
      </c>
      <c r="H59" s="5" t="s">
        <v>289</v>
      </c>
      <c r="I59" s="3" t="s">
        <v>290</v>
      </c>
      <c r="J59" s="5" t="s">
        <v>291</v>
      </c>
      <c r="K59" s="5"/>
      <c r="L59" s="3" t="s">
        <v>96</v>
      </c>
      <c r="M59" s="3" t="s">
        <v>143</v>
      </c>
    </row>
    <row r="60" spans="1:13" x14ac:dyDescent="0.25">
      <c r="A60" s="1" t="s">
        <v>285</v>
      </c>
      <c r="B60" s="1" t="s">
        <v>287</v>
      </c>
      <c r="C60" s="3">
        <f>MATCH(tblData[[#This Row],[Parent]],tblVal[Parent],0)-1</f>
        <v>17</v>
      </c>
      <c r="D60" s="3">
        <f>MATCH(tblData[[#This Row],[Son]],INDEX(tblVal[],0,tblData[[#This Row],[Son_Column]]),0)-1</f>
        <v>1</v>
      </c>
      <c r="E60" s="3">
        <f>MATCH(tblData[[#This Row],[Parent]],tblVal[#Headers],0)</f>
        <v>16</v>
      </c>
      <c r="F60" s="3" t="str">
        <f>_xlfn.CONCAT(tblData[[#This Row],[Parent_No (百位)]],tblData[[#This Row],[Son_No(个位)]])</f>
        <v>171</v>
      </c>
      <c r="G60" s="5" t="s">
        <v>292</v>
      </c>
      <c r="H60" s="5" t="s">
        <v>180</v>
      </c>
      <c r="I60" s="3" t="s">
        <v>213</v>
      </c>
      <c r="J60" s="5" t="s">
        <v>293</v>
      </c>
      <c r="K60" s="5"/>
      <c r="L60" s="3" t="s">
        <v>96</v>
      </c>
      <c r="M60" s="3" t="s">
        <v>102</v>
      </c>
    </row>
    <row r="61" spans="1:13" x14ac:dyDescent="0.25">
      <c r="C61" s="3"/>
      <c r="L61" s="4"/>
      <c r="M61" s="4"/>
    </row>
  </sheetData>
  <dataValidations count="2">
    <dataValidation type="list" allowBlank="1" showInputMessage="1" showErrorMessage="1" sqref="A2:A61" xr:uid="{00000000-0002-0000-0000-000000000000}">
      <formula1>_Parent</formula1>
    </dataValidation>
    <dataValidation type="list" allowBlank="1" showInputMessage="1" showErrorMessage="1" sqref="B2:B61" xr:uid="{00000000-0002-0000-0000-000001000000}">
      <formula1>_UseList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9"/>
  <sheetViews>
    <sheetView topLeftCell="D1" zoomScaleNormal="100" workbookViewId="0">
      <selection activeCell="P24" sqref="P24"/>
    </sheetView>
  </sheetViews>
  <sheetFormatPr defaultRowHeight="15" x14ac:dyDescent="0.25"/>
  <cols>
    <col min="1" max="1" width="2" style="1" bestFit="1" customWidth="1"/>
    <col min="2" max="2" width="14" style="1" bestFit="1" customWidth="1"/>
    <col min="3" max="3" width="40.5703125" style="1" bestFit="1" customWidth="1"/>
    <col min="4" max="5" width="20.5703125" style="1" bestFit="1" customWidth="1"/>
    <col min="6" max="6" width="14" style="1" bestFit="1" customWidth="1"/>
    <col min="7" max="7" width="16.140625" style="1" bestFit="1" customWidth="1"/>
    <col min="8" max="8" width="11.7109375" style="1" bestFit="1" customWidth="1"/>
    <col min="9" max="9" width="11.140625" style="1" customWidth="1"/>
    <col min="10" max="10" width="16.140625" style="1" bestFit="1" customWidth="1"/>
    <col min="11" max="11" width="11.7109375" style="1" bestFit="1" customWidth="1"/>
    <col min="12" max="12" width="25" style="1" bestFit="1" customWidth="1"/>
    <col min="13" max="13" width="14" style="1" bestFit="1" customWidth="1"/>
    <col min="14" max="14" width="18.42578125" style="1" customWidth="1"/>
    <col min="15" max="15" width="18.5703125" style="1" bestFit="1" customWidth="1"/>
    <col min="16" max="16" width="24.28515625" style="1" bestFit="1" customWidth="1"/>
    <col min="17" max="16384" width="9.140625" style="1"/>
  </cols>
  <sheetData>
    <row r="1" spans="2:17" x14ac:dyDescent="0.25">
      <c r="B1" s="1" t="s">
        <v>4</v>
      </c>
      <c r="C1" s="1" t="s">
        <v>10</v>
      </c>
      <c r="D1" s="1" t="s">
        <v>94</v>
      </c>
      <c r="E1" s="1" t="s">
        <v>11</v>
      </c>
      <c r="F1" s="1" t="s">
        <v>13</v>
      </c>
      <c r="G1" s="1" t="s">
        <v>237</v>
      </c>
      <c r="H1" s="1" t="s">
        <v>14</v>
      </c>
      <c r="I1" s="1" t="s">
        <v>15</v>
      </c>
      <c r="J1" s="1" t="s">
        <v>1</v>
      </c>
      <c r="K1" s="1" t="s">
        <v>16</v>
      </c>
      <c r="L1" s="1" t="s">
        <v>17</v>
      </c>
      <c r="M1" s="1" t="s">
        <v>39</v>
      </c>
      <c r="N1" s="1" t="s">
        <v>43</v>
      </c>
      <c r="O1" s="1" t="s">
        <v>44</v>
      </c>
      <c r="P1" s="1" t="s">
        <v>53</v>
      </c>
      <c r="Q1" s="1" t="s">
        <v>285</v>
      </c>
    </row>
    <row r="2" spans="2:17" x14ac:dyDescent="0.25">
      <c r="B2" s="1" t="s">
        <v>10</v>
      </c>
      <c r="C2" s="1" t="s">
        <v>18</v>
      </c>
      <c r="D2" s="1" t="s">
        <v>21</v>
      </c>
      <c r="E2" s="1" t="s">
        <v>24</v>
      </c>
      <c r="F2" s="1" t="s">
        <v>28</v>
      </c>
      <c r="G2" s="1" t="s">
        <v>34</v>
      </c>
      <c r="H2" s="1" t="s">
        <v>14</v>
      </c>
      <c r="I2" s="1" t="s">
        <v>38</v>
      </c>
      <c r="J2" s="1" t="s">
        <v>41</v>
      </c>
      <c r="K2" s="1" t="s">
        <v>46</v>
      </c>
      <c r="L2" s="1" t="s">
        <v>48</v>
      </c>
      <c r="M2" s="1" t="s">
        <v>62</v>
      </c>
      <c r="N2" s="1" t="s">
        <v>64</v>
      </c>
      <c r="O2" s="1" t="s">
        <v>67</v>
      </c>
      <c r="P2" s="1" t="s">
        <v>247</v>
      </c>
      <c r="Q2" s="1" t="s">
        <v>286</v>
      </c>
    </row>
    <row r="3" spans="2:17" x14ac:dyDescent="0.25">
      <c r="B3" s="1" t="s">
        <v>94</v>
      </c>
      <c r="C3" s="1" t="s">
        <v>19</v>
      </c>
      <c r="D3" s="1" t="s">
        <v>22</v>
      </c>
      <c r="E3" s="1" t="s">
        <v>25</v>
      </c>
      <c r="F3" s="1" t="s">
        <v>29</v>
      </c>
      <c r="G3" s="1" t="s">
        <v>35</v>
      </c>
      <c r="I3" s="1" t="s">
        <v>40</v>
      </c>
      <c r="J3" s="1" t="s">
        <v>42</v>
      </c>
      <c r="K3" s="1" t="s">
        <v>3</v>
      </c>
      <c r="L3" s="1" t="s">
        <v>49</v>
      </c>
      <c r="M3" s="1" t="s">
        <v>63</v>
      </c>
      <c r="N3" s="1" t="s">
        <v>65</v>
      </c>
      <c r="O3" s="1" t="s">
        <v>45</v>
      </c>
      <c r="P3" s="1" t="s">
        <v>68</v>
      </c>
      <c r="Q3" s="1" t="s">
        <v>287</v>
      </c>
    </row>
    <row r="4" spans="2:17" x14ac:dyDescent="0.25">
      <c r="B4" s="1" t="s">
        <v>11</v>
      </c>
      <c r="C4" s="1" t="s">
        <v>20</v>
      </c>
      <c r="D4" s="1" t="s">
        <v>23</v>
      </c>
      <c r="E4" s="1" t="s">
        <v>26</v>
      </c>
      <c r="F4" s="1" t="s">
        <v>30</v>
      </c>
      <c r="G4" s="1" t="s">
        <v>36</v>
      </c>
      <c r="J4" s="1" t="s">
        <v>158</v>
      </c>
      <c r="K4" s="1" t="s">
        <v>47</v>
      </c>
      <c r="L4" s="1" t="s">
        <v>50</v>
      </c>
      <c r="N4" s="1" t="s">
        <v>66</v>
      </c>
      <c r="P4" s="1" t="s">
        <v>69</v>
      </c>
    </row>
    <row r="5" spans="2:17" x14ac:dyDescent="0.25">
      <c r="B5" s="1" t="s">
        <v>12</v>
      </c>
      <c r="C5" s="1" t="s">
        <v>246</v>
      </c>
      <c r="D5" s="1" t="s">
        <v>93</v>
      </c>
      <c r="E5" s="1" t="s">
        <v>27</v>
      </c>
      <c r="F5" s="1" t="s">
        <v>31</v>
      </c>
      <c r="G5" s="1" t="s">
        <v>37</v>
      </c>
      <c r="L5" s="1" t="s">
        <v>51</v>
      </c>
      <c r="P5" s="1" t="s">
        <v>70</v>
      </c>
    </row>
    <row r="6" spans="2:17" x14ac:dyDescent="0.25">
      <c r="B6" s="1" t="s">
        <v>13</v>
      </c>
      <c r="F6" s="1" t="s">
        <v>32</v>
      </c>
      <c r="G6" s="1" t="s">
        <v>114</v>
      </c>
      <c r="L6" s="1" t="s">
        <v>59</v>
      </c>
      <c r="P6" s="1" t="s">
        <v>71</v>
      </c>
    </row>
    <row r="7" spans="2:17" x14ac:dyDescent="0.25">
      <c r="B7" s="1" t="s">
        <v>237</v>
      </c>
      <c r="F7" s="1" t="s">
        <v>33</v>
      </c>
      <c r="G7" s="1" t="s">
        <v>115</v>
      </c>
      <c r="L7" s="1" t="s">
        <v>52</v>
      </c>
      <c r="P7" s="1" t="s">
        <v>72</v>
      </c>
    </row>
    <row r="8" spans="2:17" x14ac:dyDescent="0.25">
      <c r="B8" s="1" t="s">
        <v>14</v>
      </c>
      <c r="G8" s="1" t="s">
        <v>116</v>
      </c>
      <c r="L8" s="1" t="s">
        <v>54</v>
      </c>
      <c r="P8" s="1" t="s">
        <v>271</v>
      </c>
    </row>
    <row r="9" spans="2:17" x14ac:dyDescent="0.25">
      <c r="B9" s="1" t="s">
        <v>15</v>
      </c>
      <c r="L9" s="1" t="s">
        <v>55</v>
      </c>
      <c r="P9" s="1" t="s">
        <v>73</v>
      </c>
    </row>
    <row r="10" spans="2:17" x14ac:dyDescent="0.25">
      <c r="B10" s="1" t="s">
        <v>0</v>
      </c>
      <c r="L10" s="1" t="s">
        <v>56</v>
      </c>
      <c r="P10" s="1" t="s">
        <v>74</v>
      </c>
    </row>
    <row r="11" spans="2:17" x14ac:dyDescent="0.25">
      <c r="B11" s="1" t="s">
        <v>1</v>
      </c>
      <c r="L11" s="1" t="s">
        <v>57</v>
      </c>
      <c r="P11" s="1" t="s">
        <v>244</v>
      </c>
    </row>
    <row r="12" spans="2:17" x14ac:dyDescent="0.25">
      <c r="B12" s="1" t="s">
        <v>2</v>
      </c>
      <c r="L12" s="1" t="s">
        <v>211</v>
      </c>
      <c r="P12" s="1" t="s">
        <v>245</v>
      </c>
    </row>
    <row r="13" spans="2:17" x14ac:dyDescent="0.25">
      <c r="B13" s="1" t="s">
        <v>16</v>
      </c>
      <c r="L13" s="1" t="s">
        <v>58</v>
      </c>
      <c r="P13" s="1" t="s">
        <v>248</v>
      </c>
    </row>
    <row r="14" spans="2:17" x14ac:dyDescent="0.25">
      <c r="B14" s="1" t="s">
        <v>17</v>
      </c>
      <c r="L14" s="1" t="s">
        <v>60</v>
      </c>
    </row>
    <row r="15" spans="2:17" x14ac:dyDescent="0.25">
      <c r="B15" s="1" t="s">
        <v>39</v>
      </c>
      <c r="L15" s="1" t="s">
        <v>61</v>
      </c>
    </row>
    <row r="16" spans="2:17" x14ac:dyDescent="0.25">
      <c r="B16" s="1" t="s">
        <v>43</v>
      </c>
      <c r="L16" s="1" t="s">
        <v>178</v>
      </c>
    </row>
    <row r="17" spans="2:12" x14ac:dyDescent="0.25">
      <c r="B17" s="1" t="s">
        <v>44</v>
      </c>
      <c r="L17" s="1" t="s">
        <v>179</v>
      </c>
    </row>
    <row r="18" spans="2:12" x14ac:dyDescent="0.25">
      <c r="B18" s="1" t="s">
        <v>53</v>
      </c>
      <c r="L18" s="1" t="s">
        <v>243</v>
      </c>
    </row>
    <row r="19" spans="2:12" x14ac:dyDescent="0.25">
      <c r="B19" s="2" t="s">
        <v>285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2018-10-09T03:31:14Z</dcterms:modified>
</cp:coreProperties>
</file>