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C03AB1DD-141D-457D-982B-641F51D58964}" xr6:coauthVersionLast="40" xr6:coauthVersionMax="40" xr10:uidLastSave="{00000000-0000-0000-0000-000000000000}"/>
  <bookViews>
    <workbookView xWindow="20370" yWindow="-4230" windowWidth="21840" windowHeight="13140" xr2:uid="{00000000-000D-0000-FFFF-FFFF00000000}"/>
  </bookViews>
  <sheets>
    <sheet name="Sheet1" sheetId="1" r:id="rId1"/>
    <sheet name="Mandaty" sheetId="3" r:id="rId2"/>
    <sheet name="Wykres" sheetId="2" r:id="rId3"/>
  </sheets>
  <definedNames>
    <definedName name="dane_wybory" localSheetId="0">Sheet1!$A$3:$F$22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3" l="1"/>
  <c r="AC4" i="3"/>
  <c r="AD4" i="3"/>
  <c r="AE4" i="3"/>
  <c r="AF4" i="3"/>
  <c r="AC3" i="3"/>
  <c r="AD3" i="3"/>
  <c r="AE3" i="3"/>
  <c r="AF3" i="3"/>
  <c r="AB3" i="3"/>
  <c r="C4" i="3"/>
  <c r="D4" i="3"/>
  <c r="E4" i="3"/>
  <c r="F4" i="3"/>
  <c r="G4" i="3"/>
  <c r="D3" i="3"/>
  <c r="E3" i="3"/>
  <c r="F3" i="3"/>
  <c r="G3" i="3"/>
  <c r="M4" i="3" s="1"/>
  <c r="C3" i="3"/>
  <c r="V23" i="3"/>
  <c r="W23" i="3"/>
  <c r="X23" i="3"/>
  <c r="Y23" i="3"/>
  <c r="Z23" i="3"/>
  <c r="P4" i="3"/>
  <c r="Q4" i="3"/>
  <c r="R4" i="3"/>
  <c r="S4" i="3"/>
  <c r="T4" i="3"/>
  <c r="Q3" i="3"/>
  <c r="R3" i="3"/>
  <c r="S3" i="3"/>
  <c r="T3" i="3"/>
  <c r="P3" i="3"/>
  <c r="K4" i="3"/>
  <c r="J4" i="1"/>
  <c r="K4" i="1"/>
  <c r="L4" i="1"/>
  <c r="M4" i="1"/>
  <c r="M23" i="1" s="1"/>
  <c r="N4" i="1"/>
  <c r="J5" i="1"/>
  <c r="K5" i="1"/>
  <c r="L5" i="1"/>
  <c r="L23" i="1" s="1"/>
  <c r="M5" i="1"/>
  <c r="N5" i="1"/>
  <c r="J6" i="1"/>
  <c r="K6" i="1"/>
  <c r="K23" i="1" s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K3" i="1"/>
  <c r="L3" i="1"/>
  <c r="M3" i="1"/>
  <c r="N3" i="1"/>
  <c r="J3" i="1"/>
  <c r="J2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AH4" i="3" l="1"/>
  <c r="AH5" i="3" s="1"/>
  <c r="AI4" i="3"/>
  <c r="AJ4" i="3"/>
  <c r="AJ5" i="3" s="1"/>
  <c r="AD5" i="3" s="1"/>
  <c r="AK4" i="3"/>
  <c r="AK5" i="3" s="1"/>
  <c r="AE5" i="3" s="1"/>
  <c r="AL4" i="3"/>
  <c r="I4" i="3"/>
  <c r="J4" i="3"/>
  <c r="L4" i="3"/>
  <c r="V4" i="3"/>
  <c r="Z4" i="3"/>
  <c r="Y4" i="3"/>
  <c r="W4" i="3"/>
  <c r="X4" i="3"/>
  <c r="N23" i="1"/>
  <c r="AB5" i="3" l="1"/>
  <c r="AI5" i="3"/>
  <c r="AL5" i="3"/>
  <c r="L5" i="3"/>
  <c r="F5" i="3" s="1"/>
  <c r="I5" i="3"/>
  <c r="C5" i="3" s="1"/>
  <c r="M5" i="3"/>
  <c r="G5" i="3" s="1"/>
  <c r="J5" i="3"/>
  <c r="K5" i="3"/>
  <c r="V5" i="3"/>
  <c r="P5" i="3" s="1"/>
  <c r="W5" i="3"/>
  <c r="Q5" i="3" s="1"/>
  <c r="Z5" i="3"/>
  <c r="T5" i="3" s="1"/>
  <c r="X5" i="3"/>
  <c r="R5" i="3" s="1"/>
  <c r="AC5" i="3" l="1"/>
  <c r="AF5" i="3"/>
  <c r="AL6" i="3" s="1"/>
  <c r="AF6" i="3" s="1"/>
  <c r="E5" i="3"/>
  <c r="K6" i="3" s="1"/>
  <c r="E6" i="3" s="1"/>
  <c r="D5" i="3"/>
  <c r="M6" i="3" s="1"/>
  <c r="G6" i="3" s="1"/>
  <c r="Y5" i="3"/>
  <c r="AK6" i="3" l="1"/>
  <c r="AE6" i="3" s="1"/>
  <c r="AJ6" i="3"/>
  <c r="AI6" i="3"/>
  <c r="AC6" i="3" s="1"/>
  <c r="AH6" i="3"/>
  <c r="J6" i="3"/>
  <c r="D6" i="3" s="1"/>
  <c r="L6" i="3"/>
  <c r="F6" i="3" s="1"/>
  <c r="L7" i="3" s="1"/>
  <c r="F7" i="3" s="1"/>
  <c r="I6" i="3"/>
  <c r="C6" i="3" s="1"/>
  <c r="M7" i="3"/>
  <c r="G7" i="3" s="1"/>
  <c r="S5" i="3"/>
  <c r="J7" i="3"/>
  <c r="D7" i="3" s="1"/>
  <c r="AD6" i="3" l="1"/>
  <c r="AB6" i="3"/>
  <c r="AL7" i="3" s="1"/>
  <c r="K7" i="3"/>
  <c r="E7" i="3" s="1"/>
  <c r="I7" i="3"/>
  <c r="C7" i="3" s="1"/>
  <c r="Z6" i="3"/>
  <c r="T6" i="3" s="1"/>
  <c r="V6" i="3"/>
  <c r="P6" i="3" s="1"/>
  <c r="X6" i="3"/>
  <c r="W6" i="3"/>
  <c r="Y6" i="3"/>
  <c r="S6" i="3" s="1"/>
  <c r="AK7" i="3" l="1"/>
  <c r="AJ7" i="3"/>
  <c r="AF7" i="3"/>
  <c r="AH7" i="3"/>
  <c r="AI7" i="3"/>
  <c r="K8" i="3"/>
  <c r="E8" i="3" s="1"/>
  <c r="R6" i="3"/>
  <c r="X7" i="3" s="1"/>
  <c r="R7" i="3" s="1"/>
  <c r="Q6" i="3"/>
  <c r="L8" i="3"/>
  <c r="F8" i="3" s="1"/>
  <c r="M8" i="3"/>
  <c r="G8" i="3" s="1"/>
  <c r="I8" i="3"/>
  <c r="C8" i="3" s="1"/>
  <c r="J8" i="3"/>
  <c r="D8" i="3" s="1"/>
  <c r="AI8" i="3" l="1"/>
  <c r="AC7" i="3"/>
  <c r="AD7" i="3"/>
  <c r="AJ8" i="3" s="1"/>
  <c r="AH8" i="3"/>
  <c r="AB7" i="3"/>
  <c r="AE7" i="3"/>
  <c r="AK8" i="3" s="1"/>
  <c r="Y7" i="3"/>
  <c r="S7" i="3" s="1"/>
  <c r="V7" i="3"/>
  <c r="Z7" i="3"/>
  <c r="T7" i="3" s="1"/>
  <c r="W7" i="3"/>
  <c r="Q7" i="3" s="1"/>
  <c r="M9" i="3"/>
  <c r="G9" i="3" s="1"/>
  <c r="AD8" i="3" l="1"/>
  <c r="AE8" i="3"/>
  <c r="AC8" i="3"/>
  <c r="AL8" i="3"/>
  <c r="AB8" i="3"/>
  <c r="K9" i="3"/>
  <c r="E9" i="3" s="1"/>
  <c r="P7" i="3"/>
  <c r="Y8" i="3"/>
  <c r="S8" i="3" s="1"/>
  <c r="W8" i="3"/>
  <c r="J9" i="3"/>
  <c r="D9" i="3" s="1"/>
  <c r="I9" i="3"/>
  <c r="C9" i="3" s="1"/>
  <c r="L9" i="3"/>
  <c r="F9" i="3" s="1"/>
  <c r="AK9" i="3" l="1"/>
  <c r="AL9" i="3"/>
  <c r="AF8" i="3"/>
  <c r="AH9" i="3" s="1"/>
  <c r="V8" i="3"/>
  <c r="X8" i="3"/>
  <c r="R8" i="3" s="1"/>
  <c r="Q8" i="3"/>
  <c r="Z8" i="3"/>
  <c r="T8" i="3" s="1"/>
  <c r="L10" i="3"/>
  <c r="F10" i="3" s="1"/>
  <c r="AF9" i="3" l="1"/>
  <c r="AJ9" i="3"/>
  <c r="AE9" i="3"/>
  <c r="AB9" i="3"/>
  <c r="AI9" i="3"/>
  <c r="M10" i="3"/>
  <c r="G10" i="3" s="1"/>
  <c r="X9" i="3"/>
  <c r="R9" i="3" s="1"/>
  <c r="P8" i="3"/>
  <c r="I10" i="3"/>
  <c r="C10" i="3" s="1"/>
  <c r="J10" i="3"/>
  <c r="D10" i="3" s="1"/>
  <c r="K10" i="3"/>
  <c r="E10" i="3" s="1"/>
  <c r="AC9" i="3" l="1"/>
  <c r="AK10" i="3" s="1"/>
  <c r="AD9" i="3"/>
  <c r="AJ10" i="3" s="1"/>
  <c r="V9" i="3"/>
  <c r="Y9" i="3"/>
  <c r="S9" i="3" s="1"/>
  <c r="W9" i="3"/>
  <c r="Q9" i="3" s="1"/>
  <c r="Z9" i="3"/>
  <c r="T9" i="3" s="1"/>
  <c r="J11" i="3"/>
  <c r="D11" i="3" s="1"/>
  <c r="AD10" i="3" l="1"/>
  <c r="AE10" i="3"/>
  <c r="AI10" i="3"/>
  <c r="AL10" i="3"/>
  <c r="AH10" i="3"/>
  <c r="M11" i="3"/>
  <c r="G11" i="3" s="1"/>
  <c r="P9" i="3"/>
  <c r="K11" i="3"/>
  <c r="E11" i="3" s="1"/>
  <c r="I11" i="3"/>
  <c r="C11" i="3" s="1"/>
  <c r="L11" i="3"/>
  <c r="F11" i="3" s="1"/>
  <c r="AB10" i="3" l="1"/>
  <c r="AK11" i="3" s="1"/>
  <c r="AF10" i="3"/>
  <c r="AL11" i="3" s="1"/>
  <c r="AC10" i="3"/>
  <c r="AI11" i="3" s="1"/>
  <c r="V10" i="3"/>
  <c r="P10" i="3" s="1"/>
  <c r="X10" i="3"/>
  <c r="Y10" i="3"/>
  <c r="S10" i="3" s="1"/>
  <c r="Z10" i="3"/>
  <c r="T10" i="3" s="1"/>
  <c r="W10" i="3"/>
  <c r="K12" i="3"/>
  <c r="E12" i="3" s="1"/>
  <c r="L12" i="3"/>
  <c r="F12" i="3" s="1"/>
  <c r="AC11" i="3" l="1"/>
  <c r="AF11" i="3"/>
  <c r="AE11" i="3"/>
  <c r="AH11" i="3"/>
  <c r="AJ11" i="3"/>
  <c r="R10" i="3"/>
  <c r="X11" i="3" s="1"/>
  <c r="R11" i="3" s="1"/>
  <c r="Z11" i="3"/>
  <c r="Y11" i="3"/>
  <c r="S11" i="3" s="1"/>
  <c r="Q10" i="3"/>
  <c r="V11" i="3"/>
  <c r="I12" i="3"/>
  <c r="C12" i="3" s="1"/>
  <c r="J12" i="3"/>
  <c r="D12" i="3" s="1"/>
  <c r="M12" i="3"/>
  <c r="G12" i="3" s="1"/>
  <c r="AJ12" i="3" l="1"/>
  <c r="AD11" i="3"/>
  <c r="AB11" i="3"/>
  <c r="AK12" i="3" s="1"/>
  <c r="P11" i="3"/>
  <c r="V12" i="3" s="1"/>
  <c r="P12" i="3" s="1"/>
  <c r="W12" i="3"/>
  <c r="Q12" i="3" s="1"/>
  <c r="T11" i="3"/>
  <c r="W11" i="3"/>
  <c r="Q11" i="3" s="1"/>
  <c r="AE12" i="3" l="1"/>
  <c r="AD12" i="3"/>
  <c r="AI12" i="3"/>
  <c r="AL12" i="3"/>
  <c r="AH12" i="3"/>
  <c r="X12" i="3"/>
  <c r="R12" i="3" s="1"/>
  <c r="V13" i="3" s="1"/>
  <c r="P13" i="3" s="1"/>
  <c r="Z12" i="3"/>
  <c r="T12" i="3" s="1"/>
  <c r="Z13" i="3" s="1"/>
  <c r="T13" i="3" s="1"/>
  <c r="Y12" i="3"/>
  <c r="S12" i="3" s="1"/>
  <c r="I13" i="3"/>
  <c r="C13" i="3" s="1"/>
  <c r="J13" i="3"/>
  <c r="D13" i="3" s="1"/>
  <c r="M13" i="3"/>
  <c r="G13" i="3" s="1"/>
  <c r="L13" i="3"/>
  <c r="F13" i="3" s="1"/>
  <c r="K13" i="3"/>
  <c r="E13" i="3" s="1"/>
  <c r="AB12" i="3" l="1"/>
  <c r="AJ13" i="3" s="1"/>
  <c r="AF12" i="3"/>
  <c r="AL13" i="3" s="1"/>
  <c r="AC12" i="3"/>
  <c r="AI13" i="3" s="1"/>
  <c r="X13" i="3"/>
  <c r="R13" i="3" s="1"/>
  <c r="Y13" i="3"/>
  <c r="S13" i="3" s="1"/>
  <c r="Y14" i="3" s="1"/>
  <c r="S14" i="3" s="1"/>
  <c r="W13" i="3"/>
  <c r="Q13" i="3" s="1"/>
  <c r="Z14" i="3" s="1"/>
  <c r="T14" i="3" s="1"/>
  <c r="I14" i="3"/>
  <c r="C14" i="3" s="1"/>
  <c r="AC13" i="3" l="1"/>
  <c r="AF13" i="3"/>
  <c r="AD13" i="3"/>
  <c r="AH13" i="3"/>
  <c r="AK13" i="3"/>
  <c r="K14" i="3"/>
  <c r="E14" i="3" s="1"/>
  <c r="X14" i="3"/>
  <c r="R14" i="3" s="1"/>
  <c r="X15" i="3" s="1"/>
  <c r="R15" i="3" s="1"/>
  <c r="W14" i="3"/>
  <c r="Q14" i="3" s="1"/>
  <c r="V14" i="3"/>
  <c r="P14" i="3" s="1"/>
  <c r="L14" i="3"/>
  <c r="F14" i="3" s="1"/>
  <c r="J14" i="3"/>
  <c r="D14" i="3" s="1"/>
  <c r="M14" i="3"/>
  <c r="G14" i="3" s="1"/>
  <c r="AL14" i="3" l="1"/>
  <c r="AK14" i="3"/>
  <c r="AE13" i="3"/>
  <c r="AB13" i="3"/>
  <c r="AJ14" i="3" s="1"/>
  <c r="M15" i="3"/>
  <c r="G15" i="3" s="1"/>
  <c r="W15" i="3"/>
  <c r="Q15" i="3" s="1"/>
  <c r="Y15" i="3"/>
  <c r="S15" i="3" s="1"/>
  <c r="V15" i="3"/>
  <c r="P15" i="3" s="1"/>
  <c r="V16" i="3" s="1"/>
  <c r="P16" i="3" s="1"/>
  <c r="Z15" i="3"/>
  <c r="T15" i="3" s="1"/>
  <c r="I15" i="3"/>
  <c r="C15" i="3" s="1"/>
  <c r="J15" i="3"/>
  <c r="D15" i="3" s="1"/>
  <c r="K15" i="3"/>
  <c r="E15" i="3" s="1"/>
  <c r="L15" i="3"/>
  <c r="F15" i="3" s="1"/>
  <c r="AD14" i="3" l="1"/>
  <c r="AE14" i="3"/>
  <c r="AI14" i="3"/>
  <c r="AF14" i="3"/>
  <c r="AH14" i="3"/>
  <c r="L16" i="3"/>
  <c r="F16" i="3" s="1"/>
  <c r="Y16" i="3"/>
  <c r="S16" i="3" s="1"/>
  <c r="Y17" i="3" s="1"/>
  <c r="S17" i="3" s="1"/>
  <c r="W16" i="3"/>
  <c r="Q16" i="3" s="1"/>
  <c r="Z16" i="3"/>
  <c r="T16" i="3" s="1"/>
  <c r="X16" i="3"/>
  <c r="R16" i="3" s="1"/>
  <c r="K16" i="3"/>
  <c r="E16" i="3" s="1"/>
  <c r="J16" i="3"/>
  <c r="D16" i="3" s="1"/>
  <c r="M16" i="3"/>
  <c r="I16" i="3"/>
  <c r="C16" i="3" s="1"/>
  <c r="AK15" i="3" l="1"/>
  <c r="AH15" i="3"/>
  <c r="AB14" i="3"/>
  <c r="AL15" i="3" s="1"/>
  <c r="AI15" i="3"/>
  <c r="AC14" i="3"/>
  <c r="G16" i="3"/>
  <c r="M17" i="3" s="1"/>
  <c r="G17" i="3" s="1"/>
  <c r="X17" i="3"/>
  <c r="R17" i="3" s="1"/>
  <c r="Z17" i="3"/>
  <c r="T17" i="3" s="1"/>
  <c r="V17" i="3"/>
  <c r="P17" i="3" s="1"/>
  <c r="W17" i="3"/>
  <c r="Q17" i="3" s="1"/>
  <c r="W18" i="3" s="1"/>
  <c r="Q18" i="3" s="1"/>
  <c r="L17" i="3"/>
  <c r="F17" i="3" s="1"/>
  <c r="AF15" i="3" l="1"/>
  <c r="AB15" i="3"/>
  <c r="AJ15" i="3"/>
  <c r="AE15" i="3"/>
  <c r="AC15" i="3"/>
  <c r="J17" i="3"/>
  <c r="D17" i="3" s="1"/>
  <c r="I18" i="3" s="1"/>
  <c r="C18" i="3" s="1"/>
  <c r="I17" i="3"/>
  <c r="C17" i="3" s="1"/>
  <c r="K17" i="3"/>
  <c r="E17" i="3" s="1"/>
  <c r="M18" i="3"/>
  <c r="G18" i="3" s="1"/>
  <c r="K18" i="3"/>
  <c r="E18" i="3" s="1"/>
  <c r="Z18" i="3"/>
  <c r="T18" i="3" s="1"/>
  <c r="V18" i="3"/>
  <c r="P18" i="3" s="1"/>
  <c r="Y18" i="3"/>
  <c r="S18" i="3" s="1"/>
  <c r="Y19" i="3" s="1"/>
  <c r="S19" i="3" s="1"/>
  <c r="X18" i="3"/>
  <c r="R18" i="3" s="1"/>
  <c r="L18" i="3"/>
  <c r="F18" i="3" s="1"/>
  <c r="J18" i="3"/>
  <c r="D18" i="3" s="1"/>
  <c r="AK16" i="3" l="1"/>
  <c r="AL16" i="3"/>
  <c r="AH16" i="3"/>
  <c r="AJ16" i="3"/>
  <c r="AD15" i="3"/>
  <c r="AI16" i="3" s="1"/>
  <c r="I19" i="3"/>
  <c r="C19" i="3" s="1"/>
  <c r="J19" i="3"/>
  <c r="D19" i="3" s="1"/>
  <c r="Z19" i="3"/>
  <c r="T19" i="3" s="1"/>
  <c r="V19" i="3"/>
  <c r="P19" i="3" s="1"/>
  <c r="X19" i="3"/>
  <c r="R19" i="3" s="1"/>
  <c r="X20" i="3" s="1"/>
  <c r="R20" i="3" s="1"/>
  <c r="W19" i="3"/>
  <c r="Q19" i="3" s="1"/>
  <c r="L19" i="3"/>
  <c r="F19" i="3" s="1"/>
  <c r="K19" i="3"/>
  <c r="E19" i="3" s="1"/>
  <c r="M19" i="3"/>
  <c r="G19" i="3" s="1"/>
  <c r="AC16" i="3" l="1"/>
  <c r="AI17" i="3" s="1"/>
  <c r="AB16" i="3"/>
  <c r="AH17" i="3" s="1"/>
  <c r="AF16" i="3"/>
  <c r="AL17" i="3" s="1"/>
  <c r="AD16" i="3"/>
  <c r="AJ17" i="3" s="1"/>
  <c r="AE16" i="3"/>
  <c r="AK17" i="3" s="1"/>
  <c r="K20" i="3"/>
  <c r="E20" i="3" s="1"/>
  <c r="Z20" i="3"/>
  <c r="T20" i="3" s="1"/>
  <c r="V20" i="3"/>
  <c r="P20" i="3" s="1"/>
  <c r="W20" i="3"/>
  <c r="Y20" i="3"/>
  <c r="S20" i="3" s="1"/>
  <c r="M20" i="3"/>
  <c r="G20" i="3" s="1"/>
  <c r="I20" i="3"/>
  <c r="C20" i="3" s="1"/>
  <c r="L20" i="3"/>
  <c r="F20" i="3" s="1"/>
  <c r="J20" i="3"/>
  <c r="D20" i="3" s="1"/>
  <c r="AD17" i="3" l="1"/>
  <c r="AJ18" i="3" s="1"/>
  <c r="AF17" i="3"/>
  <c r="AL18" i="3" s="1"/>
  <c r="AB17" i="3"/>
  <c r="AH18" i="3" s="1"/>
  <c r="AE17" i="3"/>
  <c r="AK18" i="3" s="1"/>
  <c r="AC17" i="3"/>
  <c r="AI18" i="3" s="1"/>
  <c r="J21" i="3"/>
  <c r="D21" i="3" s="1"/>
  <c r="Q20" i="3"/>
  <c r="Y21" i="3" s="1"/>
  <c r="S21" i="3" s="1"/>
  <c r="I21" i="3"/>
  <c r="C21" i="3" s="1"/>
  <c r="L21" i="3"/>
  <c r="M21" i="3"/>
  <c r="G21" i="3" s="1"/>
  <c r="K21" i="3"/>
  <c r="E21" i="3" s="1"/>
  <c r="AE18" i="3" l="1"/>
  <c r="AK19" i="3" s="1"/>
  <c r="AB18" i="3"/>
  <c r="AH19" i="3" s="1"/>
  <c r="AF18" i="3"/>
  <c r="AL19" i="3" s="1"/>
  <c r="AC18" i="3"/>
  <c r="AI19" i="3" s="1"/>
  <c r="AD18" i="3"/>
  <c r="AJ19" i="3" s="1"/>
  <c r="F21" i="3"/>
  <c r="L22" i="3" s="1"/>
  <c r="F22" i="3" s="1"/>
  <c r="Z21" i="3"/>
  <c r="T21" i="3" s="1"/>
  <c r="Z22" i="3" s="1"/>
  <c r="T22" i="3" s="1"/>
  <c r="W21" i="3"/>
  <c r="Q21" i="3" s="1"/>
  <c r="V21" i="3"/>
  <c r="P21" i="3" s="1"/>
  <c r="X21" i="3"/>
  <c r="R21" i="3" s="1"/>
  <c r="AC19" i="3" l="1"/>
  <c r="AI20" i="3" s="1"/>
  <c r="AF19" i="3"/>
  <c r="AL20" i="3" s="1"/>
  <c r="AB19" i="3"/>
  <c r="AH20" i="3" s="1"/>
  <c r="AD19" i="3"/>
  <c r="AJ20" i="3" s="1"/>
  <c r="AE19" i="3"/>
  <c r="AK20" i="3" s="1"/>
  <c r="K22" i="3"/>
  <c r="E22" i="3" s="1"/>
  <c r="I22" i="3"/>
  <c r="C22" i="3" s="1"/>
  <c r="J22" i="3"/>
  <c r="D22" i="3" s="1"/>
  <c r="M22" i="3"/>
  <c r="X22" i="3"/>
  <c r="R22" i="3" s="1"/>
  <c r="Y22" i="3"/>
  <c r="S22" i="3" s="1"/>
  <c r="V22" i="3"/>
  <c r="P22" i="3" s="1"/>
  <c r="W22" i="3"/>
  <c r="Q22" i="3" s="1"/>
  <c r="AD20" i="3" l="1"/>
  <c r="AJ21" i="3" s="1"/>
  <c r="AB20" i="3"/>
  <c r="AH21" i="3" s="1"/>
  <c r="AF20" i="3"/>
  <c r="AL21" i="3" s="1"/>
  <c r="AE20" i="3"/>
  <c r="AK21" i="3" s="1"/>
  <c r="AC20" i="3"/>
  <c r="AI21" i="3" s="1"/>
  <c r="M23" i="3"/>
  <c r="G22" i="3"/>
  <c r="K23" i="3" s="1"/>
  <c r="J23" i="3"/>
  <c r="I23" i="3"/>
  <c r="AE21" i="3" l="1"/>
  <c r="AK22" i="3" s="1"/>
  <c r="AF21" i="3"/>
  <c r="AL22" i="3" s="1"/>
  <c r="AB21" i="3"/>
  <c r="AH22" i="3" s="1"/>
  <c r="AC21" i="3"/>
  <c r="AI22" i="3" s="1"/>
  <c r="AD21" i="3"/>
  <c r="AJ22" i="3" s="1"/>
  <c r="L23" i="3"/>
  <c r="AC22" i="3" l="1"/>
  <c r="AI23" i="3" s="1"/>
  <c r="AB22" i="3"/>
  <c r="AH23" i="3" s="1"/>
  <c r="AF22" i="3"/>
  <c r="AL23" i="3" s="1"/>
  <c r="AD22" i="3"/>
  <c r="AJ23" i="3" s="1"/>
  <c r="AE22" i="3"/>
  <c r="AK2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D70D2A-F0AE-4C98-B456-4B0D92F4684B}" name="dane_wybory" type="6" refreshedVersion="6" background="1" saveData="1">
    <textPr codePage="852" sourceFile="C:\Users\Wisien\Documents\Matura\zbiór inf\excel\86\dane_wybory.txt" decimal="," thousands=" 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<sst xmlns="http://schemas.openxmlformats.org/spreadsheetml/2006/main" count="80" uniqueCount="32">
  <si>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</si>
  <si>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</si>
  <si>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</si>
  <si>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</si>
  <si>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</si>
  <si>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</si>
  <si>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</si>
  <si>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</si>
  <si>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</si>
  <si>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</si>
  <si>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</si>
  <si>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</si>
  <si>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</si>
  <si>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</si>
  <si>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</si>
  <si>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</si>
  <si>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</si>
  <si>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</si>
  <si>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</si>
  <si>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</si>
  <si>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K1</t>
  </si>
  <si>
    <t>K2</t>
  </si>
  <si>
    <t>K3</t>
  </si>
  <si>
    <t>K4</t>
  </si>
  <si>
    <t>K5</t>
  </si>
  <si>
    <t>Suma</t>
  </si>
  <si>
    <t>poparcie</t>
  </si>
  <si>
    <t>Max</t>
  </si>
  <si>
    <t>matecznik</t>
  </si>
  <si>
    <t>Okręg</t>
  </si>
  <si>
    <t>Komitet</t>
  </si>
  <si>
    <t>Mandat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</si>
</sst>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9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oddanych głosów w poszczególnych okręgach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B1</c:v>
                </c:pt>
                <c:pt idx="6">
                  <c:v>B2</c:v>
                </c:pt>
                <c:pt idx="7">
                  <c:v>B3</c:v>
                </c:pt>
                <c:pt idx="8">
                  <c:v>B4</c:v>
                </c:pt>
                <c:pt idx="9">
                  <c:v>B5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C5</c:v>
                </c:pt>
                <c:pt idx="15">
                  <c:v>D1</c:v>
                </c:pt>
                <c:pt idx="16">
                  <c:v>D2</c:v>
                </c:pt>
                <c:pt idx="17">
                  <c:v>D3</c:v>
                </c:pt>
                <c:pt idx="18">
                  <c:v>D4</c:v>
                </c:pt>
                <c:pt idx="19">
                  <c:v>D5</c:v>
                </c:pt>
              </c:strCache>
            </c:strRef>
          </c:cat>
          <c:val>
            <c:numRef>
              <c:f>Sheet1!$H$3:$H$22</c:f>
              <c:numCache>
                <c:formatCode>General</c:formatCode>
                <c:ptCount val="20"/>
                <c:pt idx="0">
                  <c:v>94989</c:v>
                </c:pt>
                <c:pt idx="1">
                  <c:v>61487</c:v>
                </c:pt>
                <c:pt idx="2">
                  <c:v>67178</c:v>
                </c:pt>
                <c:pt idx="3">
                  <c:v>70318</c:v>
                </c:pt>
                <c:pt idx="4">
                  <c:v>74985</c:v>
                </c:pt>
                <c:pt idx="5">
                  <c:v>72187</c:v>
                </c:pt>
                <c:pt idx="6">
                  <c:v>71950</c:v>
                </c:pt>
                <c:pt idx="7">
                  <c:v>62913</c:v>
                </c:pt>
                <c:pt idx="8">
                  <c:v>69326</c:v>
                </c:pt>
                <c:pt idx="9">
                  <c:v>75045</c:v>
                </c:pt>
                <c:pt idx="10">
                  <c:v>79735</c:v>
                </c:pt>
                <c:pt idx="11">
                  <c:v>73675</c:v>
                </c:pt>
                <c:pt idx="12">
                  <c:v>65751</c:v>
                </c:pt>
                <c:pt idx="13">
                  <c:v>69332</c:v>
                </c:pt>
                <c:pt idx="14">
                  <c:v>75876</c:v>
                </c:pt>
                <c:pt idx="15">
                  <c:v>73580</c:v>
                </c:pt>
                <c:pt idx="16">
                  <c:v>71402</c:v>
                </c:pt>
                <c:pt idx="17">
                  <c:v>60146</c:v>
                </c:pt>
                <c:pt idx="18">
                  <c:v>63234</c:v>
                </c:pt>
                <c:pt idx="19">
                  <c:v>51362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8-466A-B549-E0E938F7A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316944"/>
        <c:axId val="77650032"/>
      </c:barChart>
      <c:catAx>
        <c:axId val="21083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Okręg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650032"/>
        <c:crosses val="autoZero"/>
        <c:auto val="1"/>
        <c:lblAlgn val="ctr"/>
        <c:lblOffset val="100"/>
        <c:noMultiLvlLbl val="0"/>
      </c:catAx>
      <c:valAx>
        <c:axId val="776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oddanych głosów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831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171450</xdr:rowOff>
    </xdr:from>
    <xdr:to>
      <xdr:col>8</xdr:col>
      <xdr:colOff>314325</xdr:colOff>
      <xdr:row>16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4F847E9-FF9B-4480-B8A4-1B591D546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wybory" connectionId="1" xr16:uid="{AE0A97C7-F59A-45DF-9675-BFFD5EE8D0A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zoomScaleNormal="100" workbookViewId="0">
      <selection activeCell="B3" sqref="B3"/>
    </sheetView>
  </sheetViews>
  <sheetFormatPr defaultRowHeight="15" x14ac:dyDescent="0.25"/>
  <cols>
    <col min="1" max="1" width="3.28515625" bestFit="1" customWidth="1"/>
    <col min="2" max="5" width="6" bestFit="1" customWidth="1"/>
    <col min="6" max="6" width="5" bestFit="1" customWidth="1"/>
  </cols>
  <sheetData>
    <row r="1" spans="1:17" x14ac:dyDescent="0.25">
      <c r="B1" s="1" t="s">
        <v>30</v>
      </c>
      <c r="C1" s="1"/>
      <c r="D1" s="1"/>
      <c r="E1" s="1"/>
      <c r="F1" s="1"/>
      <c r="J1" s="1" t="s">
        <v>26</v>
      </c>
      <c r="K1" s="1"/>
      <c r="L1" s="1"/>
      <c r="M1" s="1"/>
      <c r="N1" s="1"/>
    </row>
    <row r="2" spans="1:17" x14ac:dyDescent="0.25">
      <c r="A2" t="s">
        <v>29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H2" t="s">
        <v>25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P2" t="s">
        <v>28</v>
      </c>
    </row>
    <row r="3" spans="1:17" x14ac:dyDescent="0.25">
      <c r="A3" t="s">
        <v>0</v>
      </c>
      <c r="B3">
        <v>26573</v>
      </c>
      <c r="C3">
        <v>13009</v>
      </c>
      <c r="D3">
        <v>19177</v>
      </c>
      <c r="E3">
        <v>26574</v>
      </c>
      <c r="F3">
        <v>9656</v>
      </c>
      <c r="H3">
        <f>SUM(B3:F3)</f>
        <v>94989</v>
      </c>
      <c r="J3" s="2">
        <f>ROUND(B3/$H3,2)</f>
        <v>0.28000000000000003</v>
      </c>
      <c r="K3" s="2">
        <f t="shared" ref="K3:N3" si="0">ROUND(C3/$H3,2)</f>
        <v>0.14000000000000001</v>
      </c>
      <c r="L3" s="2">
        <f t="shared" si="0"/>
        <v>0.2</v>
      </c>
      <c r="M3" s="2">
        <f t="shared" si="0"/>
        <v>0.28000000000000003</v>
      </c>
      <c r="N3" s="2">
        <f t="shared" si="0"/>
        <v>0.1</v>
      </c>
      <c r="P3" t="s">
        <v>20</v>
      </c>
      <c r="Q3" t="s">
        <v>1</v>
      </c>
    </row>
    <row r="4" spans="1:17" x14ac:dyDescent="0.25">
      <c r="A4" t="s">
        <v>1</v>
      </c>
      <c r="B4">
        <v>24574</v>
      </c>
      <c r="C4">
        <v>10394</v>
      </c>
      <c r="D4">
        <v>9756</v>
      </c>
      <c r="E4">
        <v>13299</v>
      </c>
      <c r="F4">
        <v>3464</v>
      </c>
      <c r="H4">
        <f t="shared" ref="H4:H22" si="1">SUM(B4:F4)</f>
        <v>61487</v>
      </c>
      <c r="J4" s="2">
        <f t="shared" ref="J4:J22" si="2">ROUND(B4/$H4,2)</f>
        <v>0.4</v>
      </c>
      <c r="K4" s="2">
        <f t="shared" ref="K4:K22" si="3">ROUND(C4/$H4,2)</f>
        <v>0.17</v>
      </c>
      <c r="L4" s="2">
        <f t="shared" ref="L4:L22" si="4">ROUND(D4/$H4,2)</f>
        <v>0.16</v>
      </c>
      <c r="M4" s="2">
        <f t="shared" ref="M4:M22" si="5">ROUND(E4/$H4,2)</f>
        <v>0.22</v>
      </c>
      <c r="N4" s="2">
        <f t="shared" ref="N4:N22" si="6">ROUND(F4/$H4,2)</f>
        <v>0.06</v>
      </c>
      <c r="P4" t="s">
        <v>21</v>
      </c>
      <c r="Q4" t="s">
        <v>19</v>
      </c>
    </row>
    <row r="5" spans="1:17" x14ac:dyDescent="0.25">
      <c r="A5" t="s">
        <v>2</v>
      </c>
      <c r="B5">
        <v>12834</v>
      </c>
      <c r="C5">
        <v>11062</v>
      </c>
      <c r="D5">
        <v>10107</v>
      </c>
      <c r="E5">
        <v>24727</v>
      </c>
      <c r="F5">
        <v>8448</v>
      </c>
      <c r="H5">
        <f t="shared" si="1"/>
        <v>67178</v>
      </c>
      <c r="J5" s="2">
        <f t="shared" si="2"/>
        <v>0.19</v>
      </c>
      <c r="K5" s="2">
        <f t="shared" si="3"/>
        <v>0.16</v>
      </c>
      <c r="L5" s="2">
        <f t="shared" si="4"/>
        <v>0.15</v>
      </c>
      <c r="M5" s="2">
        <f t="shared" si="5"/>
        <v>0.37</v>
      </c>
      <c r="N5" s="2">
        <f t="shared" si="6"/>
        <v>0.13</v>
      </c>
      <c r="P5" t="s">
        <v>22</v>
      </c>
      <c r="Q5" t="s">
        <v>4</v>
      </c>
    </row>
    <row r="6" spans="1:17" x14ac:dyDescent="0.25">
      <c r="A6" t="s">
        <v>3</v>
      </c>
      <c r="B6">
        <v>23071</v>
      </c>
      <c r="C6">
        <v>5757</v>
      </c>
      <c r="D6">
        <v>16048</v>
      </c>
      <c r="E6">
        <v>16622</v>
      </c>
      <c r="F6">
        <v>8820</v>
      </c>
      <c r="H6">
        <f t="shared" si="1"/>
        <v>70318</v>
      </c>
      <c r="J6" s="2">
        <f t="shared" si="2"/>
        <v>0.33</v>
      </c>
      <c r="K6" s="2">
        <f t="shared" si="3"/>
        <v>0.08</v>
      </c>
      <c r="L6" s="2">
        <f t="shared" si="4"/>
        <v>0.23</v>
      </c>
      <c r="M6" s="2">
        <f t="shared" si="5"/>
        <v>0.24</v>
      </c>
      <c r="N6" s="2">
        <f t="shared" si="6"/>
        <v>0.13</v>
      </c>
      <c r="P6" t="s">
        <v>23</v>
      </c>
      <c r="Q6" t="s">
        <v>8</v>
      </c>
    </row>
    <row r="7" spans="1:17" x14ac:dyDescent="0.25">
      <c r="A7" t="s">
        <v>4</v>
      </c>
      <c r="B7">
        <v>13500</v>
      </c>
      <c r="C7">
        <v>8698</v>
      </c>
      <c r="D7">
        <v>25458</v>
      </c>
      <c r="E7">
        <v>19331</v>
      </c>
      <c r="F7">
        <v>7998</v>
      </c>
      <c r="H7">
        <f t="shared" si="1"/>
        <v>74985</v>
      </c>
      <c r="J7" s="2">
        <f t="shared" si="2"/>
        <v>0.18</v>
      </c>
      <c r="K7" s="2">
        <f t="shared" si="3"/>
        <v>0.12</v>
      </c>
      <c r="L7" s="2">
        <f t="shared" si="4"/>
        <v>0.34</v>
      </c>
      <c r="M7" s="2">
        <f t="shared" si="5"/>
        <v>0.26</v>
      </c>
      <c r="N7" s="2">
        <f t="shared" si="6"/>
        <v>0.11</v>
      </c>
      <c r="P7" t="s">
        <v>24</v>
      </c>
      <c r="Q7" t="s">
        <v>19</v>
      </c>
    </row>
    <row r="8" spans="1:17" x14ac:dyDescent="0.25">
      <c r="A8" t="s">
        <v>5</v>
      </c>
      <c r="B8">
        <v>12389</v>
      </c>
      <c r="C8">
        <v>12086</v>
      </c>
      <c r="D8">
        <v>18732</v>
      </c>
      <c r="E8">
        <v>19761</v>
      </c>
      <c r="F8">
        <v>9219</v>
      </c>
      <c r="H8">
        <f t="shared" si="1"/>
        <v>72187</v>
      </c>
      <c r="J8" s="2">
        <f t="shared" si="2"/>
        <v>0.17</v>
      </c>
      <c r="K8" s="2">
        <f t="shared" si="3"/>
        <v>0.17</v>
      </c>
      <c r="L8" s="2">
        <f t="shared" si="4"/>
        <v>0.26</v>
      </c>
      <c r="M8" s="2">
        <f t="shared" si="5"/>
        <v>0.27</v>
      </c>
      <c r="N8" s="2">
        <f t="shared" si="6"/>
        <v>0.13</v>
      </c>
    </row>
    <row r="9" spans="1:17" x14ac:dyDescent="0.25">
      <c r="A9" t="s">
        <v>6</v>
      </c>
      <c r="B9">
        <v>21947</v>
      </c>
      <c r="C9">
        <v>6307</v>
      </c>
      <c r="D9">
        <v>11418</v>
      </c>
      <c r="E9">
        <v>28864</v>
      </c>
      <c r="F9">
        <v>3414</v>
      </c>
      <c r="H9">
        <f t="shared" si="1"/>
        <v>71950</v>
      </c>
      <c r="J9" s="2">
        <f t="shared" si="2"/>
        <v>0.31</v>
      </c>
      <c r="K9" s="2">
        <f t="shared" si="3"/>
        <v>0.09</v>
      </c>
      <c r="L9" s="2">
        <f t="shared" si="4"/>
        <v>0.16</v>
      </c>
      <c r="M9" s="2">
        <f t="shared" si="5"/>
        <v>0.4</v>
      </c>
      <c r="N9" s="2">
        <f t="shared" si="6"/>
        <v>0.05</v>
      </c>
    </row>
    <row r="10" spans="1:17" x14ac:dyDescent="0.25">
      <c r="A10" t="s">
        <v>7</v>
      </c>
      <c r="B10">
        <v>9873</v>
      </c>
      <c r="C10">
        <v>10663</v>
      </c>
      <c r="D10">
        <v>17500</v>
      </c>
      <c r="E10">
        <v>20081</v>
      </c>
      <c r="F10">
        <v>4796</v>
      </c>
      <c r="H10">
        <f t="shared" si="1"/>
        <v>62913</v>
      </c>
      <c r="J10" s="2">
        <f t="shared" si="2"/>
        <v>0.16</v>
      </c>
      <c r="K10" s="2">
        <f t="shared" si="3"/>
        <v>0.17</v>
      </c>
      <c r="L10" s="2">
        <f t="shared" si="4"/>
        <v>0.28000000000000003</v>
      </c>
      <c r="M10" s="2">
        <f t="shared" si="5"/>
        <v>0.32</v>
      </c>
      <c r="N10" s="2">
        <f t="shared" si="6"/>
        <v>0.08</v>
      </c>
    </row>
    <row r="11" spans="1:17" x14ac:dyDescent="0.25">
      <c r="A11" t="s">
        <v>8</v>
      </c>
      <c r="B11">
        <v>12104</v>
      </c>
      <c r="C11">
        <v>5833</v>
      </c>
      <c r="D11">
        <v>14293</v>
      </c>
      <c r="E11">
        <v>28291</v>
      </c>
      <c r="F11">
        <v>8805</v>
      </c>
      <c r="H11">
        <f t="shared" si="1"/>
        <v>69326</v>
      </c>
      <c r="J11" s="2">
        <f t="shared" si="2"/>
        <v>0.17</v>
      </c>
      <c r="K11" s="2">
        <f t="shared" si="3"/>
        <v>0.08</v>
      </c>
      <c r="L11" s="2">
        <f t="shared" si="4"/>
        <v>0.21</v>
      </c>
      <c r="M11" s="2">
        <f t="shared" si="5"/>
        <v>0.41</v>
      </c>
      <c r="N11" s="2">
        <f t="shared" si="6"/>
        <v>0.13</v>
      </c>
    </row>
    <row r="12" spans="1:17" x14ac:dyDescent="0.25">
      <c r="A12" t="s">
        <v>9</v>
      </c>
      <c r="B12">
        <v>13661</v>
      </c>
      <c r="C12">
        <v>12077</v>
      </c>
      <c r="D12">
        <v>19948</v>
      </c>
      <c r="E12">
        <v>25384</v>
      </c>
      <c r="F12">
        <v>3975</v>
      </c>
      <c r="H12">
        <f t="shared" si="1"/>
        <v>75045</v>
      </c>
      <c r="J12" s="2">
        <f t="shared" si="2"/>
        <v>0.18</v>
      </c>
      <c r="K12" s="2">
        <f t="shared" si="3"/>
        <v>0.16</v>
      </c>
      <c r="L12" s="2">
        <f t="shared" si="4"/>
        <v>0.27</v>
      </c>
      <c r="M12" s="2">
        <f t="shared" si="5"/>
        <v>0.34</v>
      </c>
      <c r="N12" s="2">
        <f t="shared" si="6"/>
        <v>0.05</v>
      </c>
    </row>
    <row r="13" spans="1:17" x14ac:dyDescent="0.25">
      <c r="A13" t="s">
        <v>10</v>
      </c>
      <c r="B13">
        <v>20008</v>
      </c>
      <c r="C13">
        <v>10768</v>
      </c>
      <c r="D13">
        <v>17403</v>
      </c>
      <c r="E13">
        <v>26808</v>
      </c>
      <c r="F13">
        <v>4748</v>
      </c>
      <c r="H13">
        <f t="shared" si="1"/>
        <v>79735</v>
      </c>
      <c r="J13" s="2">
        <f t="shared" si="2"/>
        <v>0.25</v>
      </c>
      <c r="K13" s="2">
        <f t="shared" si="3"/>
        <v>0.14000000000000001</v>
      </c>
      <c r="L13" s="2">
        <f t="shared" si="4"/>
        <v>0.22</v>
      </c>
      <c r="M13" s="2">
        <f t="shared" si="5"/>
        <v>0.34</v>
      </c>
      <c r="N13" s="2">
        <f t="shared" si="6"/>
        <v>0.06</v>
      </c>
    </row>
    <row r="14" spans="1:17" x14ac:dyDescent="0.25">
      <c r="A14" t="s">
        <v>11</v>
      </c>
      <c r="B14">
        <v>16299</v>
      </c>
      <c r="C14">
        <v>11979</v>
      </c>
      <c r="D14">
        <v>12843</v>
      </c>
      <c r="E14">
        <v>28541</v>
      </c>
      <c r="F14">
        <v>4013</v>
      </c>
      <c r="H14">
        <f t="shared" si="1"/>
        <v>73675</v>
      </c>
      <c r="J14" s="2">
        <f t="shared" si="2"/>
        <v>0.22</v>
      </c>
      <c r="K14" s="2">
        <f t="shared" si="3"/>
        <v>0.16</v>
      </c>
      <c r="L14" s="2">
        <f t="shared" si="4"/>
        <v>0.17</v>
      </c>
      <c r="M14" s="2">
        <f t="shared" si="5"/>
        <v>0.39</v>
      </c>
      <c r="N14" s="2">
        <f t="shared" si="6"/>
        <v>0.05</v>
      </c>
    </row>
    <row r="15" spans="1:17" x14ac:dyDescent="0.25">
      <c r="A15" t="s">
        <v>12</v>
      </c>
      <c r="B15">
        <v>24337</v>
      </c>
      <c r="C15">
        <v>6726</v>
      </c>
      <c r="D15">
        <v>10752</v>
      </c>
      <c r="E15">
        <v>15075</v>
      </c>
      <c r="F15">
        <v>8861</v>
      </c>
      <c r="H15">
        <f t="shared" si="1"/>
        <v>65751</v>
      </c>
      <c r="J15" s="2">
        <f t="shared" si="2"/>
        <v>0.37</v>
      </c>
      <c r="K15" s="2">
        <f t="shared" si="3"/>
        <v>0.1</v>
      </c>
      <c r="L15" s="2">
        <f t="shared" si="4"/>
        <v>0.16</v>
      </c>
      <c r="M15" s="2">
        <f t="shared" si="5"/>
        <v>0.23</v>
      </c>
      <c r="N15" s="2">
        <f t="shared" si="6"/>
        <v>0.13</v>
      </c>
    </row>
    <row r="16" spans="1:17" x14ac:dyDescent="0.25">
      <c r="A16" t="s">
        <v>13</v>
      </c>
      <c r="B16">
        <v>12936</v>
      </c>
      <c r="C16">
        <v>11635</v>
      </c>
      <c r="D16">
        <v>15914</v>
      </c>
      <c r="E16">
        <v>23313</v>
      </c>
      <c r="F16">
        <v>5534</v>
      </c>
      <c r="H16">
        <f t="shared" si="1"/>
        <v>69332</v>
      </c>
      <c r="J16" s="2">
        <f t="shared" si="2"/>
        <v>0.19</v>
      </c>
      <c r="K16" s="2">
        <f t="shared" si="3"/>
        <v>0.17</v>
      </c>
      <c r="L16" s="2">
        <f t="shared" si="4"/>
        <v>0.23</v>
      </c>
      <c r="M16" s="2">
        <f t="shared" si="5"/>
        <v>0.34</v>
      </c>
      <c r="N16" s="2">
        <f t="shared" si="6"/>
        <v>0.08</v>
      </c>
    </row>
    <row r="17" spans="1:14" x14ac:dyDescent="0.25">
      <c r="A17" t="s">
        <v>14</v>
      </c>
      <c r="B17">
        <v>20774</v>
      </c>
      <c r="C17">
        <v>13774</v>
      </c>
      <c r="D17">
        <v>9345</v>
      </c>
      <c r="E17">
        <v>25505</v>
      </c>
      <c r="F17">
        <v>6478</v>
      </c>
      <c r="H17">
        <f t="shared" si="1"/>
        <v>75876</v>
      </c>
      <c r="J17" s="2">
        <f t="shared" si="2"/>
        <v>0.27</v>
      </c>
      <c r="K17" s="2">
        <f t="shared" si="3"/>
        <v>0.18</v>
      </c>
      <c r="L17" s="2">
        <f t="shared" si="4"/>
        <v>0.12</v>
      </c>
      <c r="M17" s="2">
        <f t="shared" si="5"/>
        <v>0.34</v>
      </c>
      <c r="N17" s="2">
        <f t="shared" si="6"/>
        <v>0.09</v>
      </c>
    </row>
    <row r="18" spans="1:14" x14ac:dyDescent="0.25">
      <c r="A18" t="s">
        <v>15</v>
      </c>
      <c r="B18">
        <v>20068</v>
      </c>
      <c r="C18">
        <v>8556</v>
      </c>
      <c r="D18">
        <v>10233</v>
      </c>
      <c r="E18">
        <v>25511</v>
      </c>
      <c r="F18">
        <v>9212</v>
      </c>
      <c r="H18">
        <f t="shared" si="1"/>
        <v>73580</v>
      </c>
      <c r="J18" s="2">
        <f t="shared" si="2"/>
        <v>0.27</v>
      </c>
      <c r="K18" s="2">
        <f t="shared" si="3"/>
        <v>0.12</v>
      </c>
      <c r="L18" s="2">
        <f t="shared" si="4"/>
        <v>0.14000000000000001</v>
      </c>
      <c r="M18" s="2">
        <f t="shared" si="5"/>
        <v>0.35</v>
      </c>
      <c r="N18" s="2">
        <f t="shared" si="6"/>
        <v>0.13</v>
      </c>
    </row>
    <row r="19" spans="1:14" x14ac:dyDescent="0.25">
      <c r="A19" t="s">
        <v>16</v>
      </c>
      <c r="B19">
        <v>19977</v>
      </c>
      <c r="C19">
        <v>8262</v>
      </c>
      <c r="D19">
        <v>18223</v>
      </c>
      <c r="E19">
        <v>20535</v>
      </c>
      <c r="F19">
        <v>4405</v>
      </c>
      <c r="H19">
        <f t="shared" si="1"/>
        <v>71402</v>
      </c>
      <c r="J19" s="2">
        <f t="shared" si="2"/>
        <v>0.28000000000000003</v>
      </c>
      <c r="K19" s="2">
        <f t="shared" si="3"/>
        <v>0.12</v>
      </c>
      <c r="L19" s="2">
        <f t="shared" si="4"/>
        <v>0.26</v>
      </c>
      <c r="M19" s="2">
        <f t="shared" si="5"/>
        <v>0.28999999999999998</v>
      </c>
      <c r="N19" s="2">
        <f t="shared" si="6"/>
        <v>0.06</v>
      </c>
    </row>
    <row r="20" spans="1:14" x14ac:dyDescent="0.25">
      <c r="A20" t="s">
        <v>17</v>
      </c>
      <c r="B20">
        <v>8636</v>
      </c>
      <c r="C20">
        <v>10458</v>
      </c>
      <c r="D20">
        <v>12488</v>
      </c>
      <c r="E20">
        <v>21366</v>
      </c>
      <c r="F20">
        <v>7198</v>
      </c>
      <c r="H20">
        <f t="shared" si="1"/>
        <v>60146</v>
      </c>
      <c r="J20" s="2">
        <f t="shared" si="2"/>
        <v>0.14000000000000001</v>
      </c>
      <c r="K20" s="2">
        <f t="shared" si="3"/>
        <v>0.17</v>
      </c>
      <c r="L20" s="2">
        <f t="shared" si="4"/>
        <v>0.21</v>
      </c>
      <c r="M20" s="2">
        <f t="shared" si="5"/>
        <v>0.36</v>
      </c>
      <c r="N20" s="2">
        <f t="shared" si="6"/>
        <v>0.12</v>
      </c>
    </row>
    <row r="21" spans="1:14" x14ac:dyDescent="0.25">
      <c r="A21" t="s">
        <v>18</v>
      </c>
      <c r="B21">
        <v>16272</v>
      </c>
      <c r="C21">
        <v>11040</v>
      </c>
      <c r="D21">
        <v>8011</v>
      </c>
      <c r="E21">
        <v>19971</v>
      </c>
      <c r="F21">
        <v>7940</v>
      </c>
      <c r="H21">
        <f t="shared" si="1"/>
        <v>63234</v>
      </c>
      <c r="J21" s="2">
        <f t="shared" si="2"/>
        <v>0.26</v>
      </c>
      <c r="K21" s="2">
        <f t="shared" si="3"/>
        <v>0.17</v>
      </c>
      <c r="L21" s="2">
        <f t="shared" si="4"/>
        <v>0.13</v>
      </c>
      <c r="M21" s="2">
        <f t="shared" si="5"/>
        <v>0.32</v>
      </c>
      <c r="N21" s="2">
        <f t="shared" si="6"/>
        <v>0.13</v>
      </c>
    </row>
    <row r="22" spans="1:14" x14ac:dyDescent="0.25">
      <c r="A22" t="s">
        <v>19</v>
      </c>
      <c r="B22">
        <v>10426</v>
      </c>
      <c r="C22">
        <v>11034</v>
      </c>
      <c r="D22">
        <v>11428</v>
      </c>
      <c r="E22">
        <v>10612</v>
      </c>
      <c r="F22">
        <v>7862</v>
      </c>
      <c r="H22">
        <f t="shared" si="1"/>
        <v>51362</v>
      </c>
      <c r="J22" s="2">
        <f t="shared" si="2"/>
        <v>0.2</v>
      </c>
      <c r="K22" s="2">
        <f t="shared" si="3"/>
        <v>0.21</v>
      </c>
      <c r="L22" s="2">
        <f t="shared" si="4"/>
        <v>0.22</v>
      </c>
      <c r="M22" s="2">
        <f t="shared" si="5"/>
        <v>0.21</v>
      </c>
      <c r="N22" s="2">
        <f t="shared" si="6"/>
        <v>0.15</v>
      </c>
    </row>
    <row r="23" spans="1:14" x14ac:dyDescent="0.25">
      <c r="I23" t="s">
        <v>27</v>
      </c>
      <c r="J23" s="3">
        <f>MAX(J3:J22)</f>
        <v>0.4</v>
      </c>
      <c r="K23" s="3">
        <f t="shared" ref="K23:N23" si="7">MAX(K3:K22)</f>
        <v>0.21</v>
      </c>
      <c r="L23" s="3">
        <f t="shared" si="7"/>
        <v>0.34</v>
      </c>
      <c r="M23" s="3">
        <f t="shared" si="7"/>
        <v>0.41</v>
      </c>
      <c r="N23" s="3">
        <f t="shared" si="7"/>
        <v>0.15</v>
      </c>
    </row>
  </sheetData>
  <mergeCells count="2">
    <mergeCell ref="J1:N1"/>
    <mergeCell ref="B1:F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D1991-D00D-4F24-B810-89E1E6EA2CA5}">
  <dimension ref="A1:AL23"/>
  <sheetViews>
    <sheetView workbookViewId="0">
      <selection activeCell="AC8" sqref="AC8"/>
    </sheetView>
  </sheetViews>
  <sheetFormatPr defaultRowHeight="15" x14ac:dyDescent="0.25"/>
  <cols>
    <col min="1" max="6" width="6.5703125" customWidth="1"/>
    <col min="7" max="15" width="5" customWidth="1"/>
    <col min="16" max="26" width="6.42578125" customWidth="1"/>
  </cols>
  <sheetData>
    <row r="1" spans="1:38" x14ac:dyDescent="0.25">
      <c r="C1" t="s">
        <v>0</v>
      </c>
      <c r="P1" t="s">
        <v>1</v>
      </c>
      <c r="AB1" t="s">
        <v>2</v>
      </c>
    </row>
    <row r="2" spans="1:38" x14ac:dyDescent="0.25">
      <c r="A2" t="s">
        <v>31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B2" t="s">
        <v>20</v>
      </c>
      <c r="AC2" t="s">
        <v>21</v>
      </c>
      <c r="AD2" t="s">
        <v>22</v>
      </c>
      <c r="AE2" t="s">
        <v>23</v>
      </c>
      <c r="AF2" t="s">
        <v>24</v>
      </c>
      <c r="AH2" t="s">
        <v>20</v>
      </c>
      <c r="AI2" t="s">
        <v>21</v>
      </c>
      <c r="AJ2" t="s">
        <v>22</v>
      </c>
      <c r="AK2" t="s">
        <v>23</v>
      </c>
      <c r="AL2" t="s">
        <v>24</v>
      </c>
    </row>
    <row r="3" spans="1:38" x14ac:dyDescent="0.25">
      <c r="A3">
        <v>1</v>
      </c>
      <c r="C3">
        <f>Sheet1!B$3/(2*Mandaty!I3+1)</f>
        <v>26573</v>
      </c>
      <c r="D3">
        <f>Sheet1!C$3/(2*Mandaty!J3+1)</f>
        <v>13009</v>
      </c>
      <c r="E3">
        <f>Sheet1!D$3/(2*Mandaty!K3+1)</f>
        <v>19177</v>
      </c>
      <c r="F3">
        <f>Sheet1!E$3/(2*Mandaty!L3+1)</f>
        <v>26574</v>
      </c>
      <c r="G3">
        <f>Sheet1!F$3/(2*Mandaty!M3+1)</f>
        <v>9656</v>
      </c>
      <c r="I3">
        <v>0</v>
      </c>
      <c r="J3">
        <v>0</v>
      </c>
      <c r="K3">
        <v>0</v>
      </c>
      <c r="L3">
        <v>0</v>
      </c>
      <c r="M3">
        <v>0</v>
      </c>
      <c r="P3">
        <f>Sheet1!B$4/(2*Mandaty!V3+1)</f>
        <v>24574</v>
      </c>
      <c r="Q3">
        <f>Sheet1!C$4/(2*Mandaty!W3+1)</f>
        <v>10394</v>
      </c>
      <c r="R3">
        <f>Sheet1!D$4/(2*Mandaty!X3+1)</f>
        <v>9756</v>
      </c>
      <c r="S3">
        <f>Sheet1!E$4/(2*Mandaty!Y3+1)</f>
        <v>13299</v>
      </c>
      <c r="T3">
        <f>Sheet1!F$4/(2*Mandaty!Z3+1)</f>
        <v>3464</v>
      </c>
      <c r="V3">
        <v>0</v>
      </c>
      <c r="W3">
        <v>0</v>
      </c>
      <c r="X3">
        <v>0</v>
      </c>
      <c r="Y3">
        <v>0</v>
      </c>
      <c r="Z3">
        <v>0</v>
      </c>
      <c r="AB3">
        <f>Sheet1!B$5/(2*Mandaty!AH3+1)</f>
        <v>12834</v>
      </c>
      <c r="AC3">
        <f>Sheet1!C$5/(2*Mandaty!AI3+1)</f>
        <v>11062</v>
      </c>
      <c r="AD3">
        <f>Sheet1!D$5/(2*Mandaty!AJ3+1)</f>
        <v>10107</v>
      </c>
      <c r="AE3">
        <f>Sheet1!E$5/(2*Mandaty!AK3+1)</f>
        <v>24727</v>
      </c>
      <c r="AF3">
        <f>Sheet1!F$5/(2*Mandaty!AL3+1)</f>
        <v>8448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2</v>
      </c>
      <c r="C4">
        <f>Sheet1!B$3/(2*Mandaty!I4+1)</f>
        <v>26573</v>
      </c>
      <c r="D4">
        <f>Sheet1!C$3/(2*Mandaty!J4+1)</f>
        <v>13009</v>
      </c>
      <c r="E4">
        <f>Sheet1!D$3/(2*Mandaty!K4+1)</f>
        <v>19177</v>
      </c>
      <c r="F4">
        <f>Sheet1!E$3/(2*Mandaty!L4+1)</f>
        <v>8858</v>
      </c>
      <c r="G4">
        <f>Sheet1!F$3/(2*Mandaty!M4+1)</f>
        <v>9656</v>
      </c>
      <c r="I4">
        <f>IF(C3=MAX($C3:$G3),I3+1,I3)</f>
        <v>0</v>
      </c>
      <c r="J4">
        <f>IF(D3=MAX($C3:$G3),J3+1,J3)</f>
        <v>0</v>
      </c>
      <c r="K4">
        <f>IF(E3=MAX($C3:$G3),K3+1,K3)</f>
        <v>0</v>
      </c>
      <c r="L4">
        <f>IF(F3=MAX($C3:$G3),L3+1,L3)</f>
        <v>1</v>
      </c>
      <c r="M4">
        <f>IF(G3=MAX($C3:$G3),M3+1,M3)</f>
        <v>0</v>
      </c>
      <c r="P4">
        <f>Sheet1!B$4/(2*Mandaty!V4+1)</f>
        <v>8191.333333333333</v>
      </c>
      <c r="Q4">
        <f>Sheet1!C$4/(2*Mandaty!W4+1)</f>
        <v>10394</v>
      </c>
      <c r="R4">
        <f>Sheet1!D$4/(2*Mandaty!X4+1)</f>
        <v>9756</v>
      </c>
      <c r="S4">
        <f>Sheet1!E$4/(2*Mandaty!Y4+1)</f>
        <v>13299</v>
      </c>
      <c r="T4">
        <f>Sheet1!F$4/(2*Mandaty!Z4+1)</f>
        <v>3464</v>
      </c>
      <c r="V4">
        <f>IF(P3=MAX(P3:T3),V3+1,V3)</f>
        <v>1</v>
      </c>
      <c r="W4">
        <f>IF(Q3=MAX(P3:T3),W3+1,W3)</f>
        <v>0</v>
      </c>
      <c r="X4">
        <f>IF(R3=MAX(P3:T3),X3+1,X3)</f>
        <v>0</v>
      </c>
      <c r="Y4">
        <f>IF(S3=MAX(P3:T3),Y3+1,Y3)</f>
        <v>0</v>
      </c>
      <c r="Z4">
        <f>IF(T3=MAX(P3:T3),Z3+1,Z3)</f>
        <v>0</v>
      </c>
      <c r="AB4">
        <f>Sheet1!B$5/(2*Mandaty!AH4+1)</f>
        <v>12834</v>
      </c>
      <c r="AC4">
        <f>Sheet1!C$5/(2*Mandaty!AI4+1)</f>
        <v>11062</v>
      </c>
      <c r="AD4">
        <f>Sheet1!D$5/(2*Mandaty!AJ4+1)</f>
        <v>10107</v>
      </c>
      <c r="AE4">
        <f>Sheet1!E$5/(2*Mandaty!AK4+1)</f>
        <v>8242.3333333333339</v>
      </c>
      <c r="AF4">
        <f>Sheet1!F$5/(2*Mandaty!AL4+1)</f>
        <v>8448</v>
      </c>
      <c r="AH4">
        <f>IF(AB3=MAX(AB3:AF3),AH3+1,AH3)</f>
        <v>0</v>
      </c>
      <c r="AI4">
        <f>IF(AC3=MAX(AB3:AF3),AI3+1,AI3)</f>
        <v>0</v>
      </c>
      <c r="AJ4">
        <f>IF(AD3=MAX(AB3:AF3),AJ3+1,AJ3)</f>
        <v>0</v>
      </c>
      <c r="AK4">
        <f>IF(AE3=MAX(AB3:AF3),AK3+1,AK3)</f>
        <v>1</v>
      </c>
      <c r="AL4">
        <f>IF(AF3=MAX(AB3:AF3),AL3+1,AL3)</f>
        <v>0</v>
      </c>
    </row>
    <row r="5" spans="1:38" x14ac:dyDescent="0.25">
      <c r="A5">
        <v>3</v>
      </c>
      <c r="C5">
        <f>Sheet1!B$3/(2*Mandaty!I5+1)</f>
        <v>8857.6666666666661</v>
      </c>
      <c r="D5">
        <f>Sheet1!C$3/(2*Mandaty!J5+1)</f>
        <v>13009</v>
      </c>
      <c r="E5">
        <f>Sheet1!D$3/(2*Mandaty!K5+1)</f>
        <v>19177</v>
      </c>
      <c r="F5">
        <f>Sheet1!E$3/(2*Mandaty!L5+1)</f>
        <v>8858</v>
      </c>
      <c r="G5">
        <f>Sheet1!F$3/(2*Mandaty!M5+1)</f>
        <v>9656</v>
      </c>
      <c r="I5">
        <f>IF(C4=MAX($C4:$G4),I4+1,I4)</f>
        <v>1</v>
      </c>
      <c r="J5">
        <f>IF(D4=MAX($C4:$G4),J4+1,J4)</f>
        <v>0</v>
      </c>
      <c r="K5">
        <f>IF(E4=MAX($C4:$G4),K4+1,K4)</f>
        <v>0</v>
      </c>
      <c r="L5">
        <f>IF(F4=MAX($C4:$G4),L4+1,L4)</f>
        <v>1</v>
      </c>
      <c r="M5">
        <f>IF(G4=MAX($C4:$G4),M4+1,M4)</f>
        <v>0</v>
      </c>
      <c r="P5">
        <f>Sheet1!B$4/(2*Mandaty!V5+1)</f>
        <v>8191.333333333333</v>
      </c>
      <c r="Q5">
        <f>Sheet1!C$4/(2*Mandaty!W5+1)</f>
        <v>10394</v>
      </c>
      <c r="R5">
        <f>Sheet1!D$4/(2*Mandaty!X5+1)</f>
        <v>9756</v>
      </c>
      <c r="S5">
        <f>Sheet1!E$4/(2*Mandaty!Y5+1)</f>
        <v>4433</v>
      </c>
      <c r="T5">
        <f>Sheet1!F$4/(2*Mandaty!Z5+1)</f>
        <v>3464</v>
      </c>
      <c r="V5">
        <f t="shared" ref="V5:V22" si="0">IF(P4=MAX(P4:T4),V4+1,V4)</f>
        <v>1</v>
      </c>
      <c r="W5">
        <f t="shared" ref="W5:W22" si="1">IF(Q4=MAX(P4:T4),W4+1,W4)</f>
        <v>0</v>
      </c>
      <c r="X5">
        <f t="shared" ref="X5:X22" si="2">IF(R4=MAX(P4:T4),X4+1,X4)</f>
        <v>0</v>
      </c>
      <c r="Y5">
        <f t="shared" ref="Y5:Y22" si="3">IF(S4=MAX(P4:T4),Y4+1,Y4)</f>
        <v>1</v>
      </c>
      <c r="Z5">
        <f t="shared" ref="Z5:Z22" si="4">IF(T4=MAX(P4:T4),Z4+1,Z4)</f>
        <v>0</v>
      </c>
      <c r="AB5">
        <f>Sheet1!B$5/(2*Mandaty!AH5+1)</f>
        <v>4278</v>
      </c>
      <c r="AC5">
        <f>Sheet1!C$5/(2*Mandaty!AI5+1)</f>
        <v>11062</v>
      </c>
      <c r="AD5">
        <f>Sheet1!D$5/(2*Mandaty!AJ5+1)</f>
        <v>10107</v>
      </c>
      <c r="AE5">
        <f>Sheet1!E$5/(2*Mandaty!AK5+1)</f>
        <v>8242.3333333333339</v>
      </c>
      <c r="AF5">
        <f>Sheet1!F$5/(2*Mandaty!AL5+1)</f>
        <v>8448</v>
      </c>
      <c r="AH5">
        <f t="shared" ref="AH5:AH23" si="5">IF(AB4=MAX(AB4:AF4),AH4+1,AH4)</f>
        <v>1</v>
      </c>
      <c r="AI5">
        <f t="shared" ref="AI5:AI23" si="6">IF(AC4=MAX(AB4:AF4),AI4+1,AI4)</f>
        <v>0</v>
      </c>
      <c r="AJ5">
        <f t="shared" ref="AJ5:AJ23" si="7">IF(AD4=MAX(AB4:AF4),AJ4+1,AJ4)</f>
        <v>0</v>
      </c>
      <c r="AK5">
        <f t="shared" ref="AK5:AK23" si="8">IF(AE4=MAX(AB4:AF4),AK4+1,AK4)</f>
        <v>1</v>
      </c>
      <c r="AL5">
        <f t="shared" ref="AL5:AL23" si="9">IF(AF4=MAX(AB4:AF4),AL4+1,AL4)</f>
        <v>0</v>
      </c>
    </row>
    <row r="6" spans="1:38" x14ac:dyDescent="0.25">
      <c r="A6">
        <v>4</v>
      </c>
      <c r="C6">
        <f>Sheet1!B$3/(2*Mandaty!I6+1)</f>
        <v>8857.6666666666661</v>
      </c>
      <c r="D6">
        <f>Sheet1!C$3/(2*Mandaty!J6+1)</f>
        <v>13009</v>
      </c>
      <c r="E6">
        <f>Sheet1!D$3/(2*Mandaty!K6+1)</f>
        <v>6392.333333333333</v>
      </c>
      <c r="F6">
        <f>Sheet1!E$3/(2*Mandaty!L6+1)</f>
        <v>8858</v>
      </c>
      <c r="G6">
        <f>Sheet1!F$3/(2*Mandaty!M6+1)</f>
        <v>9656</v>
      </c>
      <c r="I6">
        <f>IF(C5=MAX($C5:$G5),I5+1,I5)</f>
        <v>1</v>
      </c>
      <c r="J6">
        <f>IF(D5=MAX($C5:$G5),J5+1,J5)</f>
        <v>0</v>
      </c>
      <c r="K6">
        <f>IF(E5=MAX($C5:$G5),K5+1,K5)</f>
        <v>1</v>
      </c>
      <c r="L6">
        <f>IF(F5=MAX($C5:$G5),L5+1,L5)</f>
        <v>1</v>
      </c>
      <c r="M6">
        <f>IF(G5=MAX($C5:$G5),M5+1,M5)</f>
        <v>0</v>
      </c>
      <c r="P6">
        <f>Sheet1!B$4/(2*Mandaty!V6+1)</f>
        <v>8191.333333333333</v>
      </c>
      <c r="Q6">
        <f>Sheet1!C$4/(2*Mandaty!W6+1)</f>
        <v>3464.6666666666665</v>
      </c>
      <c r="R6">
        <f>Sheet1!D$4/(2*Mandaty!X6+1)</f>
        <v>9756</v>
      </c>
      <c r="S6">
        <f>Sheet1!E$4/(2*Mandaty!Y6+1)</f>
        <v>4433</v>
      </c>
      <c r="T6">
        <f>Sheet1!F$4/(2*Mandaty!Z6+1)</f>
        <v>3464</v>
      </c>
      <c r="V6">
        <f t="shared" si="0"/>
        <v>1</v>
      </c>
      <c r="W6">
        <f t="shared" si="1"/>
        <v>1</v>
      </c>
      <c r="X6">
        <f t="shared" si="2"/>
        <v>0</v>
      </c>
      <c r="Y6">
        <f t="shared" si="3"/>
        <v>1</v>
      </c>
      <c r="Z6">
        <f t="shared" si="4"/>
        <v>0</v>
      </c>
      <c r="AB6">
        <f>Sheet1!B$5/(2*Mandaty!AH6+1)</f>
        <v>4278</v>
      </c>
      <c r="AC6">
        <f>Sheet1!C$5/(2*Mandaty!AI6+1)</f>
        <v>3687.3333333333335</v>
      </c>
      <c r="AD6">
        <f>Sheet1!D$5/(2*Mandaty!AJ6+1)</f>
        <v>10107</v>
      </c>
      <c r="AE6">
        <f>Sheet1!E$5/(2*Mandaty!AK6+1)</f>
        <v>8242.3333333333339</v>
      </c>
      <c r="AF6">
        <f>Sheet1!F$5/(2*Mandaty!AL6+1)</f>
        <v>8448</v>
      </c>
      <c r="AH6">
        <f t="shared" si="5"/>
        <v>1</v>
      </c>
      <c r="AI6">
        <f t="shared" si="6"/>
        <v>1</v>
      </c>
      <c r="AJ6">
        <f t="shared" si="7"/>
        <v>0</v>
      </c>
      <c r="AK6">
        <f t="shared" si="8"/>
        <v>1</v>
      </c>
      <c r="AL6">
        <f t="shared" si="9"/>
        <v>0</v>
      </c>
    </row>
    <row r="7" spans="1:38" x14ac:dyDescent="0.25">
      <c r="A7">
        <v>5</v>
      </c>
      <c r="C7">
        <f>Sheet1!B$3/(2*Mandaty!I7+1)</f>
        <v>8857.6666666666661</v>
      </c>
      <c r="D7">
        <f>Sheet1!C$3/(2*Mandaty!J7+1)</f>
        <v>4336.333333333333</v>
      </c>
      <c r="E7">
        <f>Sheet1!D$3/(2*Mandaty!K7+1)</f>
        <v>6392.333333333333</v>
      </c>
      <c r="F7">
        <f>Sheet1!E$3/(2*Mandaty!L7+1)</f>
        <v>8858</v>
      </c>
      <c r="G7">
        <f>Sheet1!F$3/(2*Mandaty!M7+1)</f>
        <v>9656</v>
      </c>
      <c r="I7">
        <f>IF(C6=MAX($C6:$G6),I6+1,I6)</f>
        <v>1</v>
      </c>
      <c r="J7">
        <f>IF(D6=MAX($C6:$G6),J6+1,J6)</f>
        <v>1</v>
      </c>
      <c r="K7">
        <f>IF(E6=MAX($C6:$G6),K6+1,K6)</f>
        <v>1</v>
      </c>
      <c r="L7">
        <f>IF(F6=MAX($C6:$G6),L6+1,L6)</f>
        <v>1</v>
      </c>
      <c r="M7">
        <f>IF(G6=MAX($C6:$G6),M6+1,M6)</f>
        <v>0</v>
      </c>
      <c r="P7">
        <f>Sheet1!B$4/(2*Mandaty!V7+1)</f>
        <v>8191.333333333333</v>
      </c>
      <c r="Q7">
        <f>Sheet1!C$4/(2*Mandaty!W7+1)</f>
        <v>3464.6666666666665</v>
      </c>
      <c r="R7">
        <f>Sheet1!D$4/(2*Mandaty!X7+1)</f>
        <v>3252</v>
      </c>
      <c r="S7">
        <f>Sheet1!E$4/(2*Mandaty!Y7+1)</f>
        <v>4433</v>
      </c>
      <c r="T7">
        <f>Sheet1!F$4/(2*Mandaty!Z7+1)</f>
        <v>3464</v>
      </c>
      <c r="V7">
        <f t="shared" si="0"/>
        <v>1</v>
      </c>
      <c r="W7">
        <f t="shared" si="1"/>
        <v>1</v>
      </c>
      <c r="X7">
        <f t="shared" si="2"/>
        <v>1</v>
      </c>
      <c r="Y7">
        <f t="shared" si="3"/>
        <v>1</v>
      </c>
      <c r="Z7">
        <f t="shared" si="4"/>
        <v>0</v>
      </c>
      <c r="AB7">
        <f>Sheet1!B$5/(2*Mandaty!AH7+1)</f>
        <v>4278</v>
      </c>
      <c r="AC7">
        <f>Sheet1!C$5/(2*Mandaty!AI7+1)</f>
        <v>3687.3333333333335</v>
      </c>
      <c r="AD7">
        <f>Sheet1!D$5/(2*Mandaty!AJ7+1)</f>
        <v>3369</v>
      </c>
      <c r="AE7">
        <f>Sheet1!E$5/(2*Mandaty!AK7+1)</f>
        <v>8242.3333333333339</v>
      </c>
      <c r="AF7">
        <f>Sheet1!F$5/(2*Mandaty!AL7+1)</f>
        <v>8448</v>
      </c>
      <c r="AH7">
        <f t="shared" si="5"/>
        <v>1</v>
      </c>
      <c r="AI7">
        <f t="shared" si="6"/>
        <v>1</v>
      </c>
      <c r="AJ7">
        <f t="shared" si="7"/>
        <v>1</v>
      </c>
      <c r="AK7">
        <f t="shared" si="8"/>
        <v>1</v>
      </c>
      <c r="AL7">
        <f t="shared" si="9"/>
        <v>0</v>
      </c>
    </row>
    <row r="8" spans="1:38" x14ac:dyDescent="0.25">
      <c r="A8">
        <v>6</v>
      </c>
      <c r="C8">
        <f>Sheet1!B$3/(2*Mandaty!I8+1)</f>
        <v>8857.6666666666661</v>
      </c>
      <c r="D8">
        <f>Sheet1!C$3/(2*Mandaty!J8+1)</f>
        <v>4336.333333333333</v>
      </c>
      <c r="E8">
        <f>Sheet1!D$3/(2*Mandaty!K8+1)</f>
        <v>6392.333333333333</v>
      </c>
      <c r="F8">
        <f>Sheet1!E$3/(2*Mandaty!L8+1)</f>
        <v>8858</v>
      </c>
      <c r="G8">
        <f>Sheet1!F$3/(2*Mandaty!M8+1)</f>
        <v>3218.6666666666665</v>
      </c>
      <c r="I8">
        <f>IF(C7=MAX($C7:$G7),I7+1,I7)</f>
        <v>1</v>
      </c>
      <c r="J8">
        <f>IF(D7=MAX($C7:$G7),J7+1,J7)</f>
        <v>1</v>
      </c>
      <c r="K8">
        <f>IF(E7=MAX($C7:$G7),K7+1,K7)</f>
        <v>1</v>
      </c>
      <c r="L8">
        <f>IF(F7=MAX($C7:$G7),L7+1,L7)</f>
        <v>1</v>
      </c>
      <c r="M8">
        <f>IF(G7=MAX($C7:$G7),M7+1,M7)</f>
        <v>1</v>
      </c>
      <c r="P8">
        <f>Sheet1!B$4/(2*Mandaty!V8+1)</f>
        <v>4914.8</v>
      </c>
      <c r="Q8">
        <f>Sheet1!C$4/(2*Mandaty!W8+1)</f>
        <v>3464.6666666666665</v>
      </c>
      <c r="R8">
        <f>Sheet1!D$4/(2*Mandaty!X8+1)</f>
        <v>3252</v>
      </c>
      <c r="S8">
        <f>Sheet1!E$4/(2*Mandaty!Y8+1)</f>
        <v>4433</v>
      </c>
      <c r="T8">
        <f>Sheet1!F$4/(2*Mandaty!Z8+1)</f>
        <v>3464</v>
      </c>
      <c r="V8">
        <f t="shared" si="0"/>
        <v>2</v>
      </c>
      <c r="W8">
        <f t="shared" si="1"/>
        <v>1</v>
      </c>
      <c r="X8">
        <f t="shared" si="2"/>
        <v>1</v>
      </c>
      <c r="Y8">
        <f t="shared" si="3"/>
        <v>1</v>
      </c>
      <c r="Z8">
        <f t="shared" si="4"/>
        <v>0</v>
      </c>
      <c r="AB8">
        <f>Sheet1!B$5/(2*Mandaty!AH8+1)</f>
        <v>4278</v>
      </c>
      <c r="AC8">
        <f>Sheet1!C$5/(2*Mandaty!AI8+1)</f>
        <v>3687.3333333333335</v>
      </c>
      <c r="AD8">
        <f>Sheet1!D$5/(2*Mandaty!AJ8+1)</f>
        <v>3369</v>
      </c>
      <c r="AE8">
        <f>Sheet1!E$5/(2*Mandaty!AK8+1)</f>
        <v>8242.3333333333339</v>
      </c>
      <c r="AF8">
        <f>Sheet1!F$5/(2*Mandaty!AL8+1)</f>
        <v>2816</v>
      </c>
      <c r="AH8">
        <f t="shared" si="5"/>
        <v>1</v>
      </c>
      <c r="AI8">
        <f t="shared" si="6"/>
        <v>1</v>
      </c>
      <c r="AJ8">
        <f t="shared" si="7"/>
        <v>1</v>
      </c>
      <c r="AK8">
        <f t="shared" si="8"/>
        <v>1</v>
      </c>
      <c r="AL8">
        <f t="shared" si="9"/>
        <v>1</v>
      </c>
    </row>
    <row r="9" spans="1:38" x14ac:dyDescent="0.25">
      <c r="A9">
        <v>7</v>
      </c>
      <c r="C9">
        <f>Sheet1!B$3/(2*Mandaty!I9+1)</f>
        <v>8857.6666666666661</v>
      </c>
      <c r="D9">
        <f>Sheet1!C$3/(2*Mandaty!J9+1)</f>
        <v>4336.333333333333</v>
      </c>
      <c r="E9">
        <f>Sheet1!D$3/(2*Mandaty!K9+1)</f>
        <v>6392.333333333333</v>
      </c>
      <c r="F9">
        <f>Sheet1!E$3/(2*Mandaty!L9+1)</f>
        <v>5314.8</v>
      </c>
      <c r="G9">
        <f>Sheet1!F$3/(2*Mandaty!M9+1)</f>
        <v>3218.6666666666665</v>
      </c>
      <c r="I9">
        <f>IF(C8=MAX($C8:$G8),I8+1,I8)</f>
        <v>1</v>
      </c>
      <c r="J9">
        <f>IF(D8=MAX($C8:$G8),J8+1,J8)</f>
        <v>1</v>
      </c>
      <c r="K9">
        <f>IF(E8=MAX($C8:$G8),K8+1,K8)</f>
        <v>1</v>
      </c>
      <c r="L9">
        <f>IF(F8=MAX($C8:$G8),L8+1,L8)</f>
        <v>2</v>
      </c>
      <c r="M9">
        <f>IF(G8=MAX($C8:$G8),M8+1,M8)</f>
        <v>1</v>
      </c>
      <c r="P9">
        <f>Sheet1!B$4/(2*Mandaty!V9+1)</f>
        <v>3510.5714285714284</v>
      </c>
      <c r="Q9">
        <f>Sheet1!C$4/(2*Mandaty!W9+1)</f>
        <v>3464.6666666666665</v>
      </c>
      <c r="R9">
        <f>Sheet1!D$4/(2*Mandaty!X9+1)</f>
        <v>3252</v>
      </c>
      <c r="S9">
        <f>Sheet1!E$4/(2*Mandaty!Y9+1)</f>
        <v>4433</v>
      </c>
      <c r="T9">
        <f>Sheet1!F$4/(2*Mandaty!Z9+1)</f>
        <v>3464</v>
      </c>
      <c r="V9">
        <f t="shared" si="0"/>
        <v>3</v>
      </c>
      <c r="W9">
        <f t="shared" si="1"/>
        <v>1</v>
      </c>
      <c r="X9">
        <f t="shared" si="2"/>
        <v>1</v>
      </c>
      <c r="Y9">
        <f t="shared" si="3"/>
        <v>1</v>
      </c>
      <c r="Z9">
        <f t="shared" si="4"/>
        <v>0</v>
      </c>
      <c r="AB9">
        <f>Sheet1!B$5/(2*Mandaty!AH9+1)</f>
        <v>4278</v>
      </c>
      <c r="AC9">
        <f>Sheet1!C$5/(2*Mandaty!AI9+1)</f>
        <v>3687.3333333333335</v>
      </c>
      <c r="AD9">
        <f>Sheet1!D$5/(2*Mandaty!AJ9+1)</f>
        <v>3369</v>
      </c>
      <c r="AE9">
        <f>Sheet1!E$5/(2*Mandaty!AK9+1)</f>
        <v>4945.3999999999996</v>
      </c>
      <c r="AF9">
        <f>Sheet1!F$5/(2*Mandaty!AL9+1)</f>
        <v>2816</v>
      </c>
      <c r="AH9">
        <f t="shared" si="5"/>
        <v>1</v>
      </c>
      <c r="AI9">
        <f t="shared" si="6"/>
        <v>1</v>
      </c>
      <c r="AJ9">
        <f t="shared" si="7"/>
        <v>1</v>
      </c>
      <c r="AK9">
        <f t="shared" si="8"/>
        <v>2</v>
      </c>
      <c r="AL9">
        <f t="shared" si="9"/>
        <v>1</v>
      </c>
    </row>
    <row r="10" spans="1:38" x14ac:dyDescent="0.25">
      <c r="A10">
        <v>8</v>
      </c>
      <c r="C10">
        <f>Sheet1!B$3/(2*Mandaty!I10+1)</f>
        <v>5314.6</v>
      </c>
      <c r="D10">
        <f>Sheet1!C$3/(2*Mandaty!J10+1)</f>
        <v>4336.333333333333</v>
      </c>
      <c r="E10">
        <f>Sheet1!D$3/(2*Mandaty!K10+1)</f>
        <v>6392.333333333333</v>
      </c>
      <c r="F10">
        <f>Sheet1!E$3/(2*Mandaty!L10+1)</f>
        <v>5314.8</v>
      </c>
      <c r="G10">
        <f>Sheet1!F$3/(2*Mandaty!M10+1)</f>
        <v>3218.6666666666665</v>
      </c>
      <c r="I10">
        <f>IF(C9=MAX($C9:$G9),I9+1,I9)</f>
        <v>2</v>
      </c>
      <c r="J10">
        <f>IF(D9=MAX($C9:$G9),J9+1,J9)</f>
        <v>1</v>
      </c>
      <c r="K10">
        <f>IF(E9=MAX($C9:$G9),K9+1,K9)</f>
        <v>1</v>
      </c>
      <c r="L10">
        <f>IF(F9=MAX($C9:$G9),L9+1,L9)</f>
        <v>2</v>
      </c>
      <c r="M10">
        <f>IF(G9=MAX($C9:$G9),M9+1,M9)</f>
        <v>1</v>
      </c>
      <c r="P10">
        <f>Sheet1!B$4/(2*Mandaty!V10+1)</f>
        <v>3510.5714285714284</v>
      </c>
      <c r="Q10">
        <f>Sheet1!C$4/(2*Mandaty!W10+1)</f>
        <v>3464.6666666666665</v>
      </c>
      <c r="R10">
        <f>Sheet1!D$4/(2*Mandaty!X10+1)</f>
        <v>3252</v>
      </c>
      <c r="S10">
        <f>Sheet1!E$4/(2*Mandaty!Y10+1)</f>
        <v>2659.8</v>
      </c>
      <c r="T10">
        <f>Sheet1!F$4/(2*Mandaty!Z10+1)</f>
        <v>3464</v>
      </c>
      <c r="V10">
        <f t="shared" si="0"/>
        <v>3</v>
      </c>
      <c r="W10">
        <f t="shared" si="1"/>
        <v>1</v>
      </c>
      <c r="X10">
        <f t="shared" si="2"/>
        <v>1</v>
      </c>
      <c r="Y10">
        <f t="shared" si="3"/>
        <v>2</v>
      </c>
      <c r="Z10">
        <f t="shared" si="4"/>
        <v>0</v>
      </c>
      <c r="AB10">
        <f>Sheet1!B$5/(2*Mandaty!AH10+1)</f>
        <v>4278</v>
      </c>
      <c r="AC10">
        <f>Sheet1!C$5/(2*Mandaty!AI10+1)</f>
        <v>3687.3333333333335</v>
      </c>
      <c r="AD10">
        <f>Sheet1!D$5/(2*Mandaty!AJ10+1)</f>
        <v>3369</v>
      </c>
      <c r="AE10">
        <f>Sheet1!E$5/(2*Mandaty!AK10+1)</f>
        <v>3532.4285714285716</v>
      </c>
      <c r="AF10">
        <f>Sheet1!F$5/(2*Mandaty!AL10+1)</f>
        <v>2816</v>
      </c>
      <c r="AH10">
        <f t="shared" si="5"/>
        <v>1</v>
      </c>
      <c r="AI10">
        <f t="shared" si="6"/>
        <v>1</v>
      </c>
      <c r="AJ10">
        <f t="shared" si="7"/>
        <v>1</v>
      </c>
      <c r="AK10">
        <f t="shared" si="8"/>
        <v>3</v>
      </c>
      <c r="AL10">
        <f t="shared" si="9"/>
        <v>1</v>
      </c>
    </row>
    <row r="11" spans="1:38" x14ac:dyDescent="0.25">
      <c r="A11">
        <v>9</v>
      </c>
      <c r="C11">
        <f>Sheet1!B$3/(2*Mandaty!I11+1)</f>
        <v>5314.6</v>
      </c>
      <c r="D11">
        <f>Sheet1!C$3/(2*Mandaty!J11+1)</f>
        <v>4336.333333333333</v>
      </c>
      <c r="E11">
        <f>Sheet1!D$3/(2*Mandaty!K11+1)</f>
        <v>3835.4</v>
      </c>
      <c r="F11">
        <f>Sheet1!E$3/(2*Mandaty!L11+1)</f>
        <v>5314.8</v>
      </c>
      <c r="G11">
        <f>Sheet1!F$3/(2*Mandaty!M11+1)</f>
        <v>3218.6666666666665</v>
      </c>
      <c r="I11">
        <f>IF(C10=MAX($C10:$G10),I10+1,I10)</f>
        <v>2</v>
      </c>
      <c r="J11">
        <f>IF(D10=MAX($C10:$G10),J10+1,J10)</f>
        <v>1</v>
      </c>
      <c r="K11">
        <f>IF(E10=MAX($C10:$G10),K10+1,K10)</f>
        <v>2</v>
      </c>
      <c r="L11">
        <f>IF(F10=MAX($C10:$G10),L10+1,L10)</f>
        <v>2</v>
      </c>
      <c r="M11">
        <f>IF(G10=MAX($C10:$G10),M10+1,M10)</f>
        <v>1</v>
      </c>
      <c r="P11">
        <f>Sheet1!B$4/(2*Mandaty!V11+1)</f>
        <v>2730.4444444444443</v>
      </c>
      <c r="Q11">
        <f>Sheet1!C$4/(2*Mandaty!W11+1)</f>
        <v>3464.6666666666665</v>
      </c>
      <c r="R11">
        <f>Sheet1!D$4/(2*Mandaty!X11+1)</f>
        <v>3252</v>
      </c>
      <c r="S11">
        <f>Sheet1!E$4/(2*Mandaty!Y11+1)</f>
        <v>2659.8</v>
      </c>
      <c r="T11">
        <f>Sheet1!F$4/(2*Mandaty!Z11+1)</f>
        <v>3464</v>
      </c>
      <c r="V11">
        <f t="shared" si="0"/>
        <v>4</v>
      </c>
      <c r="W11">
        <f t="shared" si="1"/>
        <v>1</v>
      </c>
      <c r="X11">
        <f t="shared" si="2"/>
        <v>1</v>
      </c>
      <c r="Y11">
        <f t="shared" si="3"/>
        <v>2</v>
      </c>
      <c r="Z11">
        <f t="shared" si="4"/>
        <v>0</v>
      </c>
      <c r="AB11">
        <f>Sheet1!B$5/(2*Mandaty!AH11+1)</f>
        <v>2566.8000000000002</v>
      </c>
      <c r="AC11">
        <f>Sheet1!C$5/(2*Mandaty!AI11+1)</f>
        <v>3687.3333333333335</v>
      </c>
      <c r="AD11">
        <f>Sheet1!D$5/(2*Mandaty!AJ11+1)</f>
        <v>3369</v>
      </c>
      <c r="AE11">
        <f>Sheet1!E$5/(2*Mandaty!AK11+1)</f>
        <v>3532.4285714285716</v>
      </c>
      <c r="AF11">
        <f>Sheet1!F$5/(2*Mandaty!AL11+1)</f>
        <v>2816</v>
      </c>
      <c r="AH11">
        <f t="shared" si="5"/>
        <v>2</v>
      </c>
      <c r="AI11">
        <f t="shared" si="6"/>
        <v>1</v>
      </c>
      <c r="AJ11">
        <f t="shared" si="7"/>
        <v>1</v>
      </c>
      <c r="AK11">
        <f t="shared" si="8"/>
        <v>3</v>
      </c>
      <c r="AL11">
        <f t="shared" si="9"/>
        <v>1</v>
      </c>
    </row>
    <row r="12" spans="1:38" x14ac:dyDescent="0.25">
      <c r="A12">
        <v>10</v>
      </c>
      <c r="C12">
        <f>Sheet1!B$3/(2*Mandaty!I12+1)</f>
        <v>5314.6</v>
      </c>
      <c r="D12">
        <f>Sheet1!C$3/(2*Mandaty!J12+1)</f>
        <v>4336.333333333333</v>
      </c>
      <c r="E12">
        <f>Sheet1!D$3/(2*Mandaty!K12+1)</f>
        <v>3835.4</v>
      </c>
      <c r="F12">
        <f>Sheet1!E$3/(2*Mandaty!L12+1)</f>
        <v>3796.2857142857142</v>
      </c>
      <c r="G12">
        <f>Sheet1!F$3/(2*Mandaty!M12+1)</f>
        <v>3218.6666666666665</v>
      </c>
      <c r="I12">
        <f>IF(C11=MAX($C11:$G11),I11+1,I11)</f>
        <v>2</v>
      </c>
      <c r="J12">
        <f>IF(D11=MAX($C11:$G11),J11+1,J11)</f>
        <v>1</v>
      </c>
      <c r="K12">
        <f>IF(E11=MAX($C11:$G11),K11+1,K11)</f>
        <v>2</v>
      </c>
      <c r="L12">
        <f>IF(F11=MAX($C11:$G11),L11+1,L11)</f>
        <v>3</v>
      </c>
      <c r="M12">
        <f>IF(G11=MAX($C11:$G11),M11+1,M11)</f>
        <v>1</v>
      </c>
      <c r="P12">
        <f>Sheet1!B$4/(2*Mandaty!V12+1)</f>
        <v>2730.4444444444443</v>
      </c>
      <c r="Q12">
        <f>Sheet1!C$4/(2*Mandaty!W12+1)</f>
        <v>2078.8000000000002</v>
      </c>
      <c r="R12">
        <f>Sheet1!D$4/(2*Mandaty!X12+1)</f>
        <v>3252</v>
      </c>
      <c r="S12">
        <f>Sheet1!E$4/(2*Mandaty!Y12+1)</f>
        <v>2659.8</v>
      </c>
      <c r="T12">
        <f>Sheet1!F$4/(2*Mandaty!Z12+1)</f>
        <v>3464</v>
      </c>
      <c r="V12">
        <f t="shared" si="0"/>
        <v>4</v>
      </c>
      <c r="W12">
        <f t="shared" si="1"/>
        <v>2</v>
      </c>
      <c r="X12">
        <f t="shared" si="2"/>
        <v>1</v>
      </c>
      <c r="Y12">
        <f t="shared" si="3"/>
        <v>2</v>
      </c>
      <c r="Z12">
        <f t="shared" si="4"/>
        <v>0</v>
      </c>
      <c r="AB12">
        <f>Sheet1!B$5/(2*Mandaty!AH12+1)</f>
        <v>2566.8000000000002</v>
      </c>
      <c r="AC12">
        <f>Sheet1!C$5/(2*Mandaty!AI12+1)</f>
        <v>2212.4</v>
      </c>
      <c r="AD12">
        <f>Sheet1!D$5/(2*Mandaty!AJ12+1)</f>
        <v>3369</v>
      </c>
      <c r="AE12">
        <f>Sheet1!E$5/(2*Mandaty!AK12+1)</f>
        <v>3532.4285714285716</v>
      </c>
      <c r="AF12">
        <f>Sheet1!F$5/(2*Mandaty!AL12+1)</f>
        <v>2816</v>
      </c>
      <c r="AH12">
        <f t="shared" si="5"/>
        <v>2</v>
      </c>
      <c r="AI12">
        <f t="shared" si="6"/>
        <v>2</v>
      </c>
      <c r="AJ12">
        <f t="shared" si="7"/>
        <v>1</v>
      </c>
      <c r="AK12">
        <f t="shared" si="8"/>
        <v>3</v>
      </c>
      <c r="AL12">
        <f t="shared" si="9"/>
        <v>1</v>
      </c>
    </row>
    <row r="13" spans="1:38" x14ac:dyDescent="0.25">
      <c r="A13">
        <v>11</v>
      </c>
      <c r="C13">
        <f>Sheet1!B$3/(2*Mandaty!I13+1)</f>
        <v>3796.1428571428573</v>
      </c>
      <c r="D13">
        <f>Sheet1!C$3/(2*Mandaty!J13+1)</f>
        <v>4336.333333333333</v>
      </c>
      <c r="E13">
        <f>Sheet1!D$3/(2*Mandaty!K13+1)</f>
        <v>3835.4</v>
      </c>
      <c r="F13">
        <f>Sheet1!E$3/(2*Mandaty!L13+1)</f>
        <v>3796.2857142857142</v>
      </c>
      <c r="G13">
        <f>Sheet1!F$3/(2*Mandaty!M13+1)</f>
        <v>3218.6666666666665</v>
      </c>
      <c r="I13">
        <f>IF(C12=MAX($C12:$G12),I12+1,I12)</f>
        <v>3</v>
      </c>
      <c r="J13">
        <f>IF(D12=MAX($C12:$G12),J12+1,J12)</f>
        <v>1</v>
      </c>
      <c r="K13">
        <f>IF(E12=MAX($C12:$G12),K12+1,K12)</f>
        <v>2</v>
      </c>
      <c r="L13">
        <f>IF(F12=MAX($C12:$G12),L12+1,L12)</f>
        <v>3</v>
      </c>
      <c r="M13">
        <f>IF(G12=MAX($C12:$G12),M12+1,M12)</f>
        <v>1</v>
      </c>
      <c r="P13">
        <f>Sheet1!B$4/(2*Mandaty!V13+1)</f>
        <v>2730.4444444444443</v>
      </c>
      <c r="Q13">
        <f>Sheet1!C$4/(2*Mandaty!W13+1)</f>
        <v>2078.8000000000002</v>
      </c>
      <c r="R13">
        <f>Sheet1!D$4/(2*Mandaty!X13+1)</f>
        <v>3252</v>
      </c>
      <c r="S13">
        <f>Sheet1!E$4/(2*Mandaty!Y13+1)</f>
        <v>2659.8</v>
      </c>
      <c r="T13">
        <f>Sheet1!F$4/(2*Mandaty!Z13+1)</f>
        <v>1154.6666666666667</v>
      </c>
      <c r="V13">
        <f t="shared" si="0"/>
        <v>4</v>
      </c>
      <c r="W13">
        <f t="shared" si="1"/>
        <v>2</v>
      </c>
      <c r="X13">
        <f t="shared" si="2"/>
        <v>1</v>
      </c>
      <c r="Y13">
        <f t="shared" si="3"/>
        <v>2</v>
      </c>
      <c r="Z13">
        <f t="shared" si="4"/>
        <v>1</v>
      </c>
      <c r="AB13">
        <f>Sheet1!B$5/(2*Mandaty!AH13+1)</f>
        <v>2566.8000000000002</v>
      </c>
      <c r="AC13">
        <f>Sheet1!C$5/(2*Mandaty!AI13+1)</f>
        <v>2212.4</v>
      </c>
      <c r="AD13">
        <f>Sheet1!D$5/(2*Mandaty!AJ13+1)</f>
        <v>3369</v>
      </c>
      <c r="AE13">
        <f>Sheet1!E$5/(2*Mandaty!AK13+1)</f>
        <v>2747.4444444444443</v>
      </c>
      <c r="AF13">
        <f>Sheet1!F$5/(2*Mandaty!AL13+1)</f>
        <v>2816</v>
      </c>
      <c r="AH13">
        <f t="shared" si="5"/>
        <v>2</v>
      </c>
      <c r="AI13">
        <f t="shared" si="6"/>
        <v>2</v>
      </c>
      <c r="AJ13">
        <f t="shared" si="7"/>
        <v>1</v>
      </c>
      <c r="AK13">
        <f t="shared" si="8"/>
        <v>4</v>
      </c>
      <c r="AL13">
        <f t="shared" si="9"/>
        <v>1</v>
      </c>
    </row>
    <row r="14" spans="1:38" x14ac:dyDescent="0.25">
      <c r="A14">
        <v>12</v>
      </c>
      <c r="C14">
        <f>Sheet1!B$3/(2*Mandaty!I14+1)</f>
        <v>3796.1428571428573</v>
      </c>
      <c r="D14">
        <f>Sheet1!C$3/(2*Mandaty!J14+1)</f>
        <v>2601.8000000000002</v>
      </c>
      <c r="E14">
        <f>Sheet1!D$3/(2*Mandaty!K14+1)</f>
        <v>3835.4</v>
      </c>
      <c r="F14">
        <f>Sheet1!E$3/(2*Mandaty!L14+1)</f>
        <v>3796.2857142857142</v>
      </c>
      <c r="G14">
        <f>Sheet1!F$3/(2*Mandaty!M14+1)</f>
        <v>3218.6666666666665</v>
      </c>
      <c r="I14">
        <f>IF(C13=MAX($C13:$G13),I13+1,I13)</f>
        <v>3</v>
      </c>
      <c r="J14">
        <f>IF(D13=MAX($C13:$G13),J13+1,J13)</f>
        <v>2</v>
      </c>
      <c r="K14">
        <f>IF(E13=MAX($C13:$G13),K13+1,K13)</f>
        <v>2</v>
      </c>
      <c r="L14">
        <f>IF(F13=MAX($C13:$G13),L13+1,L13)</f>
        <v>3</v>
      </c>
      <c r="M14">
        <f>IF(G13=MAX($C13:$G13),M13+1,M13)</f>
        <v>1</v>
      </c>
      <c r="P14">
        <f>Sheet1!B$4/(2*Mandaty!V14+1)</f>
        <v>2730.4444444444443</v>
      </c>
      <c r="Q14">
        <f>Sheet1!C$4/(2*Mandaty!W14+1)</f>
        <v>2078.8000000000002</v>
      </c>
      <c r="R14">
        <f>Sheet1!D$4/(2*Mandaty!X14+1)</f>
        <v>1951.2</v>
      </c>
      <c r="S14">
        <f>Sheet1!E$4/(2*Mandaty!Y14+1)</f>
        <v>2659.8</v>
      </c>
      <c r="T14">
        <f>Sheet1!F$4/(2*Mandaty!Z14+1)</f>
        <v>1154.6666666666667</v>
      </c>
      <c r="V14">
        <f t="shared" si="0"/>
        <v>4</v>
      </c>
      <c r="W14">
        <f t="shared" si="1"/>
        <v>2</v>
      </c>
      <c r="X14">
        <f t="shared" si="2"/>
        <v>2</v>
      </c>
      <c r="Y14">
        <f t="shared" si="3"/>
        <v>2</v>
      </c>
      <c r="Z14">
        <f t="shared" si="4"/>
        <v>1</v>
      </c>
      <c r="AB14">
        <f>Sheet1!B$5/(2*Mandaty!AH14+1)</f>
        <v>2566.8000000000002</v>
      </c>
      <c r="AC14">
        <f>Sheet1!C$5/(2*Mandaty!AI14+1)</f>
        <v>2212.4</v>
      </c>
      <c r="AD14">
        <f>Sheet1!D$5/(2*Mandaty!AJ14+1)</f>
        <v>2021.4</v>
      </c>
      <c r="AE14">
        <f>Sheet1!E$5/(2*Mandaty!AK14+1)</f>
        <v>2747.4444444444443</v>
      </c>
      <c r="AF14">
        <f>Sheet1!F$5/(2*Mandaty!AL14+1)</f>
        <v>2816</v>
      </c>
      <c r="AH14">
        <f t="shared" si="5"/>
        <v>2</v>
      </c>
      <c r="AI14">
        <f t="shared" si="6"/>
        <v>2</v>
      </c>
      <c r="AJ14">
        <f t="shared" si="7"/>
        <v>2</v>
      </c>
      <c r="AK14">
        <f t="shared" si="8"/>
        <v>4</v>
      </c>
      <c r="AL14">
        <f t="shared" si="9"/>
        <v>1</v>
      </c>
    </row>
    <row r="15" spans="1:38" x14ac:dyDescent="0.25">
      <c r="A15">
        <v>13</v>
      </c>
      <c r="C15">
        <f>Sheet1!B$3/(2*Mandaty!I15+1)</f>
        <v>3796.1428571428573</v>
      </c>
      <c r="D15">
        <f>Sheet1!C$3/(2*Mandaty!J15+1)</f>
        <v>2601.8000000000002</v>
      </c>
      <c r="E15">
        <f>Sheet1!D$3/(2*Mandaty!K15+1)</f>
        <v>2739.5714285714284</v>
      </c>
      <c r="F15">
        <f>Sheet1!E$3/(2*Mandaty!L15+1)</f>
        <v>3796.2857142857142</v>
      </c>
      <c r="G15">
        <f>Sheet1!F$3/(2*Mandaty!M15+1)</f>
        <v>3218.6666666666665</v>
      </c>
      <c r="I15">
        <f>IF(C14=MAX($C14:$G14),I14+1,I14)</f>
        <v>3</v>
      </c>
      <c r="J15">
        <f>IF(D14=MAX($C14:$G14),J14+1,J14)</f>
        <v>2</v>
      </c>
      <c r="K15">
        <f>IF(E14=MAX($C14:$G14),K14+1,K14)</f>
        <v>3</v>
      </c>
      <c r="L15">
        <f>IF(F14=MAX($C14:$G14),L14+1,L14)</f>
        <v>3</v>
      </c>
      <c r="M15">
        <f>IF(G14=MAX($C14:$G14),M14+1,M14)</f>
        <v>1</v>
      </c>
      <c r="P15">
        <f>Sheet1!B$4/(2*Mandaty!V15+1)</f>
        <v>2234</v>
      </c>
      <c r="Q15">
        <f>Sheet1!C$4/(2*Mandaty!W15+1)</f>
        <v>2078.8000000000002</v>
      </c>
      <c r="R15">
        <f>Sheet1!D$4/(2*Mandaty!X15+1)</f>
        <v>1951.2</v>
      </c>
      <c r="S15">
        <f>Sheet1!E$4/(2*Mandaty!Y15+1)</f>
        <v>2659.8</v>
      </c>
      <c r="T15">
        <f>Sheet1!F$4/(2*Mandaty!Z15+1)</f>
        <v>1154.6666666666667</v>
      </c>
      <c r="V15">
        <f t="shared" si="0"/>
        <v>5</v>
      </c>
      <c r="W15">
        <f t="shared" si="1"/>
        <v>2</v>
      </c>
      <c r="X15">
        <f t="shared" si="2"/>
        <v>2</v>
      </c>
      <c r="Y15">
        <f t="shared" si="3"/>
        <v>2</v>
      </c>
      <c r="Z15">
        <f t="shared" si="4"/>
        <v>1</v>
      </c>
      <c r="AB15">
        <f>Sheet1!B$5/(2*Mandaty!AH15+1)</f>
        <v>2566.8000000000002</v>
      </c>
      <c r="AC15">
        <f>Sheet1!C$5/(2*Mandaty!AI15+1)</f>
        <v>2212.4</v>
      </c>
      <c r="AD15">
        <f>Sheet1!D$5/(2*Mandaty!AJ15+1)</f>
        <v>2021.4</v>
      </c>
      <c r="AE15">
        <f>Sheet1!E$5/(2*Mandaty!AK15+1)</f>
        <v>2747.4444444444443</v>
      </c>
      <c r="AF15">
        <f>Sheet1!F$5/(2*Mandaty!AL15+1)</f>
        <v>1689.6</v>
      </c>
      <c r="AH15">
        <f t="shared" si="5"/>
        <v>2</v>
      </c>
      <c r="AI15">
        <f t="shared" si="6"/>
        <v>2</v>
      </c>
      <c r="AJ15">
        <f t="shared" si="7"/>
        <v>2</v>
      </c>
      <c r="AK15">
        <f t="shared" si="8"/>
        <v>4</v>
      </c>
      <c r="AL15">
        <f t="shared" si="9"/>
        <v>2</v>
      </c>
    </row>
    <row r="16" spans="1:38" x14ac:dyDescent="0.25">
      <c r="A16">
        <v>14</v>
      </c>
      <c r="C16">
        <f>Sheet1!B$3/(2*Mandaty!I16+1)</f>
        <v>3796.1428571428573</v>
      </c>
      <c r="D16">
        <f>Sheet1!C$3/(2*Mandaty!J16+1)</f>
        <v>2601.8000000000002</v>
      </c>
      <c r="E16">
        <f>Sheet1!D$3/(2*Mandaty!K16+1)</f>
        <v>2739.5714285714284</v>
      </c>
      <c r="F16">
        <f>Sheet1!E$3/(2*Mandaty!L16+1)</f>
        <v>2952.6666666666665</v>
      </c>
      <c r="G16">
        <f>Sheet1!F$3/(2*Mandaty!M16+1)</f>
        <v>3218.6666666666665</v>
      </c>
      <c r="I16">
        <f>IF(C15=MAX($C15:$G15),I15+1,I15)</f>
        <v>3</v>
      </c>
      <c r="J16">
        <f>IF(D15=MAX($C15:$G15),J15+1,J15)</f>
        <v>2</v>
      </c>
      <c r="K16">
        <f>IF(E15=MAX($C15:$G15),K15+1,K15)</f>
        <v>3</v>
      </c>
      <c r="L16">
        <f>IF(F15=MAX($C15:$G15),L15+1,L15)</f>
        <v>4</v>
      </c>
      <c r="M16">
        <f>IF(G15=MAX($C15:$G15),M15+1,M15)</f>
        <v>1</v>
      </c>
      <c r="P16">
        <f>Sheet1!B$4/(2*Mandaty!V16+1)</f>
        <v>2234</v>
      </c>
      <c r="Q16">
        <f>Sheet1!C$4/(2*Mandaty!W16+1)</f>
        <v>2078.8000000000002</v>
      </c>
      <c r="R16">
        <f>Sheet1!D$4/(2*Mandaty!X16+1)</f>
        <v>1951.2</v>
      </c>
      <c r="S16">
        <f>Sheet1!E$4/(2*Mandaty!Y16+1)</f>
        <v>1899.8571428571429</v>
      </c>
      <c r="T16">
        <f>Sheet1!F$4/(2*Mandaty!Z16+1)</f>
        <v>1154.6666666666667</v>
      </c>
      <c r="V16">
        <f t="shared" si="0"/>
        <v>5</v>
      </c>
      <c r="W16">
        <f t="shared" si="1"/>
        <v>2</v>
      </c>
      <c r="X16">
        <f t="shared" si="2"/>
        <v>2</v>
      </c>
      <c r="Y16">
        <f t="shared" si="3"/>
        <v>3</v>
      </c>
      <c r="Z16">
        <f t="shared" si="4"/>
        <v>1</v>
      </c>
      <c r="AB16">
        <f>Sheet1!B$5/(2*Mandaty!AH16+1)</f>
        <v>2566.8000000000002</v>
      </c>
      <c r="AC16">
        <f>Sheet1!C$5/(2*Mandaty!AI16+1)</f>
        <v>2212.4</v>
      </c>
      <c r="AD16">
        <f>Sheet1!D$5/(2*Mandaty!AJ16+1)</f>
        <v>2021.4</v>
      </c>
      <c r="AE16">
        <f>Sheet1!E$5/(2*Mandaty!AK16+1)</f>
        <v>2247.909090909091</v>
      </c>
      <c r="AF16">
        <f>Sheet1!F$5/(2*Mandaty!AL16+1)</f>
        <v>1689.6</v>
      </c>
      <c r="AH16">
        <f t="shared" si="5"/>
        <v>2</v>
      </c>
      <c r="AI16">
        <f t="shared" si="6"/>
        <v>2</v>
      </c>
      <c r="AJ16">
        <f t="shared" si="7"/>
        <v>2</v>
      </c>
      <c r="AK16">
        <f t="shared" si="8"/>
        <v>5</v>
      </c>
      <c r="AL16">
        <f t="shared" si="9"/>
        <v>2</v>
      </c>
    </row>
    <row r="17" spans="1:38" x14ac:dyDescent="0.25">
      <c r="A17">
        <v>15</v>
      </c>
      <c r="C17">
        <f>Sheet1!B$3/(2*Mandaty!I17+1)</f>
        <v>2952.5555555555557</v>
      </c>
      <c r="D17">
        <f>Sheet1!C$3/(2*Mandaty!J17+1)</f>
        <v>2601.8000000000002</v>
      </c>
      <c r="E17">
        <f>Sheet1!D$3/(2*Mandaty!K17+1)</f>
        <v>2739.5714285714284</v>
      </c>
      <c r="F17">
        <f>Sheet1!E$3/(2*Mandaty!L17+1)</f>
        <v>2952.6666666666665</v>
      </c>
      <c r="G17">
        <f>Sheet1!F$3/(2*Mandaty!M17+1)</f>
        <v>3218.6666666666665</v>
      </c>
      <c r="I17">
        <f>IF(C16=MAX($C16:$G16),I16+1,I16)</f>
        <v>4</v>
      </c>
      <c r="J17">
        <f>IF(D16=MAX($C16:$G16),J16+1,J16)</f>
        <v>2</v>
      </c>
      <c r="K17">
        <f>IF(E16=MAX($C16:$G16),K16+1,K16)</f>
        <v>3</v>
      </c>
      <c r="L17">
        <f>IF(F16=MAX($C16:$G16),L16+1,L16)</f>
        <v>4</v>
      </c>
      <c r="M17">
        <f>IF(G16=MAX($C16:$G16),M16+1,M16)</f>
        <v>1</v>
      </c>
      <c r="P17">
        <f>Sheet1!B$4/(2*Mandaty!V17+1)</f>
        <v>1890.3076923076924</v>
      </c>
      <c r="Q17">
        <f>Sheet1!C$4/(2*Mandaty!W17+1)</f>
        <v>2078.8000000000002</v>
      </c>
      <c r="R17">
        <f>Sheet1!D$4/(2*Mandaty!X17+1)</f>
        <v>1951.2</v>
      </c>
      <c r="S17">
        <f>Sheet1!E$4/(2*Mandaty!Y17+1)</f>
        <v>1899.8571428571429</v>
      </c>
      <c r="T17">
        <f>Sheet1!F$4/(2*Mandaty!Z17+1)</f>
        <v>1154.6666666666667</v>
      </c>
      <c r="V17">
        <f t="shared" si="0"/>
        <v>6</v>
      </c>
      <c r="W17">
        <f t="shared" si="1"/>
        <v>2</v>
      </c>
      <c r="X17">
        <f t="shared" si="2"/>
        <v>2</v>
      </c>
      <c r="Y17">
        <f t="shared" si="3"/>
        <v>3</v>
      </c>
      <c r="Z17">
        <f t="shared" si="4"/>
        <v>1</v>
      </c>
      <c r="AB17">
        <f>Sheet1!B$5/(2*Mandaty!AH17+1)</f>
        <v>1833.4285714285713</v>
      </c>
      <c r="AC17">
        <f>Sheet1!C$5/(2*Mandaty!AI17+1)</f>
        <v>2212.4</v>
      </c>
      <c r="AD17">
        <f>Sheet1!D$5/(2*Mandaty!AJ17+1)</f>
        <v>2021.4</v>
      </c>
      <c r="AE17">
        <f>Sheet1!E$5/(2*Mandaty!AK17+1)</f>
        <v>2247.909090909091</v>
      </c>
      <c r="AF17">
        <f>Sheet1!F$5/(2*Mandaty!AL17+1)</f>
        <v>1689.6</v>
      </c>
      <c r="AH17">
        <f t="shared" si="5"/>
        <v>3</v>
      </c>
      <c r="AI17">
        <f t="shared" si="6"/>
        <v>2</v>
      </c>
      <c r="AJ17">
        <f t="shared" si="7"/>
        <v>2</v>
      </c>
      <c r="AK17">
        <f t="shared" si="8"/>
        <v>5</v>
      </c>
      <c r="AL17">
        <f t="shared" si="9"/>
        <v>2</v>
      </c>
    </row>
    <row r="18" spans="1:38" x14ac:dyDescent="0.25">
      <c r="A18">
        <v>16</v>
      </c>
      <c r="C18">
        <f>Sheet1!B$3/(2*Mandaty!I18+1)</f>
        <v>2952.5555555555557</v>
      </c>
      <c r="D18">
        <f>Sheet1!C$3/(2*Mandaty!J18+1)</f>
        <v>2601.8000000000002</v>
      </c>
      <c r="E18">
        <f>Sheet1!D$3/(2*Mandaty!K18+1)</f>
        <v>2739.5714285714284</v>
      </c>
      <c r="F18">
        <f>Sheet1!E$3/(2*Mandaty!L18+1)</f>
        <v>2952.6666666666665</v>
      </c>
      <c r="G18">
        <f>Sheet1!F$3/(2*Mandaty!M18+1)</f>
        <v>1931.2</v>
      </c>
      <c r="I18">
        <f>IF(C17=MAX($C17:$G17),I17+1,I17)</f>
        <v>4</v>
      </c>
      <c r="J18">
        <f>IF(D17=MAX($C17:$G17),J17+1,J17)</f>
        <v>2</v>
      </c>
      <c r="K18">
        <f>IF(E17=MAX($C17:$G17),K17+1,K17)</f>
        <v>3</v>
      </c>
      <c r="L18">
        <f>IF(F17=MAX($C17:$G17),L17+1,L17)</f>
        <v>4</v>
      </c>
      <c r="M18">
        <f>IF(G17=MAX($C17:$G17),M17+1,M17)</f>
        <v>2</v>
      </c>
      <c r="P18">
        <f>Sheet1!B$4/(2*Mandaty!V18+1)</f>
        <v>1890.3076923076924</v>
      </c>
      <c r="Q18">
        <f>Sheet1!C$4/(2*Mandaty!W18+1)</f>
        <v>1484.8571428571429</v>
      </c>
      <c r="R18">
        <f>Sheet1!D$4/(2*Mandaty!X18+1)</f>
        <v>1951.2</v>
      </c>
      <c r="S18">
        <f>Sheet1!E$4/(2*Mandaty!Y18+1)</f>
        <v>1899.8571428571429</v>
      </c>
      <c r="T18">
        <f>Sheet1!F$4/(2*Mandaty!Z18+1)</f>
        <v>1154.6666666666667</v>
      </c>
      <c r="V18">
        <f t="shared" si="0"/>
        <v>6</v>
      </c>
      <c r="W18">
        <f t="shared" si="1"/>
        <v>3</v>
      </c>
      <c r="X18">
        <f t="shared" si="2"/>
        <v>2</v>
      </c>
      <c r="Y18">
        <f t="shared" si="3"/>
        <v>3</v>
      </c>
      <c r="Z18">
        <f t="shared" si="4"/>
        <v>1</v>
      </c>
      <c r="AB18">
        <f>Sheet1!B$5/(2*Mandaty!AH18+1)</f>
        <v>1833.4285714285713</v>
      </c>
      <c r="AC18">
        <f>Sheet1!C$5/(2*Mandaty!AI18+1)</f>
        <v>2212.4</v>
      </c>
      <c r="AD18">
        <f>Sheet1!D$5/(2*Mandaty!AJ18+1)</f>
        <v>2021.4</v>
      </c>
      <c r="AE18">
        <f>Sheet1!E$5/(2*Mandaty!AK18+1)</f>
        <v>1902.0769230769231</v>
      </c>
      <c r="AF18">
        <f>Sheet1!F$5/(2*Mandaty!AL18+1)</f>
        <v>1689.6</v>
      </c>
      <c r="AH18">
        <f t="shared" si="5"/>
        <v>3</v>
      </c>
      <c r="AI18">
        <f t="shared" si="6"/>
        <v>2</v>
      </c>
      <c r="AJ18">
        <f t="shared" si="7"/>
        <v>2</v>
      </c>
      <c r="AK18">
        <f t="shared" si="8"/>
        <v>6</v>
      </c>
      <c r="AL18">
        <f t="shared" si="9"/>
        <v>2</v>
      </c>
    </row>
    <row r="19" spans="1:38" x14ac:dyDescent="0.25">
      <c r="A19">
        <v>17</v>
      </c>
      <c r="C19">
        <f>Sheet1!B$3/(2*Mandaty!I19+1)</f>
        <v>2952.5555555555557</v>
      </c>
      <c r="D19">
        <f>Sheet1!C$3/(2*Mandaty!J19+1)</f>
        <v>2601.8000000000002</v>
      </c>
      <c r="E19">
        <f>Sheet1!D$3/(2*Mandaty!K19+1)</f>
        <v>2739.5714285714284</v>
      </c>
      <c r="F19">
        <f>Sheet1!E$3/(2*Mandaty!L19+1)</f>
        <v>2415.818181818182</v>
      </c>
      <c r="G19">
        <f>Sheet1!F$3/(2*Mandaty!M19+1)</f>
        <v>1931.2</v>
      </c>
      <c r="I19">
        <f>IF(C18=MAX($C18:$G18),I18+1,I18)</f>
        <v>4</v>
      </c>
      <c r="J19">
        <f>IF(D18=MAX($C18:$G18),J18+1,J18)</f>
        <v>2</v>
      </c>
      <c r="K19">
        <f>IF(E18=MAX($C18:$G18),K18+1,K18)</f>
        <v>3</v>
      </c>
      <c r="L19">
        <f>IF(F18=MAX($C18:$G18),L18+1,L18)</f>
        <v>5</v>
      </c>
      <c r="M19">
        <f>IF(G18=MAX($C18:$G18),M18+1,M18)</f>
        <v>2</v>
      </c>
      <c r="P19">
        <f>Sheet1!B$4/(2*Mandaty!V19+1)</f>
        <v>1890.3076923076924</v>
      </c>
      <c r="Q19">
        <f>Sheet1!C$4/(2*Mandaty!W19+1)</f>
        <v>1484.8571428571429</v>
      </c>
      <c r="R19">
        <f>Sheet1!D$4/(2*Mandaty!X19+1)</f>
        <v>1393.7142857142858</v>
      </c>
      <c r="S19">
        <f>Sheet1!E$4/(2*Mandaty!Y19+1)</f>
        <v>1899.8571428571429</v>
      </c>
      <c r="T19">
        <f>Sheet1!F$4/(2*Mandaty!Z19+1)</f>
        <v>1154.6666666666667</v>
      </c>
      <c r="V19">
        <f t="shared" si="0"/>
        <v>6</v>
      </c>
      <c r="W19">
        <f t="shared" si="1"/>
        <v>3</v>
      </c>
      <c r="X19">
        <f t="shared" si="2"/>
        <v>3</v>
      </c>
      <c r="Y19">
        <f t="shared" si="3"/>
        <v>3</v>
      </c>
      <c r="Z19">
        <f t="shared" si="4"/>
        <v>1</v>
      </c>
      <c r="AB19">
        <f>Sheet1!B$5/(2*Mandaty!AH19+1)</f>
        <v>1833.4285714285713</v>
      </c>
      <c r="AC19">
        <f>Sheet1!C$5/(2*Mandaty!AI19+1)</f>
        <v>1580.2857142857142</v>
      </c>
      <c r="AD19">
        <f>Sheet1!D$5/(2*Mandaty!AJ19+1)</f>
        <v>2021.4</v>
      </c>
      <c r="AE19">
        <f>Sheet1!E$5/(2*Mandaty!AK19+1)</f>
        <v>1902.0769230769231</v>
      </c>
      <c r="AF19">
        <f>Sheet1!F$5/(2*Mandaty!AL19+1)</f>
        <v>1689.6</v>
      </c>
      <c r="AH19">
        <f t="shared" si="5"/>
        <v>3</v>
      </c>
      <c r="AI19">
        <f t="shared" si="6"/>
        <v>3</v>
      </c>
      <c r="AJ19">
        <f t="shared" si="7"/>
        <v>2</v>
      </c>
      <c r="AK19">
        <f t="shared" si="8"/>
        <v>6</v>
      </c>
      <c r="AL19">
        <f t="shared" si="9"/>
        <v>2</v>
      </c>
    </row>
    <row r="20" spans="1:38" x14ac:dyDescent="0.25">
      <c r="A20">
        <v>18</v>
      </c>
      <c r="C20">
        <f>Sheet1!B$3/(2*Mandaty!I20+1)</f>
        <v>2415.7272727272725</v>
      </c>
      <c r="D20">
        <f>Sheet1!C$3/(2*Mandaty!J20+1)</f>
        <v>2601.8000000000002</v>
      </c>
      <c r="E20">
        <f>Sheet1!D$3/(2*Mandaty!K20+1)</f>
        <v>2739.5714285714284</v>
      </c>
      <c r="F20">
        <f>Sheet1!E$3/(2*Mandaty!L20+1)</f>
        <v>2415.818181818182</v>
      </c>
      <c r="G20">
        <f>Sheet1!F$3/(2*Mandaty!M20+1)</f>
        <v>1931.2</v>
      </c>
      <c r="I20">
        <f>IF(C19=MAX($C19:$G19),I19+1,I19)</f>
        <v>5</v>
      </c>
      <c r="J20">
        <f>IF(D19=MAX($C19:$G19),J19+1,J19)</f>
        <v>2</v>
      </c>
      <c r="K20">
        <f>IF(E19=MAX($C19:$G19),K19+1,K19)</f>
        <v>3</v>
      </c>
      <c r="L20">
        <f>IF(F19=MAX($C19:$G19),L19+1,L19)</f>
        <v>5</v>
      </c>
      <c r="M20">
        <f>IF(G19=MAX($C19:$G19),M19+1,M19)</f>
        <v>2</v>
      </c>
      <c r="P20">
        <f>Sheet1!B$4/(2*Mandaty!V20+1)</f>
        <v>1890.3076923076924</v>
      </c>
      <c r="Q20">
        <f>Sheet1!C$4/(2*Mandaty!W20+1)</f>
        <v>1484.8571428571429</v>
      </c>
      <c r="R20">
        <f>Sheet1!D$4/(2*Mandaty!X20+1)</f>
        <v>1393.7142857142858</v>
      </c>
      <c r="S20">
        <f>Sheet1!E$4/(2*Mandaty!Y20+1)</f>
        <v>1477.6666666666667</v>
      </c>
      <c r="T20">
        <f>Sheet1!F$4/(2*Mandaty!Z20+1)</f>
        <v>1154.6666666666667</v>
      </c>
      <c r="V20">
        <f t="shared" si="0"/>
        <v>6</v>
      </c>
      <c r="W20">
        <f t="shared" si="1"/>
        <v>3</v>
      </c>
      <c r="X20">
        <f t="shared" si="2"/>
        <v>3</v>
      </c>
      <c r="Y20">
        <f t="shared" si="3"/>
        <v>4</v>
      </c>
      <c r="Z20">
        <f t="shared" si="4"/>
        <v>1</v>
      </c>
      <c r="AB20">
        <f>Sheet1!B$5/(2*Mandaty!AH20+1)</f>
        <v>1833.4285714285713</v>
      </c>
      <c r="AC20">
        <f>Sheet1!C$5/(2*Mandaty!AI20+1)</f>
        <v>1580.2857142857142</v>
      </c>
      <c r="AD20">
        <f>Sheet1!D$5/(2*Mandaty!AJ20+1)</f>
        <v>1443.8571428571429</v>
      </c>
      <c r="AE20">
        <f>Sheet1!E$5/(2*Mandaty!AK20+1)</f>
        <v>1902.0769230769231</v>
      </c>
      <c r="AF20">
        <f>Sheet1!F$5/(2*Mandaty!AL20+1)</f>
        <v>1689.6</v>
      </c>
      <c r="AH20">
        <f t="shared" si="5"/>
        <v>3</v>
      </c>
      <c r="AI20">
        <f t="shared" si="6"/>
        <v>3</v>
      </c>
      <c r="AJ20">
        <f t="shared" si="7"/>
        <v>3</v>
      </c>
      <c r="AK20">
        <f t="shared" si="8"/>
        <v>6</v>
      </c>
      <c r="AL20">
        <f t="shared" si="9"/>
        <v>2</v>
      </c>
    </row>
    <row r="21" spans="1:38" x14ac:dyDescent="0.25">
      <c r="A21">
        <v>19</v>
      </c>
      <c r="C21">
        <f>Sheet1!B$3/(2*Mandaty!I21+1)</f>
        <v>2415.7272727272725</v>
      </c>
      <c r="D21">
        <f>Sheet1!C$3/(2*Mandaty!J21+1)</f>
        <v>2601.8000000000002</v>
      </c>
      <c r="E21">
        <f>Sheet1!D$3/(2*Mandaty!K21+1)</f>
        <v>2130.7777777777778</v>
      </c>
      <c r="F21">
        <f>Sheet1!E$3/(2*Mandaty!L21+1)</f>
        <v>2415.818181818182</v>
      </c>
      <c r="G21">
        <f>Sheet1!F$3/(2*Mandaty!M21+1)</f>
        <v>1931.2</v>
      </c>
      <c r="I21">
        <f>IF(C20=MAX($C20:$G20),I20+1,I20)</f>
        <v>5</v>
      </c>
      <c r="J21">
        <f>IF(D20=MAX($C20:$G20),J20+1,J20)</f>
        <v>2</v>
      </c>
      <c r="K21">
        <f>IF(E20=MAX($C20:$G20),K20+1,K20)</f>
        <v>4</v>
      </c>
      <c r="L21">
        <f>IF(F20=MAX($C20:$G20),L20+1,L20)</f>
        <v>5</v>
      </c>
      <c r="M21">
        <f>IF(G20=MAX($C20:$G20),M20+1,M20)</f>
        <v>2</v>
      </c>
      <c r="P21">
        <f>Sheet1!B$4/(2*Mandaty!V21+1)</f>
        <v>1638.2666666666667</v>
      </c>
      <c r="Q21">
        <f>Sheet1!C$4/(2*Mandaty!W21+1)</f>
        <v>1484.8571428571429</v>
      </c>
      <c r="R21">
        <f>Sheet1!D$4/(2*Mandaty!X21+1)</f>
        <v>1393.7142857142858</v>
      </c>
      <c r="S21">
        <f>Sheet1!E$4/(2*Mandaty!Y21+1)</f>
        <v>1477.6666666666667</v>
      </c>
      <c r="T21">
        <f>Sheet1!F$4/(2*Mandaty!Z21+1)</f>
        <v>1154.6666666666667</v>
      </c>
      <c r="V21">
        <f t="shared" si="0"/>
        <v>7</v>
      </c>
      <c r="W21">
        <f t="shared" si="1"/>
        <v>3</v>
      </c>
      <c r="X21">
        <f t="shared" si="2"/>
        <v>3</v>
      </c>
      <c r="Y21">
        <f t="shared" si="3"/>
        <v>4</v>
      </c>
      <c r="Z21">
        <f t="shared" si="4"/>
        <v>1</v>
      </c>
      <c r="AB21">
        <f>Sheet1!B$5/(2*Mandaty!AH21+1)</f>
        <v>1833.4285714285713</v>
      </c>
      <c r="AC21">
        <f>Sheet1!C$5/(2*Mandaty!AI21+1)</f>
        <v>1580.2857142857142</v>
      </c>
      <c r="AD21">
        <f>Sheet1!D$5/(2*Mandaty!AJ21+1)</f>
        <v>1443.8571428571429</v>
      </c>
      <c r="AE21">
        <f>Sheet1!E$5/(2*Mandaty!AK21+1)</f>
        <v>1648.4666666666667</v>
      </c>
      <c r="AF21">
        <f>Sheet1!F$5/(2*Mandaty!AL21+1)</f>
        <v>1689.6</v>
      </c>
      <c r="AH21">
        <f t="shared" si="5"/>
        <v>3</v>
      </c>
      <c r="AI21">
        <f t="shared" si="6"/>
        <v>3</v>
      </c>
      <c r="AJ21">
        <f t="shared" si="7"/>
        <v>3</v>
      </c>
      <c r="AK21">
        <f t="shared" si="8"/>
        <v>7</v>
      </c>
      <c r="AL21">
        <f t="shared" si="9"/>
        <v>2</v>
      </c>
    </row>
    <row r="22" spans="1:38" x14ac:dyDescent="0.25">
      <c r="A22">
        <v>20</v>
      </c>
      <c r="C22">
        <f>Sheet1!B$3/(2*Mandaty!I22+1)</f>
        <v>2415.7272727272725</v>
      </c>
      <c r="D22">
        <f>Sheet1!C$3/(2*Mandaty!J22+1)</f>
        <v>1858.4285714285713</v>
      </c>
      <c r="E22">
        <f>Sheet1!D$3/(2*Mandaty!K22+1)</f>
        <v>2130.7777777777778</v>
      </c>
      <c r="F22">
        <f>Sheet1!E$3/(2*Mandaty!L22+1)</f>
        <v>2415.818181818182</v>
      </c>
      <c r="G22">
        <f>Sheet1!F$3/(2*Mandaty!M22+1)</f>
        <v>1931.2</v>
      </c>
      <c r="I22">
        <f>IF(C21=MAX($C21:$G21),I21+1,I21)</f>
        <v>5</v>
      </c>
      <c r="J22">
        <f>IF(D21=MAX($C21:$G21),J21+1,J21)</f>
        <v>3</v>
      </c>
      <c r="K22">
        <f>IF(E21=MAX($C21:$G21),K21+1,K21)</f>
        <v>4</v>
      </c>
      <c r="L22">
        <f>IF(F21=MAX($C21:$G21),L21+1,L21)</f>
        <v>5</v>
      </c>
      <c r="M22">
        <f>IF(G21=MAX($C21:$G21),M21+1,M21)</f>
        <v>2</v>
      </c>
      <c r="P22">
        <f>Sheet1!B$4/(2*Mandaty!V22+1)</f>
        <v>1445.5294117647059</v>
      </c>
      <c r="Q22">
        <f>Sheet1!C$4/(2*Mandaty!W22+1)</f>
        <v>1484.8571428571429</v>
      </c>
      <c r="R22">
        <f>Sheet1!D$4/(2*Mandaty!X22+1)</f>
        <v>1393.7142857142858</v>
      </c>
      <c r="S22">
        <f>Sheet1!E$4/(2*Mandaty!Y22+1)</f>
        <v>1477.6666666666667</v>
      </c>
      <c r="T22">
        <f>Sheet1!F$4/(2*Mandaty!Z22+1)</f>
        <v>1154.6666666666667</v>
      </c>
      <c r="V22">
        <f t="shared" si="0"/>
        <v>8</v>
      </c>
      <c r="W22">
        <f t="shared" si="1"/>
        <v>3</v>
      </c>
      <c r="X22">
        <f t="shared" si="2"/>
        <v>3</v>
      </c>
      <c r="Y22">
        <f t="shared" si="3"/>
        <v>4</v>
      </c>
      <c r="Z22">
        <f t="shared" si="4"/>
        <v>1</v>
      </c>
      <c r="AB22">
        <f>Sheet1!B$5/(2*Mandaty!AH22+1)</f>
        <v>1426</v>
      </c>
      <c r="AC22">
        <f>Sheet1!C$5/(2*Mandaty!AI22+1)</f>
        <v>1580.2857142857142</v>
      </c>
      <c r="AD22">
        <f>Sheet1!D$5/(2*Mandaty!AJ22+1)</f>
        <v>1443.8571428571429</v>
      </c>
      <c r="AE22">
        <f>Sheet1!E$5/(2*Mandaty!AK22+1)</f>
        <v>1648.4666666666667</v>
      </c>
      <c r="AF22">
        <f>Sheet1!F$5/(2*Mandaty!AL22+1)</f>
        <v>1689.6</v>
      </c>
      <c r="AH22">
        <f t="shared" si="5"/>
        <v>4</v>
      </c>
      <c r="AI22">
        <f t="shared" si="6"/>
        <v>3</v>
      </c>
      <c r="AJ22">
        <f t="shared" si="7"/>
        <v>3</v>
      </c>
      <c r="AK22">
        <f t="shared" si="8"/>
        <v>7</v>
      </c>
      <c r="AL22">
        <f t="shared" si="9"/>
        <v>2</v>
      </c>
    </row>
    <row r="23" spans="1:38" x14ac:dyDescent="0.25">
      <c r="I23">
        <f>IF(C22=MAX($C22:$G22),I22+1,I22)</f>
        <v>5</v>
      </c>
      <c r="J23">
        <f>IF(D22=MAX($C22:$G22),J22+1,J22)</f>
        <v>3</v>
      </c>
      <c r="K23">
        <f>IF(E22=MAX($C22:$G22),K22+1,K22)</f>
        <v>4</v>
      </c>
      <c r="L23">
        <f>IF(F22=MAX($C22:$G22),L22+1,L22)</f>
        <v>6</v>
      </c>
      <c r="M23">
        <f>IF(G22=MAX($C22:$G22),M22+1,M22)</f>
        <v>2</v>
      </c>
      <c r="V23">
        <f t="shared" ref="V23" si="10">IF(P22=MAX(P22:T22),V22+1,V22)</f>
        <v>8</v>
      </c>
      <c r="W23">
        <f t="shared" ref="W23" si="11">IF(Q22=MAX(P22:T22),W22+1,W22)</f>
        <v>4</v>
      </c>
      <c r="X23">
        <f t="shared" ref="X23" si="12">IF(R22=MAX(P22:T22),X22+1,X22)</f>
        <v>3</v>
      </c>
      <c r="Y23">
        <f t="shared" ref="Y23" si="13">IF(S22=MAX(P22:T22),Y22+1,Y22)</f>
        <v>4</v>
      </c>
      <c r="Z23">
        <f t="shared" ref="Z23" si="14">IF(T22=MAX(P22:T22),Z22+1,Z22)</f>
        <v>1</v>
      </c>
      <c r="AH23">
        <f t="shared" si="5"/>
        <v>4</v>
      </c>
      <c r="AI23">
        <f t="shared" si="6"/>
        <v>3</v>
      </c>
      <c r="AJ23">
        <f t="shared" si="7"/>
        <v>3</v>
      </c>
      <c r="AK23">
        <f t="shared" si="8"/>
        <v>7</v>
      </c>
      <c r="AL23">
        <f t="shared" si="9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8F4C-C56B-4048-A807-9751D2FE1D6C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Sheet1</vt:lpstr>
      <vt:lpstr>Mandaty</vt:lpstr>
      <vt:lpstr>Wykres</vt:lpstr>
      <vt:lpstr>Sheet1!dane_wybory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2020-02-16T09:36:00Z</dcterms:modified>
</cp:coreProperties>
</file>