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C738187-47DD-4792-862C-FC84A4379E4F}" xr6:coauthVersionLast="40" xr6:coauthVersionMax="40" xr10:uidLastSave="{00000000-0000-0000-0000-000000000000}"/>
  <bookViews>
    <workbookView xWindow="20370" yWindow="-4230" windowWidth="21840" windowHeight="13140" xr2:uid="{00000000-000D-0000-FFFF-FFFF00000000}"/>
  </bookViews>
  <sheets>
    <sheet name="Sheet1" sheetId="1" r:id="rId1"/>
    <sheet name="zad4" sheetId="2" r:id="rId2"/>
    <sheet name="zad5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D2" i="3"/>
  <c r="B2" i="3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C11" i="2"/>
  <c r="B11" i="2"/>
  <c r="C10" i="2"/>
  <c r="B10" i="2"/>
  <c r="C9" i="2"/>
  <c r="B9" i="2"/>
  <c r="C8" i="2"/>
  <c r="B8" i="2"/>
  <c r="C7" i="2"/>
  <c r="B7" i="2"/>
  <c r="B6" i="2"/>
  <c r="B5" i="2"/>
  <c r="B4" i="2"/>
  <c r="B3" i="2"/>
  <c r="D2" i="2"/>
  <c r="B2" i="2"/>
  <c r="E30" i="1"/>
  <c r="D7" i="1"/>
  <c r="D6" i="1"/>
  <c r="F6" i="1" s="1"/>
  <c r="F5" i="1"/>
  <c r="E6" i="1"/>
  <c r="E5" i="1"/>
  <c r="D5" i="1"/>
  <c r="C21" i="1"/>
  <c r="C22" i="1"/>
  <c r="C23" i="1"/>
  <c r="C24" i="1"/>
  <c r="C25" i="1"/>
  <c r="C26" i="1"/>
  <c r="C27" i="1"/>
  <c r="C28" i="1"/>
  <c r="C9" i="1"/>
  <c r="C10" i="1"/>
  <c r="C11" i="1"/>
  <c r="C12" i="1"/>
  <c r="C13" i="1"/>
  <c r="C14" i="1"/>
  <c r="C15" i="1"/>
  <c r="C16" i="1"/>
  <c r="C17" i="1"/>
  <c r="C18" i="1"/>
  <c r="C19" i="1"/>
  <c r="C20" i="1"/>
  <c r="C8" i="1"/>
  <c r="B23" i="1"/>
  <c r="B24" i="1"/>
  <c r="B25" i="1"/>
  <c r="B26" i="1"/>
  <c r="B27" i="1"/>
  <c r="B28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5" i="1"/>
  <c r="E2" i="3" l="1"/>
  <c r="F2" i="3" s="1"/>
  <c r="D3" i="3" s="1"/>
  <c r="E2" i="2"/>
  <c r="F2" i="2"/>
  <c r="D3" i="2" s="1"/>
  <c r="E7" i="1"/>
  <c r="E3" i="3" l="1"/>
  <c r="F3" i="3" s="1"/>
  <c r="D4" i="3" s="1"/>
  <c r="E3" i="2"/>
  <c r="F3" i="2" s="1"/>
  <c r="D4" i="2" s="1"/>
  <c r="F7" i="1"/>
  <c r="D8" i="1" s="1"/>
  <c r="E8" i="1" s="1"/>
  <c r="E4" i="3" l="1"/>
  <c r="F4" i="3" s="1"/>
  <c r="D5" i="3" s="1"/>
  <c r="E4" i="2"/>
  <c r="F4" i="2" s="1"/>
  <c r="D5" i="2" s="1"/>
  <c r="F8" i="1"/>
  <c r="D9" i="1" s="1"/>
  <c r="E9" i="1" s="1"/>
  <c r="F9" i="1" s="1"/>
  <c r="D10" i="1" s="1"/>
  <c r="E10" i="1" s="1"/>
  <c r="E5" i="3" l="1"/>
  <c r="F5" i="3" s="1"/>
  <c r="D6" i="3" s="1"/>
  <c r="E5" i="2"/>
  <c r="F5" i="2" s="1"/>
  <c r="D6" i="2" s="1"/>
  <c r="F10" i="1"/>
  <c r="D11" i="1" s="1"/>
  <c r="E6" i="3" l="1"/>
  <c r="F6" i="3" s="1"/>
  <c r="D7" i="3" s="1"/>
  <c r="E6" i="2"/>
  <c r="F6" i="2" s="1"/>
  <c r="D7" i="2" s="1"/>
  <c r="E11" i="1"/>
  <c r="F11" i="1" s="1"/>
  <c r="D12" i="1" s="1"/>
  <c r="E12" i="1" s="1"/>
  <c r="E7" i="3" l="1"/>
  <c r="F7" i="3" s="1"/>
  <c r="D8" i="3" s="1"/>
  <c r="E7" i="2"/>
  <c r="F7" i="2" s="1"/>
  <c r="D8" i="2" s="1"/>
  <c r="F12" i="1"/>
  <c r="D13" i="1" s="1"/>
  <c r="E13" i="1" s="1"/>
  <c r="E8" i="3" l="1"/>
  <c r="F8" i="3" s="1"/>
  <c r="D9" i="3" s="1"/>
  <c r="E8" i="2"/>
  <c r="F8" i="2" s="1"/>
  <c r="D9" i="2" s="1"/>
  <c r="F13" i="1"/>
  <c r="D14" i="1" s="1"/>
  <c r="E14" i="1"/>
  <c r="E9" i="3" l="1"/>
  <c r="F9" i="3" s="1"/>
  <c r="D10" i="3" s="1"/>
  <c r="E9" i="2"/>
  <c r="F9" i="2" s="1"/>
  <c r="D10" i="2" s="1"/>
  <c r="F14" i="1"/>
  <c r="D15" i="1" s="1"/>
  <c r="E10" i="3" l="1"/>
  <c r="F10" i="3" s="1"/>
  <c r="D11" i="3" s="1"/>
  <c r="E10" i="2"/>
  <c r="F10" i="2" s="1"/>
  <c r="D11" i="2" s="1"/>
  <c r="E15" i="1"/>
  <c r="F15" i="1" s="1"/>
  <c r="D16" i="1" s="1"/>
  <c r="E16" i="1" s="1"/>
  <c r="E11" i="3" l="1"/>
  <c r="F11" i="3" s="1"/>
  <c r="D12" i="3" s="1"/>
  <c r="E11" i="2"/>
  <c r="F11" i="2" s="1"/>
  <c r="D12" i="2" s="1"/>
  <c r="F16" i="1"/>
  <c r="D17" i="1" s="1"/>
  <c r="E17" i="1" s="1"/>
  <c r="E12" i="3" l="1"/>
  <c r="F12" i="3" s="1"/>
  <c r="D13" i="3" s="1"/>
  <c r="E12" i="2"/>
  <c r="F12" i="2" s="1"/>
  <c r="D13" i="2" s="1"/>
  <c r="F17" i="1"/>
  <c r="D18" i="1" s="1"/>
  <c r="E18" i="1" s="1"/>
  <c r="E13" i="3" l="1"/>
  <c r="F13" i="3" s="1"/>
  <c r="D14" i="3" s="1"/>
  <c r="E13" i="2"/>
  <c r="F13" i="2" s="1"/>
  <c r="D14" i="2" s="1"/>
  <c r="F18" i="1"/>
  <c r="D19" i="1" s="1"/>
  <c r="E14" i="3" l="1"/>
  <c r="F14" i="3" s="1"/>
  <c r="D15" i="3" s="1"/>
  <c r="E14" i="2"/>
  <c r="F14" i="2" s="1"/>
  <c r="D15" i="2" s="1"/>
  <c r="E19" i="1"/>
  <c r="F19" i="1" s="1"/>
  <c r="D20" i="1" s="1"/>
  <c r="E20" i="1" s="1"/>
  <c r="E15" i="3" l="1"/>
  <c r="F15" i="3" s="1"/>
  <c r="D16" i="3" s="1"/>
  <c r="E15" i="2"/>
  <c r="F15" i="2" s="1"/>
  <c r="D16" i="2" s="1"/>
  <c r="F20" i="1"/>
  <c r="D21" i="1" s="1"/>
  <c r="E16" i="3" l="1"/>
  <c r="F16" i="3" s="1"/>
  <c r="D17" i="3" s="1"/>
  <c r="E16" i="2"/>
  <c r="F16" i="2" s="1"/>
  <c r="D17" i="2" s="1"/>
  <c r="E21" i="1"/>
  <c r="F21" i="1" s="1"/>
  <c r="D22" i="1" s="1"/>
  <c r="E22" i="1" s="1"/>
  <c r="F22" i="1" s="1"/>
  <c r="D23" i="1" s="1"/>
  <c r="E17" i="3" l="1"/>
  <c r="F17" i="3" s="1"/>
  <c r="D18" i="3" s="1"/>
  <c r="E17" i="2"/>
  <c r="E23" i="1"/>
  <c r="E18" i="3" l="1"/>
  <c r="F18" i="3" s="1"/>
  <c r="D19" i="3" s="1"/>
  <c r="F17" i="2"/>
  <c r="D18" i="2" s="1"/>
  <c r="E18" i="2" s="1"/>
  <c r="F18" i="2" s="1"/>
  <c r="D19" i="2" s="1"/>
  <c r="F23" i="1"/>
  <c r="D24" i="1" s="1"/>
  <c r="F24" i="1" s="1"/>
  <c r="D25" i="1" s="1"/>
  <c r="E24" i="1"/>
  <c r="E19" i="3" l="1"/>
  <c r="F19" i="3" s="1"/>
  <c r="D20" i="3" s="1"/>
  <c r="E19" i="2"/>
  <c r="F19" i="2" s="1"/>
  <c r="D20" i="2" s="1"/>
  <c r="E25" i="1"/>
  <c r="E20" i="3" l="1"/>
  <c r="F20" i="3" s="1"/>
  <c r="D21" i="3" s="1"/>
  <c r="E20" i="2"/>
  <c r="F20" i="2" s="1"/>
  <c r="D21" i="2" s="1"/>
  <c r="F25" i="1"/>
  <c r="D26" i="1" s="1"/>
  <c r="E21" i="3" l="1"/>
  <c r="F21" i="3" s="1"/>
  <c r="D22" i="3" s="1"/>
  <c r="E21" i="2"/>
  <c r="F21" i="2" s="1"/>
  <c r="D22" i="2" s="1"/>
  <c r="E26" i="1"/>
  <c r="F26" i="1" s="1"/>
  <c r="D27" i="1" s="1"/>
  <c r="E27" i="1" s="1"/>
  <c r="E22" i="3" l="1"/>
  <c r="F22" i="3" s="1"/>
  <c r="D23" i="3" s="1"/>
  <c r="E22" i="2"/>
  <c r="F22" i="2" s="1"/>
  <c r="D23" i="2" s="1"/>
  <c r="F27" i="1"/>
  <c r="D28" i="1" s="1"/>
  <c r="E28" i="1" s="1"/>
  <c r="E23" i="3" l="1"/>
  <c r="F23" i="3" s="1"/>
  <c r="D24" i="3" s="1"/>
  <c r="E23" i="2"/>
  <c r="F23" i="2" s="1"/>
  <c r="D24" i="2" s="1"/>
  <c r="F28" i="1"/>
  <c r="E24" i="3" l="1"/>
  <c r="F24" i="3" s="1"/>
  <c r="D25" i="3" s="1"/>
  <c r="E24" i="2"/>
  <c r="F24" i="2" s="1"/>
  <c r="D25" i="2" s="1"/>
  <c r="E25" i="3" l="1"/>
  <c r="E27" i="3" s="1"/>
  <c r="E25" i="2"/>
  <c r="F25" i="3" l="1"/>
  <c r="F25" i="2"/>
  <c r="E27" i="2"/>
</calcChain>
</file>

<file path=xl/sharedStrings.xml><?xml version="1.0" encoding="utf-8"?>
<sst xmlns="http://schemas.openxmlformats.org/spreadsheetml/2006/main" count="18" uniqueCount="6">
  <si>
    <t>Dzień</t>
  </si>
  <si>
    <t>L</t>
  </si>
  <si>
    <t>Dostawa</t>
  </si>
  <si>
    <t>Na placu po dostawie</t>
  </si>
  <si>
    <t>Na placu po sprzedarzy</t>
  </si>
  <si>
    <t>Sprzedane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</si>
</sst>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</a:t>
            </a:r>
            <a:r>
              <a:rPr lang="pl-PL" baseline="0"/>
              <a:t> choinek każdego dnia z podziłem na sprzedane i pozostałe na placu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1413330615226506E-2"/>
          <c:y val="0.22346810422282121"/>
          <c:w val="0.87880437275437662"/>
          <c:h val="0.563491733344652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Sprzedane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Sheet1!$E$5:$E$28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7-4250-86FA-C71B6A15501A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Na placu po sprzedarzy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Sheet1!$F$5:$F$28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11</c:v>
                </c:pt>
                <c:pt idx="14">
                  <c:v>2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1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7-4250-86FA-C71B6A15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525088"/>
        <c:axId val="351332080"/>
      </c:barChart>
      <c:catAx>
        <c:axId val="2365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Dzień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1332080"/>
        <c:crosses val="autoZero"/>
        <c:auto val="1"/>
        <c:lblAlgn val="ctr"/>
        <c:lblOffset val="100"/>
        <c:noMultiLvlLbl val="0"/>
      </c:catAx>
      <c:valAx>
        <c:axId val="3513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choinek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52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zad4!$E$1</c:f>
              <c:strCache>
                <c:ptCount val="1"/>
                <c:pt idx="0">
                  <c:v>Sprzedane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zad4!$E$2:$E$25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45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D-4C8A-9A91-EACA80ED66BD}"/>
            </c:ext>
          </c:extLst>
        </c:ser>
        <c:ser>
          <c:idx val="1"/>
          <c:order val="1"/>
          <c:tx>
            <c:strRef>
              <c:f>zad4!$F$1</c:f>
              <c:strCache>
                <c:ptCount val="1"/>
                <c:pt idx="0">
                  <c:v>Na placu po sprzedarzy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zad4!$F$2:$F$25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37</c:v>
                </c:pt>
                <c:pt idx="11">
                  <c:v>49</c:v>
                </c:pt>
                <c:pt idx="12">
                  <c:v>9</c:v>
                </c:pt>
                <c:pt idx="13">
                  <c:v>18</c:v>
                </c:pt>
                <c:pt idx="14">
                  <c:v>26</c:v>
                </c:pt>
                <c:pt idx="15">
                  <c:v>33</c:v>
                </c:pt>
                <c:pt idx="16">
                  <c:v>39</c:v>
                </c:pt>
                <c:pt idx="17">
                  <c:v>45</c:v>
                </c:pt>
                <c:pt idx="18">
                  <c:v>51</c:v>
                </c:pt>
                <c:pt idx="19">
                  <c:v>56</c:v>
                </c:pt>
                <c:pt idx="20">
                  <c:v>62</c:v>
                </c:pt>
                <c:pt idx="21">
                  <c:v>68</c:v>
                </c:pt>
                <c:pt idx="22">
                  <c:v>74</c:v>
                </c:pt>
                <c:pt idx="2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CD-4C8A-9A91-EACA80ED6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9302192"/>
        <c:axId val="232629776"/>
      </c:barChart>
      <c:catAx>
        <c:axId val="34930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629776"/>
        <c:crosses val="autoZero"/>
        <c:auto val="1"/>
        <c:lblAlgn val="ctr"/>
        <c:lblOffset val="100"/>
        <c:noMultiLvlLbl val="0"/>
      </c:catAx>
      <c:valAx>
        <c:axId val="2326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93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zad5!$E$1</c:f>
              <c:strCache>
                <c:ptCount val="1"/>
                <c:pt idx="0">
                  <c:v>Sprzedane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zad5!$E$2:$E$25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45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9-4FA9-B294-8466645D5ED5}"/>
            </c:ext>
          </c:extLst>
        </c:ser>
        <c:ser>
          <c:idx val="1"/>
          <c:order val="1"/>
          <c:tx>
            <c:strRef>
              <c:f>zad5!$F$1</c:f>
              <c:strCache>
                <c:ptCount val="1"/>
                <c:pt idx="0">
                  <c:v>Na placu po sprzedarzy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zad5!$F$2:$F$25</c:f>
              <c:numCache>
                <c:formatCode>General</c:formatCode>
                <c:ptCount val="24"/>
                <c:pt idx="0">
                  <c:v>27</c:v>
                </c:pt>
                <c:pt idx="1">
                  <c:v>50</c:v>
                </c:pt>
                <c:pt idx="2">
                  <c:v>69</c:v>
                </c:pt>
                <c:pt idx="3">
                  <c:v>85</c:v>
                </c:pt>
                <c:pt idx="4">
                  <c:v>98</c:v>
                </c:pt>
                <c:pt idx="5">
                  <c:v>108</c:v>
                </c:pt>
                <c:pt idx="6">
                  <c:v>115</c:v>
                </c:pt>
                <c:pt idx="7">
                  <c:v>120</c:v>
                </c:pt>
                <c:pt idx="8">
                  <c:v>123</c:v>
                </c:pt>
                <c:pt idx="9">
                  <c:v>123</c:v>
                </c:pt>
                <c:pt idx="10">
                  <c:v>122</c:v>
                </c:pt>
                <c:pt idx="11">
                  <c:v>119</c:v>
                </c:pt>
                <c:pt idx="12">
                  <c:v>114</c:v>
                </c:pt>
                <c:pt idx="13">
                  <c:v>108</c:v>
                </c:pt>
                <c:pt idx="14">
                  <c:v>101</c:v>
                </c:pt>
                <c:pt idx="15">
                  <c:v>93</c:v>
                </c:pt>
                <c:pt idx="16">
                  <c:v>84</c:v>
                </c:pt>
                <c:pt idx="17">
                  <c:v>75</c:v>
                </c:pt>
                <c:pt idx="18">
                  <c:v>66</c:v>
                </c:pt>
                <c:pt idx="19">
                  <c:v>56</c:v>
                </c:pt>
                <c:pt idx="20">
                  <c:v>47</c:v>
                </c:pt>
                <c:pt idx="21">
                  <c:v>38</c:v>
                </c:pt>
                <c:pt idx="22">
                  <c:v>29</c:v>
                </c:pt>
                <c:pt idx="2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9-4FA9-B294-8466645D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2059088"/>
        <c:axId val="355256544"/>
      </c:barChart>
      <c:catAx>
        <c:axId val="23205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5256544"/>
        <c:crosses val="autoZero"/>
        <c:auto val="1"/>
        <c:lblAlgn val="ctr"/>
        <c:lblOffset val="100"/>
        <c:noMultiLvlLbl val="0"/>
      </c:catAx>
      <c:valAx>
        <c:axId val="35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05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3</xdr:row>
      <xdr:rowOff>19049</xdr:rowOff>
    </xdr:from>
    <xdr:to>
      <xdr:col>17</xdr:col>
      <xdr:colOff>581024</xdr:colOff>
      <xdr:row>24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A15A2D6-52E8-491E-B77D-6E5CDC3B5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3</xdr:row>
      <xdr:rowOff>104775</xdr:rowOff>
    </xdr:from>
    <xdr:to>
      <xdr:col>16</xdr:col>
      <xdr:colOff>47625</xdr:colOff>
      <xdr:row>17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7F494B2-0F89-4FA7-BE64-715D2B765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2</xdr:row>
      <xdr:rowOff>114300</xdr:rowOff>
    </xdr:from>
    <xdr:to>
      <xdr:col>16</xdr:col>
      <xdr:colOff>447675</xdr:colOff>
      <xdr:row>17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C830335-B5F0-4D88-81D2-6B177BCA5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30"/>
  <sheetViews>
    <sheetView tabSelected="1" topLeftCell="A3" workbookViewId="0">
      <selection activeCell="H26" sqref="H26"/>
    </sheetView>
  </sheetViews>
  <sheetFormatPr defaultRowHeight="15" x14ac:dyDescent="0.25"/>
  <cols>
    <col min="4" max="4" width="20.7109375" customWidth="1"/>
    <col min="5" max="5" width="11.5703125" customWidth="1"/>
    <col min="6" max="6" width="21.140625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4</v>
      </c>
    </row>
    <row r="5" spans="1:6" x14ac:dyDescent="0.25">
      <c r="A5">
        <v>1</v>
      </c>
      <c r="B5">
        <f>TRUNC((-A5*A5+40*A5+50)/10)</f>
        <v>8</v>
      </c>
      <c r="C5">
        <v>50</v>
      </c>
      <c r="D5">
        <f>C5</f>
        <v>50</v>
      </c>
      <c r="E5">
        <f>IF(D5&gt;=B5,B5,TRUNC(D5*90%))</f>
        <v>8</v>
      </c>
      <c r="F5">
        <f>D5-E5</f>
        <v>42</v>
      </c>
    </row>
    <row r="6" spans="1:6" x14ac:dyDescent="0.25">
      <c r="A6">
        <v>2</v>
      </c>
      <c r="B6">
        <f t="shared" ref="B6:B28" si="0">TRUNC((-A6*A6+40*A6+50)/10)</f>
        <v>12</v>
      </c>
      <c r="C6">
        <v>0</v>
      </c>
      <c r="D6">
        <f>C6+F5</f>
        <v>42</v>
      </c>
      <c r="E6">
        <f t="shared" ref="E6:E28" si="1">IF(D6&gt;=B6,B6,TRUNC(D6*90%))</f>
        <v>12</v>
      </c>
      <c r="F6">
        <f t="shared" ref="F6:F28" si="2">D6-E6</f>
        <v>30</v>
      </c>
    </row>
    <row r="7" spans="1:6" x14ac:dyDescent="0.25">
      <c r="A7">
        <v>3</v>
      </c>
      <c r="B7">
        <f t="shared" si="0"/>
        <v>16</v>
      </c>
      <c r="C7">
        <v>0</v>
      </c>
      <c r="D7">
        <f t="shared" ref="D7:D28" si="3">C7+F6</f>
        <v>30</v>
      </c>
      <c r="E7">
        <f t="shared" si="1"/>
        <v>16</v>
      </c>
      <c r="F7">
        <f t="shared" si="2"/>
        <v>14</v>
      </c>
    </row>
    <row r="8" spans="1:6" x14ac:dyDescent="0.25">
      <c r="A8">
        <v>4</v>
      </c>
      <c r="B8">
        <f t="shared" si="0"/>
        <v>19</v>
      </c>
      <c r="C8">
        <f>IF(MOD(A8, 2)=0,50,0)</f>
        <v>50</v>
      </c>
      <c r="D8">
        <f t="shared" si="3"/>
        <v>64</v>
      </c>
      <c r="E8">
        <f t="shared" si="1"/>
        <v>19</v>
      </c>
      <c r="F8">
        <f t="shared" si="2"/>
        <v>45</v>
      </c>
    </row>
    <row r="9" spans="1:6" x14ac:dyDescent="0.25">
      <c r="A9">
        <v>5</v>
      </c>
      <c r="B9">
        <f t="shared" si="0"/>
        <v>22</v>
      </c>
      <c r="C9">
        <f t="shared" ref="C9:C28" si="4">IF(MOD(A9, 2)=0,50,0)</f>
        <v>0</v>
      </c>
      <c r="D9">
        <f t="shared" si="3"/>
        <v>45</v>
      </c>
      <c r="E9">
        <f t="shared" si="1"/>
        <v>22</v>
      </c>
      <c r="F9">
        <f t="shared" si="2"/>
        <v>23</v>
      </c>
    </row>
    <row r="10" spans="1:6" x14ac:dyDescent="0.25">
      <c r="A10">
        <v>6</v>
      </c>
      <c r="B10">
        <f t="shared" si="0"/>
        <v>25</v>
      </c>
      <c r="C10">
        <f t="shared" si="4"/>
        <v>50</v>
      </c>
      <c r="D10">
        <f t="shared" si="3"/>
        <v>73</v>
      </c>
      <c r="E10">
        <f t="shared" si="1"/>
        <v>25</v>
      </c>
      <c r="F10">
        <f t="shared" si="2"/>
        <v>48</v>
      </c>
    </row>
    <row r="11" spans="1:6" x14ac:dyDescent="0.25">
      <c r="A11">
        <v>7</v>
      </c>
      <c r="B11">
        <f t="shared" si="0"/>
        <v>28</v>
      </c>
      <c r="C11">
        <f t="shared" si="4"/>
        <v>0</v>
      </c>
      <c r="D11">
        <f t="shared" si="3"/>
        <v>48</v>
      </c>
      <c r="E11">
        <f t="shared" si="1"/>
        <v>28</v>
      </c>
      <c r="F11">
        <f t="shared" si="2"/>
        <v>20</v>
      </c>
    </row>
    <row r="12" spans="1:6" x14ac:dyDescent="0.25">
      <c r="A12">
        <v>8</v>
      </c>
      <c r="B12">
        <f t="shared" si="0"/>
        <v>30</v>
      </c>
      <c r="C12">
        <f t="shared" si="4"/>
        <v>50</v>
      </c>
      <c r="D12">
        <f t="shared" si="3"/>
        <v>70</v>
      </c>
      <c r="E12">
        <f t="shared" si="1"/>
        <v>30</v>
      </c>
      <c r="F12">
        <f t="shared" si="2"/>
        <v>40</v>
      </c>
    </row>
    <row r="13" spans="1:6" x14ac:dyDescent="0.25">
      <c r="A13">
        <v>9</v>
      </c>
      <c r="B13">
        <f t="shared" si="0"/>
        <v>32</v>
      </c>
      <c r="C13">
        <f t="shared" si="4"/>
        <v>0</v>
      </c>
      <c r="D13">
        <f t="shared" si="3"/>
        <v>40</v>
      </c>
      <c r="E13">
        <f t="shared" si="1"/>
        <v>32</v>
      </c>
      <c r="F13">
        <f t="shared" si="2"/>
        <v>8</v>
      </c>
    </row>
    <row r="14" spans="1:6" x14ac:dyDescent="0.25">
      <c r="A14">
        <v>10</v>
      </c>
      <c r="B14">
        <f t="shared" si="0"/>
        <v>35</v>
      </c>
      <c r="C14">
        <f t="shared" si="4"/>
        <v>50</v>
      </c>
      <c r="D14">
        <f t="shared" si="3"/>
        <v>58</v>
      </c>
      <c r="E14">
        <f t="shared" si="1"/>
        <v>35</v>
      </c>
      <c r="F14">
        <f t="shared" si="2"/>
        <v>23</v>
      </c>
    </row>
    <row r="15" spans="1:6" x14ac:dyDescent="0.25">
      <c r="A15">
        <v>11</v>
      </c>
      <c r="B15">
        <f t="shared" si="0"/>
        <v>36</v>
      </c>
      <c r="C15">
        <f t="shared" si="4"/>
        <v>0</v>
      </c>
      <c r="D15">
        <f t="shared" si="3"/>
        <v>23</v>
      </c>
      <c r="E15">
        <f t="shared" si="1"/>
        <v>20</v>
      </c>
      <c r="F15">
        <f t="shared" si="2"/>
        <v>3</v>
      </c>
    </row>
    <row r="16" spans="1:6" x14ac:dyDescent="0.25">
      <c r="A16">
        <v>12</v>
      </c>
      <c r="B16">
        <f t="shared" si="0"/>
        <v>38</v>
      </c>
      <c r="C16">
        <f t="shared" si="4"/>
        <v>50</v>
      </c>
      <c r="D16">
        <f t="shared" si="3"/>
        <v>53</v>
      </c>
      <c r="E16">
        <f t="shared" si="1"/>
        <v>38</v>
      </c>
      <c r="F16">
        <f t="shared" si="2"/>
        <v>15</v>
      </c>
    </row>
    <row r="17" spans="1:6" x14ac:dyDescent="0.25">
      <c r="A17">
        <v>13</v>
      </c>
      <c r="B17">
        <f t="shared" si="0"/>
        <v>40</v>
      </c>
      <c r="C17">
        <f t="shared" si="4"/>
        <v>0</v>
      </c>
      <c r="D17">
        <f t="shared" si="3"/>
        <v>15</v>
      </c>
      <c r="E17">
        <f t="shared" si="1"/>
        <v>13</v>
      </c>
      <c r="F17">
        <f t="shared" si="2"/>
        <v>2</v>
      </c>
    </row>
    <row r="18" spans="1:6" x14ac:dyDescent="0.25">
      <c r="A18">
        <v>14</v>
      </c>
      <c r="B18">
        <f t="shared" si="0"/>
        <v>41</v>
      </c>
      <c r="C18">
        <f t="shared" si="4"/>
        <v>50</v>
      </c>
      <c r="D18">
        <f t="shared" si="3"/>
        <v>52</v>
      </c>
      <c r="E18">
        <f t="shared" si="1"/>
        <v>41</v>
      </c>
      <c r="F18">
        <f t="shared" si="2"/>
        <v>11</v>
      </c>
    </row>
    <row r="19" spans="1:6" x14ac:dyDescent="0.25">
      <c r="A19">
        <v>15</v>
      </c>
      <c r="B19">
        <f t="shared" si="0"/>
        <v>42</v>
      </c>
      <c r="C19">
        <f t="shared" si="4"/>
        <v>0</v>
      </c>
      <c r="D19">
        <f t="shared" si="3"/>
        <v>11</v>
      </c>
      <c r="E19">
        <f t="shared" si="1"/>
        <v>9</v>
      </c>
      <c r="F19">
        <f t="shared" si="2"/>
        <v>2</v>
      </c>
    </row>
    <row r="20" spans="1:6" x14ac:dyDescent="0.25">
      <c r="A20">
        <v>16</v>
      </c>
      <c r="B20">
        <f t="shared" si="0"/>
        <v>43</v>
      </c>
      <c r="C20">
        <f t="shared" si="4"/>
        <v>50</v>
      </c>
      <c r="D20">
        <f t="shared" si="3"/>
        <v>52</v>
      </c>
      <c r="E20">
        <f t="shared" si="1"/>
        <v>43</v>
      </c>
      <c r="F20">
        <f t="shared" si="2"/>
        <v>9</v>
      </c>
    </row>
    <row r="21" spans="1:6" x14ac:dyDescent="0.25">
      <c r="A21">
        <v>17</v>
      </c>
      <c r="B21">
        <f t="shared" si="0"/>
        <v>44</v>
      </c>
      <c r="C21">
        <f>IF(MOD(A21, 2)=0,50,0)</f>
        <v>0</v>
      </c>
      <c r="D21">
        <f t="shared" si="3"/>
        <v>9</v>
      </c>
      <c r="E21">
        <f t="shared" si="1"/>
        <v>8</v>
      </c>
      <c r="F21">
        <f t="shared" si="2"/>
        <v>1</v>
      </c>
    </row>
    <row r="22" spans="1:6" x14ac:dyDescent="0.25">
      <c r="A22">
        <v>18</v>
      </c>
      <c r="B22">
        <f t="shared" si="0"/>
        <v>44</v>
      </c>
      <c r="C22">
        <f t="shared" si="4"/>
        <v>50</v>
      </c>
      <c r="D22">
        <f t="shared" si="3"/>
        <v>51</v>
      </c>
      <c r="E22">
        <f t="shared" si="1"/>
        <v>44</v>
      </c>
      <c r="F22">
        <f t="shared" si="2"/>
        <v>7</v>
      </c>
    </row>
    <row r="23" spans="1:6" x14ac:dyDescent="0.25">
      <c r="A23">
        <v>19</v>
      </c>
      <c r="B23">
        <f>TRUNC((-A23*A23+40*A23+50)/10)</f>
        <v>44</v>
      </c>
      <c r="C23">
        <f t="shared" si="4"/>
        <v>0</v>
      </c>
      <c r="D23">
        <f t="shared" si="3"/>
        <v>7</v>
      </c>
      <c r="E23">
        <f t="shared" si="1"/>
        <v>6</v>
      </c>
      <c r="F23">
        <f t="shared" si="2"/>
        <v>1</v>
      </c>
    </row>
    <row r="24" spans="1:6" x14ac:dyDescent="0.25">
      <c r="A24">
        <v>20</v>
      </c>
      <c r="B24">
        <f t="shared" si="0"/>
        <v>45</v>
      </c>
      <c r="C24">
        <f t="shared" si="4"/>
        <v>50</v>
      </c>
      <c r="D24">
        <f t="shared" si="3"/>
        <v>51</v>
      </c>
      <c r="E24">
        <f t="shared" si="1"/>
        <v>45</v>
      </c>
      <c r="F24">
        <f t="shared" si="2"/>
        <v>6</v>
      </c>
    </row>
    <row r="25" spans="1:6" x14ac:dyDescent="0.25">
      <c r="A25">
        <v>21</v>
      </c>
      <c r="B25">
        <f t="shared" si="0"/>
        <v>44</v>
      </c>
      <c r="C25">
        <f t="shared" si="4"/>
        <v>0</v>
      </c>
      <c r="D25">
        <f t="shared" si="3"/>
        <v>6</v>
      </c>
      <c r="E25">
        <f t="shared" si="1"/>
        <v>5</v>
      </c>
      <c r="F25">
        <f t="shared" si="2"/>
        <v>1</v>
      </c>
    </row>
    <row r="26" spans="1:6" x14ac:dyDescent="0.25">
      <c r="A26">
        <v>22</v>
      </c>
      <c r="B26">
        <f t="shared" si="0"/>
        <v>44</v>
      </c>
      <c r="C26">
        <f t="shared" si="4"/>
        <v>50</v>
      </c>
      <c r="D26">
        <f t="shared" si="3"/>
        <v>51</v>
      </c>
      <c r="E26">
        <f t="shared" si="1"/>
        <v>44</v>
      </c>
      <c r="F26">
        <f t="shared" si="2"/>
        <v>7</v>
      </c>
    </row>
    <row r="27" spans="1:6" x14ac:dyDescent="0.25">
      <c r="A27">
        <v>23</v>
      </c>
      <c r="B27">
        <f t="shared" si="0"/>
        <v>44</v>
      </c>
      <c r="C27">
        <f t="shared" si="4"/>
        <v>0</v>
      </c>
      <c r="D27">
        <f t="shared" si="3"/>
        <v>7</v>
      </c>
      <c r="E27">
        <f t="shared" si="1"/>
        <v>6</v>
      </c>
      <c r="F27">
        <f t="shared" si="2"/>
        <v>1</v>
      </c>
    </row>
    <row r="28" spans="1:6" x14ac:dyDescent="0.25">
      <c r="A28">
        <v>24</v>
      </c>
      <c r="B28">
        <f t="shared" si="0"/>
        <v>43</v>
      </c>
      <c r="C28">
        <f t="shared" si="4"/>
        <v>50</v>
      </c>
      <c r="D28">
        <f t="shared" si="3"/>
        <v>51</v>
      </c>
      <c r="E28">
        <f t="shared" si="1"/>
        <v>43</v>
      </c>
      <c r="F28">
        <f t="shared" si="2"/>
        <v>8</v>
      </c>
    </row>
    <row r="30" spans="1:6" x14ac:dyDescent="0.25">
      <c r="E30">
        <f>SUM(E5:E28)</f>
        <v>592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6D39-0DEA-48FD-B3EE-C0A3AE98A61A}">
  <dimension ref="A1:F27"/>
  <sheetViews>
    <sheetView workbookViewId="0">
      <selection activeCell="C21" sqref="C21"/>
    </sheetView>
  </sheetViews>
  <sheetFormatPr defaultRowHeight="15" x14ac:dyDescent="0.25"/>
  <cols>
    <col min="4" max="4" width="24.5703125" customWidth="1"/>
    <col min="5" max="5" width="13.4257812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f>TRUNC((-A2*A2+40*A2+50)/10)</f>
        <v>8</v>
      </c>
      <c r="C2">
        <v>50</v>
      </c>
      <c r="D2">
        <f>C2</f>
        <v>50</v>
      </c>
      <c r="E2">
        <f>IF(D2&gt;=B2,B2,TRUNC(D2*90%))</f>
        <v>8</v>
      </c>
      <c r="F2">
        <f>D2-E2</f>
        <v>42</v>
      </c>
    </row>
    <row r="3" spans="1:6" x14ac:dyDescent="0.25">
      <c r="A3">
        <v>2</v>
      </c>
      <c r="B3">
        <f t="shared" ref="B3:B25" si="0">TRUNC((-A3*A3+40*A3+50)/10)</f>
        <v>12</v>
      </c>
      <c r="C3">
        <v>0</v>
      </c>
      <c r="D3">
        <f>C3+F2</f>
        <v>42</v>
      </c>
      <c r="E3">
        <f t="shared" ref="E3:E4" si="1">IF(D3&gt;=B3,B3,TRUNC(D3*90%))</f>
        <v>12</v>
      </c>
      <c r="F3">
        <f t="shared" ref="F3:F4" si="2">D3-E3</f>
        <v>30</v>
      </c>
    </row>
    <row r="4" spans="1:6" x14ac:dyDescent="0.25">
      <c r="A4">
        <v>3</v>
      </c>
      <c r="B4">
        <f t="shared" si="0"/>
        <v>16</v>
      </c>
      <c r="C4">
        <v>0</v>
      </c>
      <c r="D4">
        <f t="shared" ref="D4" si="3">C4+F3</f>
        <v>30</v>
      </c>
      <c r="E4">
        <f t="shared" si="1"/>
        <v>16</v>
      </c>
      <c r="F4">
        <f t="shared" si="2"/>
        <v>14</v>
      </c>
    </row>
    <row r="5" spans="1:6" x14ac:dyDescent="0.25">
      <c r="A5">
        <v>4</v>
      </c>
      <c r="B5">
        <f t="shared" si="0"/>
        <v>19</v>
      </c>
      <c r="C5">
        <v>50</v>
      </c>
      <c r="D5">
        <f>C5+F4</f>
        <v>64</v>
      </c>
      <c r="E5">
        <f>IF(D5&gt;=B5,B5,TRUNC(D5*90%))</f>
        <v>19</v>
      </c>
      <c r="F5">
        <f>D5-E5</f>
        <v>45</v>
      </c>
    </row>
    <row r="6" spans="1:6" x14ac:dyDescent="0.25">
      <c r="A6">
        <v>5</v>
      </c>
      <c r="B6">
        <f t="shared" si="0"/>
        <v>22</v>
      </c>
      <c r="C6">
        <v>0</v>
      </c>
      <c r="D6">
        <f>C6+F5</f>
        <v>45</v>
      </c>
      <c r="E6">
        <f>IF(D6&gt;=B6,B6,TRUNC(D6*90%))</f>
        <v>22</v>
      </c>
      <c r="F6">
        <f>D6-E6</f>
        <v>23</v>
      </c>
    </row>
    <row r="7" spans="1:6" x14ac:dyDescent="0.25">
      <c r="A7">
        <v>6</v>
      </c>
      <c r="B7">
        <f t="shared" si="0"/>
        <v>25</v>
      </c>
      <c r="C7">
        <f t="shared" ref="C6:C11" si="4">IF(MOD(A7, 2)=0,50,0)</f>
        <v>50</v>
      </c>
      <c r="D7">
        <f>C7+F6</f>
        <v>73</v>
      </c>
      <c r="E7">
        <f>IF(D7&gt;=B7,B7,TRUNC(D7*90%))</f>
        <v>25</v>
      </c>
      <c r="F7">
        <f>D7-E7</f>
        <v>48</v>
      </c>
    </row>
    <row r="8" spans="1:6" x14ac:dyDescent="0.25">
      <c r="A8">
        <v>7</v>
      </c>
      <c r="B8">
        <f t="shared" si="0"/>
        <v>28</v>
      </c>
      <c r="C8">
        <f t="shared" si="4"/>
        <v>0</v>
      </c>
      <c r="D8">
        <f>C8+F7</f>
        <v>48</v>
      </c>
      <c r="E8">
        <f>IF(D8&gt;=B8,B8,TRUNC(D8*90%))</f>
        <v>28</v>
      </c>
      <c r="F8">
        <f>D8-E8</f>
        <v>20</v>
      </c>
    </row>
    <row r="9" spans="1:6" x14ac:dyDescent="0.25">
      <c r="A9">
        <v>8</v>
      </c>
      <c r="B9">
        <f t="shared" si="0"/>
        <v>30</v>
      </c>
      <c r="C9">
        <f t="shared" si="4"/>
        <v>50</v>
      </c>
      <c r="D9">
        <f>C9+F8</f>
        <v>70</v>
      </c>
      <c r="E9">
        <f>IF(D9&gt;=B9,B9,TRUNC(D9*90%))</f>
        <v>30</v>
      </c>
      <c r="F9">
        <f>D9-E9</f>
        <v>40</v>
      </c>
    </row>
    <row r="10" spans="1:6" x14ac:dyDescent="0.25">
      <c r="A10">
        <v>9</v>
      </c>
      <c r="B10">
        <f t="shared" si="0"/>
        <v>32</v>
      </c>
      <c r="C10">
        <f t="shared" si="4"/>
        <v>0</v>
      </c>
      <c r="D10">
        <f>C10+F9</f>
        <v>40</v>
      </c>
      <c r="E10">
        <f>IF(D10&gt;=B10,B10,TRUNC(D10*90%))</f>
        <v>32</v>
      </c>
      <c r="F10">
        <f>D10-E10</f>
        <v>8</v>
      </c>
    </row>
    <row r="11" spans="1:6" x14ac:dyDescent="0.25">
      <c r="A11">
        <v>10</v>
      </c>
      <c r="B11">
        <f t="shared" si="0"/>
        <v>35</v>
      </c>
      <c r="C11">
        <f t="shared" si="4"/>
        <v>50</v>
      </c>
      <c r="D11">
        <f>C11+F10</f>
        <v>58</v>
      </c>
      <c r="E11">
        <f>IF(D11&gt;=B11,B11,TRUNC(D11*90%))</f>
        <v>35</v>
      </c>
      <c r="F11">
        <f>D11-E11</f>
        <v>23</v>
      </c>
    </row>
    <row r="12" spans="1:6" x14ac:dyDescent="0.25">
      <c r="A12">
        <v>11</v>
      </c>
      <c r="B12">
        <f t="shared" si="0"/>
        <v>36</v>
      </c>
      <c r="C12">
        <v>50</v>
      </c>
      <c r="D12">
        <f>C12+F11</f>
        <v>73</v>
      </c>
      <c r="E12">
        <f>IF(D12&gt;=B12,B12,TRUNC(D12*90%))</f>
        <v>36</v>
      </c>
      <c r="F12">
        <f>D12-E12</f>
        <v>37</v>
      </c>
    </row>
    <row r="13" spans="1:6" x14ac:dyDescent="0.25">
      <c r="A13">
        <v>12</v>
      </c>
      <c r="B13">
        <f t="shared" si="0"/>
        <v>38</v>
      </c>
      <c r="C13">
        <v>50</v>
      </c>
      <c r="D13">
        <f>C13+F12</f>
        <v>87</v>
      </c>
      <c r="E13">
        <f>IF(D13&gt;=B13,B13,TRUNC(D13*90%))</f>
        <v>38</v>
      </c>
      <c r="F13">
        <f>D13-E13</f>
        <v>49</v>
      </c>
    </row>
    <row r="14" spans="1:6" x14ac:dyDescent="0.25">
      <c r="A14">
        <v>13</v>
      </c>
      <c r="B14">
        <f t="shared" si="0"/>
        <v>40</v>
      </c>
      <c r="C14">
        <v>0</v>
      </c>
      <c r="D14">
        <f>C14+F13</f>
        <v>49</v>
      </c>
      <c r="E14">
        <f>IF(D14&gt;=B14,B14,TRUNC(D14*90%))</f>
        <v>40</v>
      </c>
      <c r="F14">
        <f>D14-E14</f>
        <v>9</v>
      </c>
    </row>
    <row r="15" spans="1:6" x14ac:dyDescent="0.25">
      <c r="A15">
        <v>14</v>
      </c>
      <c r="B15">
        <f t="shared" si="0"/>
        <v>41</v>
      </c>
      <c r="C15">
        <v>50</v>
      </c>
      <c r="D15">
        <f>C15+F14</f>
        <v>59</v>
      </c>
      <c r="E15">
        <f>IF(D15&gt;=B15,B15,TRUNC(D15*90%))</f>
        <v>41</v>
      </c>
      <c r="F15">
        <f>D15-E15</f>
        <v>18</v>
      </c>
    </row>
    <row r="16" spans="1:6" x14ac:dyDescent="0.25">
      <c r="A16">
        <v>15</v>
      </c>
      <c r="B16">
        <f t="shared" si="0"/>
        <v>42</v>
      </c>
      <c r="C16">
        <v>50</v>
      </c>
      <c r="D16">
        <f>C16+F15</f>
        <v>68</v>
      </c>
      <c r="E16">
        <f>IF(D16&gt;=B16,B16,TRUNC(D16*90%))</f>
        <v>42</v>
      </c>
      <c r="F16">
        <f>D16-E16</f>
        <v>26</v>
      </c>
    </row>
    <row r="17" spans="1:6" x14ac:dyDescent="0.25">
      <c r="A17">
        <v>16</v>
      </c>
      <c r="B17">
        <f t="shared" si="0"/>
        <v>43</v>
      </c>
      <c r="C17">
        <v>50</v>
      </c>
      <c r="D17">
        <f>C17+F16</f>
        <v>76</v>
      </c>
      <c r="E17">
        <f>IF(D17&gt;=B17,B17,TRUNC(D17*90%))</f>
        <v>43</v>
      </c>
      <c r="F17">
        <f>D17-E17</f>
        <v>33</v>
      </c>
    </row>
    <row r="18" spans="1:6" x14ac:dyDescent="0.25">
      <c r="A18">
        <v>17</v>
      </c>
      <c r="B18">
        <f t="shared" si="0"/>
        <v>44</v>
      </c>
      <c r="C18">
        <v>50</v>
      </c>
      <c r="D18">
        <f>C18+F17</f>
        <v>83</v>
      </c>
      <c r="E18">
        <f>IF(D18&gt;=B18,B18,TRUNC(D18*90%))</f>
        <v>44</v>
      </c>
      <c r="F18">
        <f>D18-E18</f>
        <v>39</v>
      </c>
    </row>
    <row r="19" spans="1:6" x14ac:dyDescent="0.25">
      <c r="A19">
        <v>18</v>
      </c>
      <c r="B19">
        <f t="shared" si="0"/>
        <v>44</v>
      </c>
      <c r="C19">
        <v>50</v>
      </c>
      <c r="D19">
        <f>C19+F18</f>
        <v>89</v>
      </c>
      <c r="E19">
        <f>IF(D19&gt;=B19,B19,TRUNC(D19*90%))</f>
        <v>44</v>
      </c>
      <c r="F19">
        <f>D19-E19</f>
        <v>45</v>
      </c>
    </row>
    <row r="20" spans="1:6" x14ac:dyDescent="0.25">
      <c r="A20">
        <v>19</v>
      </c>
      <c r="B20">
        <f>TRUNC((-A20*A20+40*A20+50)/10)</f>
        <v>44</v>
      </c>
      <c r="C20">
        <v>50</v>
      </c>
      <c r="D20">
        <f>C20+F19</f>
        <v>95</v>
      </c>
      <c r="E20">
        <f>IF(D20&gt;=B20,B20,TRUNC(D20*90%))</f>
        <v>44</v>
      </c>
      <c r="F20">
        <f>D20-E20</f>
        <v>51</v>
      </c>
    </row>
    <row r="21" spans="1:6" x14ac:dyDescent="0.25">
      <c r="A21">
        <v>20</v>
      </c>
      <c r="B21">
        <f t="shared" si="0"/>
        <v>45</v>
      </c>
      <c r="C21">
        <v>50</v>
      </c>
      <c r="D21">
        <f>C21+F20</f>
        <v>101</v>
      </c>
      <c r="E21">
        <f>IF(D21&gt;=B21,B21,TRUNC(D21*90%))</f>
        <v>45</v>
      </c>
      <c r="F21">
        <f>D21-E21</f>
        <v>56</v>
      </c>
    </row>
    <row r="22" spans="1:6" x14ac:dyDescent="0.25">
      <c r="A22">
        <v>21</v>
      </c>
      <c r="B22">
        <f t="shared" si="0"/>
        <v>44</v>
      </c>
      <c r="C22">
        <v>50</v>
      </c>
      <c r="D22">
        <f>C22+F21</f>
        <v>106</v>
      </c>
      <c r="E22">
        <f>IF(D22&gt;=B22,B22,TRUNC(D22*90%))</f>
        <v>44</v>
      </c>
      <c r="F22">
        <f>D22-E22</f>
        <v>62</v>
      </c>
    </row>
    <row r="23" spans="1:6" x14ac:dyDescent="0.25">
      <c r="A23">
        <v>22</v>
      </c>
      <c r="B23">
        <f t="shared" si="0"/>
        <v>44</v>
      </c>
      <c r="C23">
        <v>50</v>
      </c>
      <c r="D23">
        <f>C23+F22</f>
        <v>112</v>
      </c>
      <c r="E23">
        <f>IF(D23&gt;=B23,B23,TRUNC(D23*90%))</f>
        <v>44</v>
      </c>
      <c r="F23">
        <f>D23-E23</f>
        <v>68</v>
      </c>
    </row>
    <row r="24" spans="1:6" x14ac:dyDescent="0.25">
      <c r="A24">
        <v>23</v>
      </c>
      <c r="B24">
        <f t="shared" si="0"/>
        <v>44</v>
      </c>
      <c r="C24">
        <v>50</v>
      </c>
      <c r="D24">
        <f>C24+F23</f>
        <v>118</v>
      </c>
      <c r="E24">
        <f>IF(D24&gt;=B24,B24,TRUNC(D24*90%))</f>
        <v>44</v>
      </c>
      <c r="F24">
        <f>D24-E24</f>
        <v>74</v>
      </c>
    </row>
    <row r="25" spans="1:6" x14ac:dyDescent="0.25">
      <c r="A25">
        <v>24</v>
      </c>
      <c r="B25">
        <f t="shared" si="0"/>
        <v>43</v>
      </c>
      <c r="C25">
        <v>0</v>
      </c>
      <c r="D25">
        <f>C25+F24</f>
        <v>74</v>
      </c>
      <c r="E25">
        <f>IF(D25&gt;=B25,B25,TRUNC(D25*90%))</f>
        <v>43</v>
      </c>
      <c r="F25">
        <f>D25-E25</f>
        <v>31</v>
      </c>
    </row>
    <row r="27" spans="1:6" x14ac:dyDescent="0.25">
      <c r="E27">
        <f>SUM(E2:E25)</f>
        <v>819</v>
      </c>
    </row>
  </sheetData>
  <conditionalFormatting sqref="D2">
    <cfRule type="cellIs" dxfId="79" priority="21" operator="lessThan">
      <formula>$B$2</formula>
    </cfRule>
  </conditionalFormatting>
  <conditionalFormatting sqref="D3:D25">
    <cfRule type="cellIs" dxfId="78" priority="19" operator="lessThan">
      <formula>$B$3</formula>
    </cfRule>
  </conditionalFormatting>
  <conditionalFormatting sqref="D5">
    <cfRule type="cellIs" dxfId="77" priority="18" operator="lessThan">
      <formula>$B$5</formula>
    </cfRule>
  </conditionalFormatting>
  <conditionalFormatting sqref="D6">
    <cfRule type="cellIs" dxfId="76" priority="17" operator="lessThan">
      <formula>$B$6</formula>
    </cfRule>
  </conditionalFormatting>
  <conditionalFormatting sqref="D7">
    <cfRule type="cellIs" dxfId="75" priority="16" operator="lessThan">
      <formula>$B$7</formula>
    </cfRule>
  </conditionalFormatting>
  <conditionalFormatting sqref="D8">
    <cfRule type="cellIs" dxfId="74" priority="15" operator="lessThan">
      <formula>$B$8</formula>
    </cfRule>
  </conditionalFormatting>
  <conditionalFormatting sqref="D25">
    <cfRule type="cellIs" dxfId="73" priority="14" operator="lessThan">
      <formula>$B$25</formula>
    </cfRule>
  </conditionalFormatting>
  <conditionalFormatting sqref="D24">
    <cfRule type="cellIs" dxfId="72" priority="13" operator="lessThan">
      <formula>$B$24</formula>
    </cfRule>
  </conditionalFormatting>
  <conditionalFormatting sqref="D19">
    <cfRule type="cellIs" dxfId="71" priority="12" operator="lessThan">
      <formula>$B$19</formula>
    </cfRule>
  </conditionalFormatting>
  <conditionalFormatting sqref="D23">
    <cfRule type="cellIs" dxfId="70" priority="11" operator="lessThan">
      <formula>$B$23</formula>
    </cfRule>
  </conditionalFormatting>
  <conditionalFormatting sqref="D22">
    <cfRule type="cellIs" dxfId="69" priority="10" operator="lessThan">
      <formula>$B$22</formula>
    </cfRule>
  </conditionalFormatting>
  <conditionalFormatting sqref="D11">
    <cfRule type="cellIs" dxfId="68" priority="9" operator="lessThan">
      <formula>$B$11</formula>
    </cfRule>
  </conditionalFormatting>
  <conditionalFormatting sqref="D12">
    <cfRule type="cellIs" dxfId="67" priority="8" operator="lessThan">
      <formula>$B$12</formula>
    </cfRule>
  </conditionalFormatting>
  <conditionalFormatting sqref="F25">
    <cfRule type="cellIs" dxfId="66" priority="7" operator="greaterThan">
      <formula>50</formula>
    </cfRule>
    <cfRule type="cellIs" dxfId="65" priority="6" operator="greaterThan">
      <formula>49</formula>
    </cfRule>
  </conditionalFormatting>
  <conditionalFormatting sqref="D21">
    <cfRule type="cellIs" dxfId="64" priority="5" operator="lessThan">
      <formula>$B$21</formula>
    </cfRule>
  </conditionalFormatting>
  <conditionalFormatting sqref="D20">
    <cfRule type="cellIs" dxfId="63" priority="4" operator="lessThan">
      <formula>$B$20</formula>
    </cfRule>
  </conditionalFormatting>
  <conditionalFormatting sqref="D16">
    <cfRule type="cellIs" dxfId="62" priority="3" operator="lessThan">
      <formula>$B$16</formula>
    </cfRule>
  </conditionalFormatting>
  <conditionalFormatting sqref="D17">
    <cfRule type="cellIs" dxfId="61" priority="2" operator="lessThan">
      <formula>$B$17</formula>
    </cfRule>
  </conditionalFormatting>
  <conditionalFormatting sqref="D18">
    <cfRule type="cellIs" dxfId="41" priority="1" operator="lessThan">
      <formula>$B$18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0B91-9AF0-431B-999B-3ABF47A50154}">
  <dimension ref="A1:F27"/>
  <sheetViews>
    <sheetView workbookViewId="0">
      <selection activeCell="D22" sqref="D22"/>
    </sheetView>
  </sheetViews>
  <sheetFormatPr defaultRowHeight="15" x14ac:dyDescent="0.25"/>
  <cols>
    <col min="4" max="4" width="20.7109375" customWidth="1"/>
    <col min="5" max="5" width="14.1406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f>TRUNC((-A2*A2+40*A2+50)/10)</f>
        <v>8</v>
      </c>
      <c r="C2">
        <v>35</v>
      </c>
      <c r="D2">
        <f>C2</f>
        <v>35</v>
      </c>
      <c r="E2">
        <f>IF(D2&gt;=B2,B2,TRUNC(D2*90%))</f>
        <v>8</v>
      </c>
      <c r="F2">
        <f>D2-E2</f>
        <v>27</v>
      </c>
    </row>
    <row r="3" spans="1:6" x14ac:dyDescent="0.25">
      <c r="A3">
        <v>2</v>
      </c>
      <c r="B3">
        <f t="shared" ref="B3:B25" si="0">TRUNC((-A3*A3+40*A3+50)/10)</f>
        <v>12</v>
      </c>
      <c r="C3">
        <f>C2</f>
        <v>35</v>
      </c>
      <c r="D3">
        <f>C3+F2</f>
        <v>62</v>
      </c>
      <c r="E3">
        <f t="shared" ref="E3:E4" si="1">IF(D3&gt;=B3,B3,TRUNC(D3*90%))</f>
        <v>12</v>
      </c>
      <c r="F3">
        <f t="shared" ref="F3:F4" si="2">D3-E3</f>
        <v>50</v>
      </c>
    </row>
    <row r="4" spans="1:6" x14ac:dyDescent="0.25">
      <c r="A4">
        <v>3</v>
      </c>
      <c r="B4">
        <f t="shared" si="0"/>
        <v>16</v>
      </c>
      <c r="C4">
        <f t="shared" ref="C4:C25" si="3">C3</f>
        <v>35</v>
      </c>
      <c r="D4">
        <f t="shared" ref="D4" si="4">C4+F3</f>
        <v>85</v>
      </c>
      <c r="E4">
        <f t="shared" si="1"/>
        <v>16</v>
      </c>
      <c r="F4">
        <f t="shared" si="2"/>
        <v>69</v>
      </c>
    </row>
    <row r="5" spans="1:6" x14ac:dyDescent="0.25">
      <c r="A5">
        <v>4</v>
      </c>
      <c r="B5">
        <f t="shared" si="0"/>
        <v>19</v>
      </c>
      <c r="C5">
        <f t="shared" si="3"/>
        <v>35</v>
      </c>
      <c r="D5">
        <f>C5+F4</f>
        <v>104</v>
      </c>
      <c r="E5">
        <f>IF(D5&gt;=B5,B5,TRUNC(D5*90%))</f>
        <v>19</v>
      </c>
      <c r="F5">
        <f>D5-E5</f>
        <v>85</v>
      </c>
    </row>
    <row r="6" spans="1:6" x14ac:dyDescent="0.25">
      <c r="A6">
        <v>5</v>
      </c>
      <c r="B6">
        <f t="shared" si="0"/>
        <v>22</v>
      </c>
      <c r="C6">
        <f t="shared" si="3"/>
        <v>35</v>
      </c>
      <c r="D6">
        <f>C6+F5</f>
        <v>120</v>
      </c>
      <c r="E6">
        <f>IF(D6&gt;=B6,B6,TRUNC(D6*90%))</f>
        <v>22</v>
      </c>
      <c r="F6">
        <f>D6-E6</f>
        <v>98</v>
      </c>
    </row>
    <row r="7" spans="1:6" x14ac:dyDescent="0.25">
      <c r="A7">
        <v>6</v>
      </c>
      <c r="B7">
        <f t="shared" si="0"/>
        <v>25</v>
      </c>
      <c r="C7">
        <f t="shared" si="3"/>
        <v>35</v>
      </c>
      <c r="D7">
        <f>C7+F6</f>
        <v>133</v>
      </c>
      <c r="E7">
        <f>IF(D7&gt;=B7,B7,TRUNC(D7*90%))</f>
        <v>25</v>
      </c>
      <c r="F7">
        <f>D7-E7</f>
        <v>108</v>
      </c>
    </row>
    <row r="8" spans="1:6" x14ac:dyDescent="0.25">
      <c r="A8">
        <v>7</v>
      </c>
      <c r="B8">
        <f t="shared" si="0"/>
        <v>28</v>
      </c>
      <c r="C8">
        <f t="shared" si="3"/>
        <v>35</v>
      </c>
      <c r="D8">
        <f>C8+F7</f>
        <v>143</v>
      </c>
      <c r="E8">
        <f>IF(D8&gt;=B8,B8,TRUNC(D8*90%))</f>
        <v>28</v>
      </c>
      <c r="F8">
        <f>D8-E8</f>
        <v>115</v>
      </c>
    </row>
    <row r="9" spans="1:6" x14ac:dyDescent="0.25">
      <c r="A9">
        <v>8</v>
      </c>
      <c r="B9">
        <f t="shared" si="0"/>
        <v>30</v>
      </c>
      <c r="C9">
        <f t="shared" si="3"/>
        <v>35</v>
      </c>
      <c r="D9">
        <f>C9+F8</f>
        <v>150</v>
      </c>
      <c r="E9">
        <f>IF(D9&gt;=B9,B9,TRUNC(D9*90%))</f>
        <v>30</v>
      </c>
      <c r="F9">
        <f>D9-E9</f>
        <v>120</v>
      </c>
    </row>
    <row r="10" spans="1:6" x14ac:dyDescent="0.25">
      <c r="A10">
        <v>9</v>
      </c>
      <c r="B10">
        <f t="shared" si="0"/>
        <v>32</v>
      </c>
      <c r="C10">
        <f t="shared" si="3"/>
        <v>35</v>
      </c>
      <c r="D10">
        <f>C10+F9</f>
        <v>155</v>
      </c>
      <c r="E10">
        <f>IF(D10&gt;=B10,B10,TRUNC(D10*90%))</f>
        <v>32</v>
      </c>
      <c r="F10">
        <f>D10-E10</f>
        <v>123</v>
      </c>
    </row>
    <row r="11" spans="1:6" x14ac:dyDescent="0.25">
      <c r="A11">
        <v>10</v>
      </c>
      <c r="B11">
        <f t="shared" si="0"/>
        <v>35</v>
      </c>
      <c r="C11">
        <f t="shared" si="3"/>
        <v>35</v>
      </c>
      <c r="D11">
        <f>C11+F10</f>
        <v>158</v>
      </c>
      <c r="E11">
        <f>IF(D11&gt;=B11,B11,TRUNC(D11*90%))</f>
        <v>35</v>
      </c>
      <c r="F11">
        <f>D11-E11</f>
        <v>123</v>
      </c>
    </row>
    <row r="12" spans="1:6" x14ac:dyDescent="0.25">
      <c r="A12">
        <v>11</v>
      </c>
      <c r="B12">
        <f t="shared" si="0"/>
        <v>36</v>
      </c>
      <c r="C12">
        <f t="shared" si="3"/>
        <v>35</v>
      </c>
      <c r="D12">
        <f>C12+F11</f>
        <v>158</v>
      </c>
      <c r="E12">
        <f>IF(D12&gt;=B12,B12,TRUNC(D12*90%))</f>
        <v>36</v>
      </c>
      <c r="F12">
        <f>D12-E12</f>
        <v>122</v>
      </c>
    </row>
    <row r="13" spans="1:6" x14ac:dyDescent="0.25">
      <c r="A13">
        <v>12</v>
      </c>
      <c r="B13">
        <f t="shared" si="0"/>
        <v>38</v>
      </c>
      <c r="C13">
        <f t="shared" si="3"/>
        <v>35</v>
      </c>
      <c r="D13">
        <f>C13+F12</f>
        <v>157</v>
      </c>
      <c r="E13">
        <f>IF(D13&gt;=B13,B13,TRUNC(D13*90%))</f>
        <v>38</v>
      </c>
      <c r="F13">
        <f>D13-E13</f>
        <v>119</v>
      </c>
    </row>
    <row r="14" spans="1:6" x14ac:dyDescent="0.25">
      <c r="A14">
        <v>13</v>
      </c>
      <c r="B14">
        <f t="shared" si="0"/>
        <v>40</v>
      </c>
      <c r="C14">
        <f t="shared" si="3"/>
        <v>35</v>
      </c>
      <c r="D14">
        <f>C14+F13</f>
        <v>154</v>
      </c>
      <c r="E14">
        <f>IF(D14&gt;=B14,B14,TRUNC(D14*90%))</f>
        <v>40</v>
      </c>
      <c r="F14">
        <f>D14-E14</f>
        <v>114</v>
      </c>
    </row>
    <row r="15" spans="1:6" x14ac:dyDescent="0.25">
      <c r="A15">
        <v>14</v>
      </c>
      <c r="B15">
        <f t="shared" si="0"/>
        <v>41</v>
      </c>
      <c r="C15">
        <f t="shared" si="3"/>
        <v>35</v>
      </c>
      <c r="D15">
        <f>C15+F14</f>
        <v>149</v>
      </c>
      <c r="E15">
        <f>IF(D15&gt;=B15,B15,TRUNC(D15*90%))</f>
        <v>41</v>
      </c>
      <c r="F15">
        <f>D15-E15</f>
        <v>108</v>
      </c>
    </row>
    <row r="16" spans="1:6" x14ac:dyDescent="0.25">
      <c r="A16">
        <v>15</v>
      </c>
      <c r="B16">
        <f t="shared" si="0"/>
        <v>42</v>
      </c>
      <c r="C16">
        <f t="shared" si="3"/>
        <v>35</v>
      </c>
      <c r="D16">
        <f>C16+F15</f>
        <v>143</v>
      </c>
      <c r="E16">
        <f>IF(D16&gt;=B16,B16,TRUNC(D16*90%))</f>
        <v>42</v>
      </c>
      <c r="F16">
        <f>D16-E16</f>
        <v>101</v>
      </c>
    </row>
    <row r="17" spans="1:6" x14ac:dyDescent="0.25">
      <c r="A17">
        <v>16</v>
      </c>
      <c r="B17">
        <f t="shared" si="0"/>
        <v>43</v>
      </c>
      <c r="C17">
        <f t="shared" si="3"/>
        <v>35</v>
      </c>
      <c r="D17">
        <f>C17+F16</f>
        <v>136</v>
      </c>
      <c r="E17">
        <f>IF(D17&gt;=B17,B17,TRUNC(D17*90%))</f>
        <v>43</v>
      </c>
      <c r="F17">
        <f>D17-E17</f>
        <v>93</v>
      </c>
    </row>
    <row r="18" spans="1:6" x14ac:dyDescent="0.25">
      <c r="A18">
        <v>17</v>
      </c>
      <c r="B18">
        <f t="shared" si="0"/>
        <v>44</v>
      </c>
      <c r="C18">
        <f t="shared" si="3"/>
        <v>35</v>
      </c>
      <c r="D18">
        <f>C18+F17</f>
        <v>128</v>
      </c>
      <c r="E18">
        <f>IF(D18&gt;=B18,B18,TRUNC(D18*90%))</f>
        <v>44</v>
      </c>
      <c r="F18">
        <f>D18-E18</f>
        <v>84</v>
      </c>
    </row>
    <row r="19" spans="1:6" x14ac:dyDescent="0.25">
      <c r="A19">
        <v>18</v>
      </c>
      <c r="B19">
        <f t="shared" si="0"/>
        <v>44</v>
      </c>
      <c r="C19">
        <f t="shared" si="3"/>
        <v>35</v>
      </c>
      <c r="D19">
        <f>C19+F18</f>
        <v>119</v>
      </c>
      <c r="E19">
        <f>IF(D19&gt;=B19,B19,TRUNC(D19*90%))</f>
        <v>44</v>
      </c>
      <c r="F19">
        <f>D19-E19</f>
        <v>75</v>
      </c>
    </row>
    <row r="20" spans="1:6" x14ac:dyDescent="0.25">
      <c r="A20">
        <v>19</v>
      </c>
      <c r="B20">
        <f>TRUNC((-A20*A20+40*A20+50)/10)</f>
        <v>44</v>
      </c>
      <c r="C20">
        <f t="shared" si="3"/>
        <v>35</v>
      </c>
      <c r="D20">
        <f>C20+F19</f>
        <v>110</v>
      </c>
      <c r="E20">
        <f>IF(D20&gt;=B20,B20,TRUNC(D20*90%))</f>
        <v>44</v>
      </c>
      <c r="F20">
        <f>D20-E20</f>
        <v>66</v>
      </c>
    </row>
    <row r="21" spans="1:6" x14ac:dyDescent="0.25">
      <c r="A21">
        <v>20</v>
      </c>
      <c r="B21">
        <f t="shared" si="0"/>
        <v>45</v>
      </c>
      <c r="C21">
        <f t="shared" si="3"/>
        <v>35</v>
      </c>
      <c r="D21">
        <f>C21+F20</f>
        <v>101</v>
      </c>
      <c r="E21">
        <f>IF(D21&gt;=B21,B21,TRUNC(D21*90%))</f>
        <v>45</v>
      </c>
      <c r="F21">
        <f>D21-E21</f>
        <v>56</v>
      </c>
    </row>
    <row r="22" spans="1:6" x14ac:dyDescent="0.25">
      <c r="A22">
        <v>21</v>
      </c>
      <c r="B22">
        <f t="shared" si="0"/>
        <v>44</v>
      </c>
      <c r="C22">
        <f t="shared" si="3"/>
        <v>35</v>
      </c>
      <c r="D22">
        <f>C22+F21</f>
        <v>91</v>
      </c>
      <c r="E22">
        <f>IF(D22&gt;=B22,B22,TRUNC(D22*90%))</f>
        <v>44</v>
      </c>
      <c r="F22">
        <f>D22-E22</f>
        <v>47</v>
      </c>
    </row>
    <row r="23" spans="1:6" x14ac:dyDescent="0.25">
      <c r="A23">
        <v>22</v>
      </c>
      <c r="B23">
        <f t="shared" si="0"/>
        <v>44</v>
      </c>
      <c r="C23">
        <f t="shared" si="3"/>
        <v>35</v>
      </c>
      <c r="D23">
        <f>C23+F22</f>
        <v>82</v>
      </c>
      <c r="E23">
        <f>IF(D23&gt;=B23,B23,TRUNC(D23*90%))</f>
        <v>44</v>
      </c>
      <c r="F23">
        <f>D23-E23</f>
        <v>38</v>
      </c>
    </row>
    <row r="24" spans="1:6" x14ac:dyDescent="0.25">
      <c r="A24">
        <v>23</v>
      </c>
      <c r="B24">
        <f t="shared" si="0"/>
        <v>44</v>
      </c>
      <c r="C24">
        <f t="shared" si="3"/>
        <v>35</v>
      </c>
      <c r="D24">
        <f>C24+F23</f>
        <v>73</v>
      </c>
      <c r="E24">
        <f>IF(D24&gt;=B24,B24,TRUNC(D24*90%))</f>
        <v>44</v>
      </c>
      <c r="F24">
        <f>D24-E24</f>
        <v>29</v>
      </c>
    </row>
    <row r="25" spans="1:6" x14ac:dyDescent="0.25">
      <c r="A25">
        <v>24</v>
      </c>
      <c r="B25">
        <f t="shared" si="0"/>
        <v>43</v>
      </c>
      <c r="C25">
        <f t="shared" si="3"/>
        <v>35</v>
      </c>
      <c r="D25">
        <f>C25+F24</f>
        <v>64</v>
      </c>
      <c r="E25">
        <f>IF(D25&gt;=B25,B25,TRUNC(D25*90%))</f>
        <v>43</v>
      </c>
      <c r="F25">
        <f>D25-E25</f>
        <v>21</v>
      </c>
    </row>
    <row r="27" spans="1:6" x14ac:dyDescent="0.25">
      <c r="E27">
        <f>SUM(E2:E25)</f>
        <v>819</v>
      </c>
    </row>
  </sheetData>
  <conditionalFormatting sqref="D2">
    <cfRule type="cellIs" dxfId="40" priority="21" operator="lessThan">
      <formula>$B$2</formula>
    </cfRule>
  </conditionalFormatting>
  <conditionalFormatting sqref="D3:D25">
    <cfRule type="cellIs" dxfId="39" priority="20" operator="lessThan">
      <formula>$B$3</formula>
    </cfRule>
  </conditionalFormatting>
  <conditionalFormatting sqref="D5">
    <cfRule type="cellIs" dxfId="38" priority="19" operator="lessThan">
      <formula>$B$5</formula>
    </cfRule>
  </conditionalFormatting>
  <conditionalFormatting sqref="D6">
    <cfRule type="cellIs" dxfId="37" priority="18" operator="lessThan">
      <formula>$B$6</formula>
    </cfRule>
  </conditionalFormatting>
  <conditionalFormatting sqref="D7">
    <cfRule type="cellIs" dxfId="36" priority="17" operator="lessThan">
      <formula>$B$7</formula>
    </cfRule>
  </conditionalFormatting>
  <conditionalFormatting sqref="D8">
    <cfRule type="cellIs" dxfId="35" priority="16" operator="lessThan">
      <formula>$B$8</formula>
    </cfRule>
  </conditionalFormatting>
  <conditionalFormatting sqref="D25">
    <cfRule type="cellIs" dxfId="34" priority="15" operator="lessThan">
      <formula>$B$25</formula>
    </cfRule>
  </conditionalFormatting>
  <conditionalFormatting sqref="D24">
    <cfRule type="cellIs" dxfId="33" priority="14" operator="lessThan">
      <formula>$B$24</formula>
    </cfRule>
  </conditionalFormatting>
  <conditionalFormatting sqref="D19">
    <cfRule type="cellIs" dxfId="32" priority="13" operator="lessThan">
      <formula>$B$19</formula>
    </cfRule>
  </conditionalFormatting>
  <conditionalFormatting sqref="D23">
    <cfRule type="cellIs" dxfId="31" priority="12" operator="lessThan">
      <formula>$B$23</formula>
    </cfRule>
  </conditionalFormatting>
  <conditionalFormatting sqref="D22">
    <cfRule type="cellIs" dxfId="30" priority="11" operator="lessThan">
      <formula>$B$22</formula>
    </cfRule>
  </conditionalFormatting>
  <conditionalFormatting sqref="D11">
    <cfRule type="cellIs" dxfId="29" priority="10" operator="lessThan">
      <formula>$B$11</formula>
    </cfRule>
  </conditionalFormatting>
  <conditionalFormatting sqref="D12">
    <cfRule type="cellIs" dxfId="28" priority="9" operator="lessThan">
      <formula>$B$12</formula>
    </cfRule>
  </conditionalFormatting>
  <conditionalFormatting sqref="F25">
    <cfRule type="cellIs" dxfId="0" priority="7" operator="greaterThan">
      <formula>49</formula>
    </cfRule>
    <cfRule type="cellIs" dxfId="1" priority="8" operator="greaterThan">
      <formula>50</formula>
    </cfRule>
    <cfRule type="cellIs" dxfId="2" priority="1" operator="greaterThan">
      <formula>$C$25</formula>
    </cfRule>
  </conditionalFormatting>
  <conditionalFormatting sqref="D21">
    <cfRule type="cellIs" dxfId="27" priority="6" operator="lessThan">
      <formula>$B$21</formula>
    </cfRule>
  </conditionalFormatting>
  <conditionalFormatting sqref="D20">
    <cfRule type="cellIs" dxfId="26" priority="5" operator="lessThan">
      <formula>$B$20</formula>
    </cfRule>
  </conditionalFormatting>
  <conditionalFormatting sqref="D16">
    <cfRule type="cellIs" dxfId="25" priority="4" operator="lessThan">
      <formula>$B$16</formula>
    </cfRule>
  </conditionalFormatting>
  <conditionalFormatting sqref="D17">
    <cfRule type="cellIs" dxfId="24" priority="3" operator="lessThan">
      <formula>$B$17</formula>
    </cfRule>
  </conditionalFormatting>
  <conditionalFormatting sqref="D18">
    <cfRule type="cellIs" dxfId="23" priority="2" operator="lessThan">
      <formula>$B$18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zad4</vt:lpstr>
      <vt:lpstr>zad5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2020-03-29T17:11:53Z</dcterms:modified>
</cp:coreProperties>
</file>