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sien\Documents\Matura\2015\"/>
    </mc:Choice>
  </mc:AlternateContent>
  <xr:revisionPtr revIDLastSave="0" documentId="8_{D9549596-78B5-4927-BA4E-F343E117C210}" xr6:coauthVersionLast="40" xr6:coauthVersionMax="40" xr10:uidLastSave="{00000000-0000-0000-0000-000000000000}"/>
  <bookViews>
    <workbookView xWindow="0" yWindow="0" windowWidth="20490" windowHeight="7545"/>
  </bookViews>
  <sheets>
    <sheet name="kraina" sheetId="1" r:id="rId1"/>
  </sheets>
  <calcPr calcId="0"/>
</workbook>
</file>

<file path=xl/calcChain.xml><?xml version="1.0" encoding="utf-8"?>
<calcChain xmlns="http://schemas.openxmlformats.org/spreadsheetml/2006/main">
  <c r="H53" i="1" l="1"/>
  <c r="I53" i="1"/>
  <c r="J53" i="1"/>
  <c r="G53" i="1"/>
  <c r="G3" i="1"/>
  <c r="H3" i="1"/>
  <c r="I3" i="1"/>
  <c r="J3" i="1"/>
  <c r="G4" i="1"/>
  <c r="H4" i="1"/>
  <c r="I4" i="1"/>
  <c r="J4" i="1"/>
  <c r="G5" i="1"/>
  <c r="H5" i="1"/>
  <c r="I5" i="1"/>
  <c r="J5" i="1"/>
  <c r="G6" i="1"/>
  <c r="H6" i="1"/>
  <c r="I6" i="1"/>
  <c r="J6" i="1"/>
  <c r="G7" i="1"/>
  <c r="H7" i="1"/>
  <c r="I7" i="1"/>
  <c r="J7" i="1"/>
  <c r="G8" i="1"/>
  <c r="H8" i="1"/>
  <c r="I8" i="1"/>
  <c r="J8" i="1"/>
  <c r="G9" i="1"/>
  <c r="H9" i="1"/>
  <c r="I9" i="1"/>
  <c r="J9" i="1"/>
  <c r="G10" i="1"/>
  <c r="H10" i="1"/>
  <c r="I10" i="1"/>
  <c r="J10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G27" i="1"/>
  <c r="H27" i="1"/>
  <c r="I27" i="1"/>
  <c r="J27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J31" i="1"/>
  <c r="G32" i="1"/>
  <c r="H32" i="1"/>
  <c r="I32" i="1"/>
  <c r="J32" i="1"/>
  <c r="G33" i="1"/>
  <c r="H33" i="1"/>
  <c r="I33" i="1"/>
  <c r="J33" i="1"/>
  <c r="G34" i="1"/>
  <c r="H34" i="1"/>
  <c r="I34" i="1"/>
  <c r="J34" i="1"/>
  <c r="G35" i="1"/>
  <c r="H35" i="1"/>
  <c r="I35" i="1"/>
  <c r="J35" i="1"/>
  <c r="G36" i="1"/>
  <c r="H36" i="1"/>
  <c r="I36" i="1"/>
  <c r="J36" i="1"/>
  <c r="G37" i="1"/>
  <c r="H37" i="1"/>
  <c r="I37" i="1"/>
  <c r="J37" i="1"/>
  <c r="G38" i="1"/>
  <c r="H38" i="1"/>
  <c r="I38" i="1"/>
  <c r="J38" i="1"/>
  <c r="G39" i="1"/>
  <c r="H39" i="1"/>
  <c r="I39" i="1"/>
  <c r="J39" i="1"/>
  <c r="G40" i="1"/>
  <c r="H40" i="1"/>
  <c r="I40" i="1"/>
  <c r="J40" i="1"/>
  <c r="G41" i="1"/>
  <c r="H41" i="1"/>
  <c r="I41" i="1"/>
  <c r="J41" i="1"/>
  <c r="G42" i="1"/>
  <c r="H42" i="1"/>
  <c r="I42" i="1"/>
  <c r="J42" i="1"/>
  <c r="G43" i="1"/>
  <c r="H43" i="1"/>
  <c r="I43" i="1"/>
  <c r="J43" i="1"/>
  <c r="G44" i="1"/>
  <c r="H44" i="1"/>
  <c r="I44" i="1"/>
  <c r="J44" i="1"/>
  <c r="G45" i="1"/>
  <c r="H45" i="1"/>
  <c r="I45" i="1"/>
  <c r="J45" i="1"/>
  <c r="G46" i="1"/>
  <c r="H46" i="1"/>
  <c r="I46" i="1"/>
  <c r="J46" i="1"/>
  <c r="G47" i="1"/>
  <c r="H47" i="1"/>
  <c r="I47" i="1"/>
  <c r="J47" i="1"/>
  <c r="G48" i="1"/>
  <c r="H48" i="1"/>
  <c r="I48" i="1"/>
  <c r="J48" i="1"/>
  <c r="G49" i="1"/>
  <c r="H49" i="1"/>
  <c r="I49" i="1"/>
  <c r="J49" i="1"/>
  <c r="G50" i="1"/>
  <c r="H50" i="1"/>
  <c r="I50" i="1"/>
  <c r="J50" i="1"/>
  <c r="G51" i="1"/>
  <c r="H51" i="1"/>
  <c r="I51" i="1"/>
  <c r="J51" i="1"/>
  <c r="J2" i="1"/>
  <c r="I2" i="1"/>
  <c r="H2" i="1"/>
  <c r="G2" i="1"/>
</calcChain>
</file>

<file path=xl/sharedStrings.xml><?xml version="1.0" encoding="utf-8"?>
<sst xmlns="http://schemas.openxmlformats.org/spreadsheetml/2006/main" count="60" uniqueCount="60">
  <si>
    <t>w01D</t>
  </si>
  <si>
    <t>w02D</t>
  </si>
  <si>
    <t>w03C</t>
  </si>
  <si>
    <t>w04D</t>
  </si>
  <si>
    <t>w05A</t>
  </si>
  <si>
    <t>w06D</t>
  </si>
  <si>
    <t>w07B</t>
  </si>
  <si>
    <t>w08A</t>
  </si>
  <si>
    <t>w09C</t>
  </si>
  <si>
    <t>w10C</t>
  </si>
  <si>
    <t>w11D</t>
  </si>
  <si>
    <t>w12C</t>
  </si>
  <si>
    <t>w13A</t>
  </si>
  <si>
    <t>w14A</t>
  </si>
  <si>
    <t>w15A</t>
  </si>
  <si>
    <t>w16C</t>
  </si>
  <si>
    <t>w17A</t>
  </si>
  <si>
    <t>w18D</t>
  </si>
  <si>
    <t>w19C</t>
  </si>
  <si>
    <t>w20C</t>
  </si>
  <si>
    <t>w21A</t>
  </si>
  <si>
    <t>w22B</t>
  </si>
  <si>
    <t>w23B</t>
  </si>
  <si>
    <t>w24C</t>
  </si>
  <si>
    <t>w25B</t>
  </si>
  <si>
    <t>w26C</t>
  </si>
  <si>
    <t>w27C</t>
  </si>
  <si>
    <t>w28D</t>
  </si>
  <si>
    <t>w29A</t>
  </si>
  <si>
    <t>w30C</t>
  </si>
  <si>
    <t>w31C</t>
  </si>
  <si>
    <t>w32D</t>
  </si>
  <si>
    <t>w33B</t>
  </si>
  <si>
    <t>w34C</t>
  </si>
  <si>
    <t>w35C</t>
  </si>
  <si>
    <t>w36B</t>
  </si>
  <si>
    <t>w37A</t>
  </si>
  <si>
    <t>w38B</t>
  </si>
  <si>
    <t>w39D</t>
  </si>
  <si>
    <t>w40A</t>
  </si>
  <si>
    <t>w41D</t>
  </si>
  <si>
    <t>w42B</t>
  </si>
  <si>
    <t>w43D</t>
  </si>
  <si>
    <t>w44C</t>
  </si>
  <si>
    <t>w45B</t>
  </si>
  <si>
    <t>w46C</t>
  </si>
  <si>
    <t>w47B</t>
  </si>
  <si>
    <t>w48C</t>
  </si>
  <si>
    <t>w49C</t>
  </si>
  <si>
    <t>w50B</t>
  </si>
  <si>
    <t>Województwo</t>
  </si>
  <si>
    <t>kobiey 2013</t>
  </si>
  <si>
    <t>mężczyźni 2013</t>
  </si>
  <si>
    <t>kobiety 2014</t>
  </si>
  <si>
    <t>męźczyźni 2014</t>
  </si>
  <si>
    <t>A</t>
  </si>
  <si>
    <t>B</t>
  </si>
  <si>
    <t>C</t>
  </si>
  <si>
    <t>D</t>
  </si>
  <si>
    <t>Suma: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</si>
</sst>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Ludność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kraina!$G$1:$J$1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kraina!$G$53:$J$53</c:f>
              <c:numCache>
                <c:formatCode>General</c:formatCode>
                <c:ptCount val="4"/>
                <c:pt idx="0">
                  <c:v>33929579</c:v>
                </c:pt>
                <c:pt idx="1">
                  <c:v>41736619</c:v>
                </c:pt>
                <c:pt idx="2">
                  <c:v>57649017</c:v>
                </c:pt>
                <c:pt idx="3">
                  <c:v>36530387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3D-49A6-851F-CB7F703C3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848591"/>
        <c:axId val="476364095"/>
      </c:barChart>
      <c:catAx>
        <c:axId val="475848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Wojwództwo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6364095"/>
        <c:crosses val="autoZero"/>
        <c:auto val="1"/>
        <c:lblAlgn val="ctr"/>
        <c:lblOffset val="100"/>
        <c:noMultiLvlLbl val="0"/>
      </c:catAx>
      <c:valAx>
        <c:axId val="47636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ludności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5848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438150</xdr:colOff>
      <xdr:row>9</xdr:row>
      <xdr:rowOff>14287</xdr:rowOff>
    </xdr:from>
    <xdr:to>
      <xdr:col>18</xdr:col>
      <xdr:colOff>133350</xdr:colOff>
      <xdr:row>23</xdr:row>
      <xdr:rowOff>90487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ED1C395-DC8F-4BB8-A2B8-3F0B3D6D1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topLeftCell="B7" workbookViewId="0">
      <selection activeCell="L2" sqref="L2"/>
    </sheetView>
  </sheetViews>
  <sheetFormatPr defaultRowHeight="15" x14ac:dyDescent="0.25"/>
  <cols>
    <col min="1" max="1" width="14" customWidth="1"/>
    <col min="2" max="2" width="12.28515625" customWidth="1"/>
    <col min="3" max="3" width="14.28515625" customWidth="1"/>
    <col min="4" max="4" width="14.42578125" customWidth="1"/>
    <col min="5" max="5" width="14.85546875" customWidth="1"/>
    <col min="7" max="7" width="10.85546875" customWidth="1"/>
    <col min="8" max="8" width="10.28515625" customWidth="1"/>
    <col min="9" max="9" width="9.85546875" bestFit="1" customWidth="1"/>
  </cols>
  <sheetData>
    <row r="1" spans="1:10" ht="16.5" thickTop="1" thickBot="1" x14ac:dyDescent="0.3">
      <c r="A1" s="7" t="s">
        <v>50</v>
      </c>
      <c r="B1" s="8" t="s">
        <v>51</v>
      </c>
      <c r="C1" s="8" t="s">
        <v>52</v>
      </c>
      <c r="D1" s="8" t="s">
        <v>53</v>
      </c>
      <c r="E1" s="9" t="s">
        <v>54</v>
      </c>
      <c r="G1" t="s">
        <v>55</v>
      </c>
      <c r="H1" t="s">
        <v>56</v>
      </c>
      <c r="I1" t="s">
        <v>57</v>
      </c>
      <c r="J1" t="s">
        <v>58</v>
      </c>
    </row>
    <row r="2" spans="1:10" ht="15.75" thickTop="1" x14ac:dyDescent="0.25">
      <c r="A2" s="1" t="s">
        <v>0</v>
      </c>
      <c r="B2" s="2">
        <v>1415007</v>
      </c>
      <c r="C2" s="2">
        <v>1397195</v>
      </c>
      <c r="D2" s="2">
        <v>1499070</v>
      </c>
      <c r="E2" s="3">
        <v>1481105</v>
      </c>
      <c r="G2">
        <f>IF(ISNUMBER(SEARCH("A",$A2,2)),$B2+$C2,0)</f>
        <v>0</v>
      </c>
      <c r="H2">
        <f>IF(ISNUMBER(SEARCH("B",$A2,2)),$B2+$C2,0)</f>
        <v>0</v>
      </c>
      <c r="I2">
        <f>IF(ISNUMBER(SEARCH("C",$A2,2)),$B2+$C2,0)</f>
        <v>0</v>
      </c>
      <c r="J2">
        <f>IF(ISNUMBER(SEARCH("D",$A2,2)),$B2+$C2,0)</f>
        <v>2812202</v>
      </c>
    </row>
    <row r="3" spans="1:10" x14ac:dyDescent="0.25">
      <c r="A3" s="1" t="s">
        <v>1</v>
      </c>
      <c r="B3" s="2">
        <v>1711390</v>
      </c>
      <c r="C3" s="2">
        <v>1641773</v>
      </c>
      <c r="D3" s="2">
        <v>1522030</v>
      </c>
      <c r="E3" s="3">
        <v>1618733</v>
      </c>
      <c r="G3">
        <f t="shared" ref="G3:G51" si="0">IF(ISNUMBER(SEARCH("A",$A3,2)),$B3+$C3,0)</f>
        <v>0</v>
      </c>
      <c r="H3">
        <f t="shared" ref="H3:H51" si="1">IF(ISNUMBER(SEARCH("B",$A3,2)),$B3+$C3,0)</f>
        <v>0</v>
      </c>
      <c r="I3">
        <f t="shared" ref="I3:I51" si="2">IF(ISNUMBER(SEARCH("C",$A3,2)),$B3+$C3,0)</f>
        <v>0</v>
      </c>
      <c r="J3">
        <f t="shared" ref="J3:J51" si="3">IF(ISNUMBER(SEARCH("D",$A3,2)),$B3+$C3,0)</f>
        <v>3353163</v>
      </c>
    </row>
    <row r="4" spans="1:10" x14ac:dyDescent="0.25">
      <c r="A4" s="1" t="s">
        <v>2</v>
      </c>
      <c r="B4" s="2">
        <v>1165105</v>
      </c>
      <c r="C4" s="2">
        <v>1278732</v>
      </c>
      <c r="D4" s="2">
        <v>1299953</v>
      </c>
      <c r="E4" s="3">
        <v>1191621</v>
      </c>
      <c r="G4">
        <f t="shared" si="0"/>
        <v>0</v>
      </c>
      <c r="H4">
        <f t="shared" si="1"/>
        <v>0</v>
      </c>
      <c r="I4">
        <f t="shared" si="2"/>
        <v>2443837</v>
      </c>
      <c r="J4">
        <f t="shared" si="3"/>
        <v>0</v>
      </c>
    </row>
    <row r="5" spans="1:10" x14ac:dyDescent="0.25">
      <c r="A5" s="1" t="s">
        <v>3</v>
      </c>
      <c r="B5" s="2">
        <v>949065</v>
      </c>
      <c r="C5" s="2">
        <v>1026050</v>
      </c>
      <c r="D5" s="2">
        <v>688027</v>
      </c>
      <c r="E5" s="3">
        <v>723233</v>
      </c>
      <c r="G5">
        <f t="shared" si="0"/>
        <v>0</v>
      </c>
      <c r="H5">
        <f t="shared" si="1"/>
        <v>0</v>
      </c>
      <c r="I5">
        <f t="shared" si="2"/>
        <v>0</v>
      </c>
      <c r="J5">
        <f t="shared" si="3"/>
        <v>1975115</v>
      </c>
    </row>
    <row r="6" spans="1:10" x14ac:dyDescent="0.25">
      <c r="A6" s="1" t="s">
        <v>4</v>
      </c>
      <c r="B6" s="2">
        <v>2436107</v>
      </c>
      <c r="C6" s="2">
        <v>2228622</v>
      </c>
      <c r="D6" s="2">
        <v>1831600</v>
      </c>
      <c r="E6" s="3">
        <v>1960624</v>
      </c>
      <c r="G6">
        <f t="shared" si="0"/>
        <v>4664729</v>
      </c>
      <c r="H6">
        <f t="shared" si="1"/>
        <v>0</v>
      </c>
      <c r="I6">
        <f t="shared" si="2"/>
        <v>0</v>
      </c>
      <c r="J6">
        <f t="shared" si="3"/>
        <v>0</v>
      </c>
    </row>
    <row r="7" spans="1:10" x14ac:dyDescent="0.25">
      <c r="A7" s="1" t="s">
        <v>5</v>
      </c>
      <c r="B7" s="2">
        <v>1846928</v>
      </c>
      <c r="C7" s="2">
        <v>1851433</v>
      </c>
      <c r="D7" s="2">
        <v>2125113</v>
      </c>
      <c r="E7" s="3">
        <v>2028635</v>
      </c>
      <c r="G7">
        <f t="shared" si="0"/>
        <v>0</v>
      </c>
      <c r="H7">
        <f t="shared" si="1"/>
        <v>0</v>
      </c>
      <c r="I7">
        <f t="shared" si="2"/>
        <v>0</v>
      </c>
      <c r="J7">
        <f t="shared" si="3"/>
        <v>3698361</v>
      </c>
    </row>
    <row r="8" spans="1:10" x14ac:dyDescent="0.25">
      <c r="A8" s="1" t="s">
        <v>6</v>
      </c>
      <c r="B8" s="2">
        <v>3841577</v>
      </c>
      <c r="C8" s="2">
        <v>3848394</v>
      </c>
      <c r="D8" s="2">
        <v>3595975</v>
      </c>
      <c r="E8" s="3">
        <v>3123039</v>
      </c>
      <c r="G8">
        <f t="shared" si="0"/>
        <v>0</v>
      </c>
      <c r="H8">
        <f t="shared" si="1"/>
        <v>7689971</v>
      </c>
      <c r="I8">
        <f t="shared" si="2"/>
        <v>0</v>
      </c>
      <c r="J8">
        <f t="shared" si="3"/>
        <v>0</v>
      </c>
    </row>
    <row r="9" spans="1:10" x14ac:dyDescent="0.25">
      <c r="A9" s="1" t="s">
        <v>7</v>
      </c>
      <c r="B9" s="2">
        <v>679557</v>
      </c>
      <c r="C9" s="2">
        <v>655500</v>
      </c>
      <c r="D9" s="2">
        <v>1012012</v>
      </c>
      <c r="E9" s="3">
        <v>1067022</v>
      </c>
      <c r="G9">
        <f t="shared" si="0"/>
        <v>1335057</v>
      </c>
      <c r="H9">
        <f t="shared" si="1"/>
        <v>0</v>
      </c>
      <c r="I9">
        <f t="shared" si="2"/>
        <v>0</v>
      </c>
      <c r="J9">
        <f t="shared" si="3"/>
        <v>0</v>
      </c>
    </row>
    <row r="10" spans="1:10" x14ac:dyDescent="0.25">
      <c r="A10" s="1" t="s">
        <v>8</v>
      </c>
      <c r="B10" s="2">
        <v>1660998</v>
      </c>
      <c r="C10" s="2">
        <v>1630345</v>
      </c>
      <c r="D10" s="2">
        <v>1130119</v>
      </c>
      <c r="E10" s="3">
        <v>1080238</v>
      </c>
      <c r="G10">
        <f t="shared" si="0"/>
        <v>0</v>
      </c>
      <c r="H10">
        <f t="shared" si="1"/>
        <v>0</v>
      </c>
      <c r="I10">
        <f t="shared" si="2"/>
        <v>3291343</v>
      </c>
      <c r="J10">
        <f t="shared" si="3"/>
        <v>0</v>
      </c>
    </row>
    <row r="11" spans="1:10" x14ac:dyDescent="0.25">
      <c r="A11" s="1" t="s">
        <v>9</v>
      </c>
      <c r="B11" s="2">
        <v>1157622</v>
      </c>
      <c r="C11" s="2">
        <v>1182345</v>
      </c>
      <c r="D11" s="2">
        <v>830785</v>
      </c>
      <c r="E11" s="3">
        <v>833779</v>
      </c>
      <c r="G11">
        <f t="shared" si="0"/>
        <v>0</v>
      </c>
      <c r="H11">
        <f t="shared" si="1"/>
        <v>0</v>
      </c>
      <c r="I11">
        <f t="shared" si="2"/>
        <v>2339967</v>
      </c>
      <c r="J11">
        <f t="shared" si="3"/>
        <v>0</v>
      </c>
    </row>
    <row r="12" spans="1:10" x14ac:dyDescent="0.25">
      <c r="A12" s="1" t="s">
        <v>10</v>
      </c>
      <c r="B12" s="2">
        <v>1987047</v>
      </c>
      <c r="C12" s="2">
        <v>1996208</v>
      </c>
      <c r="D12" s="2">
        <v>2053892</v>
      </c>
      <c r="E12" s="3">
        <v>1697247</v>
      </c>
      <c r="G12">
        <f t="shared" si="0"/>
        <v>0</v>
      </c>
      <c r="H12">
        <f t="shared" si="1"/>
        <v>0</v>
      </c>
      <c r="I12">
        <f t="shared" si="2"/>
        <v>0</v>
      </c>
      <c r="J12">
        <f t="shared" si="3"/>
        <v>3983255</v>
      </c>
    </row>
    <row r="13" spans="1:10" x14ac:dyDescent="0.25">
      <c r="A13" s="1" t="s">
        <v>11</v>
      </c>
      <c r="B13" s="2">
        <v>3997724</v>
      </c>
      <c r="C13" s="2">
        <v>3690756</v>
      </c>
      <c r="D13" s="2">
        <v>4339393</v>
      </c>
      <c r="E13" s="3">
        <v>4639643</v>
      </c>
      <c r="G13">
        <f t="shared" si="0"/>
        <v>0</v>
      </c>
      <c r="H13">
        <f t="shared" si="1"/>
        <v>0</v>
      </c>
      <c r="I13">
        <f t="shared" si="2"/>
        <v>7688480</v>
      </c>
      <c r="J13">
        <f t="shared" si="3"/>
        <v>0</v>
      </c>
    </row>
    <row r="14" spans="1:10" x14ac:dyDescent="0.25">
      <c r="A14" s="1" t="s">
        <v>12</v>
      </c>
      <c r="B14" s="2">
        <v>996113</v>
      </c>
      <c r="C14" s="2">
        <v>964279</v>
      </c>
      <c r="D14" s="2">
        <v>1012487</v>
      </c>
      <c r="E14" s="3">
        <v>1128940</v>
      </c>
      <c r="G14">
        <f t="shared" si="0"/>
        <v>1960392</v>
      </c>
      <c r="H14">
        <f t="shared" si="1"/>
        <v>0</v>
      </c>
      <c r="I14">
        <f t="shared" si="2"/>
        <v>0</v>
      </c>
      <c r="J14">
        <f t="shared" si="3"/>
        <v>0</v>
      </c>
    </row>
    <row r="15" spans="1:10" x14ac:dyDescent="0.25">
      <c r="A15" s="1" t="s">
        <v>13</v>
      </c>
      <c r="B15" s="2">
        <v>1143634</v>
      </c>
      <c r="C15" s="2">
        <v>1033836</v>
      </c>
      <c r="D15" s="2">
        <v>909534</v>
      </c>
      <c r="E15" s="3">
        <v>856349</v>
      </c>
      <c r="G15">
        <f t="shared" si="0"/>
        <v>2177470</v>
      </c>
      <c r="H15">
        <f t="shared" si="1"/>
        <v>0</v>
      </c>
      <c r="I15">
        <f t="shared" si="2"/>
        <v>0</v>
      </c>
      <c r="J15">
        <f t="shared" si="3"/>
        <v>0</v>
      </c>
    </row>
    <row r="16" spans="1:10" x14ac:dyDescent="0.25">
      <c r="A16" s="1" t="s">
        <v>14</v>
      </c>
      <c r="B16" s="2">
        <v>2549276</v>
      </c>
      <c r="C16" s="2">
        <v>2584751</v>
      </c>
      <c r="D16" s="2">
        <v>2033079</v>
      </c>
      <c r="E16" s="3">
        <v>2066918</v>
      </c>
      <c r="G16">
        <f t="shared" si="0"/>
        <v>5134027</v>
      </c>
      <c r="H16">
        <f t="shared" si="1"/>
        <v>0</v>
      </c>
      <c r="I16">
        <f t="shared" si="2"/>
        <v>0</v>
      </c>
      <c r="J16">
        <f t="shared" si="3"/>
        <v>0</v>
      </c>
    </row>
    <row r="17" spans="1:10" x14ac:dyDescent="0.25">
      <c r="A17" s="1" t="s">
        <v>15</v>
      </c>
      <c r="B17" s="2">
        <v>1367212</v>
      </c>
      <c r="C17" s="2">
        <v>1361389</v>
      </c>
      <c r="D17" s="2">
        <v>1572320</v>
      </c>
      <c r="E17" s="3">
        <v>1836258</v>
      </c>
      <c r="G17">
        <f t="shared" si="0"/>
        <v>0</v>
      </c>
      <c r="H17">
        <f t="shared" si="1"/>
        <v>0</v>
      </c>
      <c r="I17">
        <f t="shared" si="2"/>
        <v>2728601</v>
      </c>
      <c r="J17">
        <f t="shared" si="3"/>
        <v>0</v>
      </c>
    </row>
    <row r="18" spans="1:10" x14ac:dyDescent="0.25">
      <c r="A18" s="1" t="s">
        <v>16</v>
      </c>
      <c r="B18" s="2">
        <v>2567464</v>
      </c>
      <c r="C18" s="2">
        <v>2441857</v>
      </c>
      <c r="D18" s="2">
        <v>1524132</v>
      </c>
      <c r="E18" s="3">
        <v>1496810</v>
      </c>
      <c r="G18">
        <f t="shared" si="0"/>
        <v>5009321</v>
      </c>
      <c r="H18">
        <f t="shared" si="1"/>
        <v>0</v>
      </c>
      <c r="I18">
        <f t="shared" si="2"/>
        <v>0</v>
      </c>
      <c r="J18">
        <f t="shared" si="3"/>
        <v>0</v>
      </c>
    </row>
    <row r="19" spans="1:10" x14ac:dyDescent="0.25">
      <c r="A19" s="1" t="s">
        <v>17</v>
      </c>
      <c r="B19" s="2">
        <v>1334060</v>
      </c>
      <c r="C19" s="2">
        <v>1395231</v>
      </c>
      <c r="D19" s="2">
        <v>578655</v>
      </c>
      <c r="E19" s="3">
        <v>677663</v>
      </c>
      <c r="G19">
        <f t="shared" si="0"/>
        <v>0</v>
      </c>
      <c r="H19">
        <f t="shared" si="1"/>
        <v>0</v>
      </c>
      <c r="I19">
        <f t="shared" si="2"/>
        <v>0</v>
      </c>
      <c r="J19">
        <f t="shared" si="3"/>
        <v>2729291</v>
      </c>
    </row>
    <row r="20" spans="1:10" x14ac:dyDescent="0.25">
      <c r="A20" s="1" t="s">
        <v>18</v>
      </c>
      <c r="B20" s="2">
        <v>2976209</v>
      </c>
      <c r="C20" s="2">
        <v>3199665</v>
      </c>
      <c r="D20" s="2">
        <v>1666477</v>
      </c>
      <c r="E20" s="3">
        <v>1759240</v>
      </c>
      <c r="G20">
        <f t="shared" si="0"/>
        <v>0</v>
      </c>
      <c r="H20">
        <f t="shared" si="1"/>
        <v>0</v>
      </c>
      <c r="I20">
        <f t="shared" si="2"/>
        <v>6175874</v>
      </c>
      <c r="J20">
        <f t="shared" si="3"/>
        <v>0</v>
      </c>
    </row>
    <row r="21" spans="1:10" x14ac:dyDescent="0.25">
      <c r="A21" s="1" t="s">
        <v>19</v>
      </c>
      <c r="B21" s="2">
        <v>1443351</v>
      </c>
      <c r="C21" s="2">
        <v>1565539</v>
      </c>
      <c r="D21" s="2">
        <v>1355276</v>
      </c>
      <c r="E21" s="3">
        <v>1423414</v>
      </c>
      <c r="G21">
        <f t="shared" si="0"/>
        <v>0</v>
      </c>
      <c r="H21">
        <f t="shared" si="1"/>
        <v>0</v>
      </c>
      <c r="I21">
        <f t="shared" si="2"/>
        <v>3008890</v>
      </c>
      <c r="J21">
        <f t="shared" si="3"/>
        <v>0</v>
      </c>
    </row>
    <row r="22" spans="1:10" x14ac:dyDescent="0.25">
      <c r="A22" s="1" t="s">
        <v>20</v>
      </c>
      <c r="B22" s="2">
        <v>2486640</v>
      </c>
      <c r="C22" s="2">
        <v>2265936</v>
      </c>
      <c r="D22" s="2">
        <v>297424</v>
      </c>
      <c r="E22" s="3">
        <v>274759</v>
      </c>
      <c r="G22">
        <f t="shared" si="0"/>
        <v>4752576</v>
      </c>
      <c r="H22">
        <f t="shared" si="1"/>
        <v>0</v>
      </c>
      <c r="I22">
        <f t="shared" si="2"/>
        <v>0</v>
      </c>
      <c r="J22">
        <f t="shared" si="3"/>
        <v>0</v>
      </c>
    </row>
    <row r="23" spans="1:10" x14ac:dyDescent="0.25">
      <c r="A23" s="1" t="s">
        <v>21</v>
      </c>
      <c r="B23" s="2">
        <v>685438</v>
      </c>
      <c r="C23" s="2">
        <v>749124</v>
      </c>
      <c r="D23" s="2">
        <v>2697677</v>
      </c>
      <c r="E23" s="3">
        <v>2821550</v>
      </c>
      <c r="G23">
        <f t="shared" si="0"/>
        <v>0</v>
      </c>
      <c r="H23">
        <f t="shared" si="1"/>
        <v>1434562</v>
      </c>
      <c r="I23">
        <f t="shared" si="2"/>
        <v>0</v>
      </c>
      <c r="J23">
        <f t="shared" si="3"/>
        <v>0</v>
      </c>
    </row>
    <row r="24" spans="1:10" x14ac:dyDescent="0.25">
      <c r="A24" s="1" t="s">
        <v>22</v>
      </c>
      <c r="B24" s="2">
        <v>2166753</v>
      </c>
      <c r="C24" s="2">
        <v>2338698</v>
      </c>
      <c r="D24" s="2">
        <v>1681433</v>
      </c>
      <c r="E24" s="3">
        <v>1592443</v>
      </c>
      <c r="G24">
        <f t="shared" si="0"/>
        <v>0</v>
      </c>
      <c r="H24">
        <f t="shared" si="1"/>
        <v>4505451</v>
      </c>
      <c r="I24">
        <f t="shared" si="2"/>
        <v>0</v>
      </c>
      <c r="J24">
        <f t="shared" si="3"/>
        <v>0</v>
      </c>
    </row>
    <row r="25" spans="1:10" x14ac:dyDescent="0.25">
      <c r="A25" s="1" t="s">
        <v>23</v>
      </c>
      <c r="B25" s="2">
        <v>643177</v>
      </c>
      <c r="C25" s="2">
        <v>684187</v>
      </c>
      <c r="D25" s="2">
        <v>796213</v>
      </c>
      <c r="E25" s="3">
        <v>867904</v>
      </c>
      <c r="G25">
        <f t="shared" si="0"/>
        <v>0</v>
      </c>
      <c r="H25">
        <f t="shared" si="1"/>
        <v>0</v>
      </c>
      <c r="I25">
        <f t="shared" si="2"/>
        <v>1327364</v>
      </c>
      <c r="J25">
        <f t="shared" si="3"/>
        <v>0</v>
      </c>
    </row>
    <row r="26" spans="1:10" x14ac:dyDescent="0.25">
      <c r="A26" s="1" t="s">
        <v>24</v>
      </c>
      <c r="B26" s="2">
        <v>450192</v>
      </c>
      <c r="C26" s="2">
        <v>434755</v>
      </c>
      <c r="D26" s="2">
        <v>1656446</v>
      </c>
      <c r="E26" s="3">
        <v>1691000</v>
      </c>
      <c r="G26">
        <f t="shared" si="0"/>
        <v>0</v>
      </c>
      <c r="H26">
        <f t="shared" si="1"/>
        <v>884947</v>
      </c>
      <c r="I26">
        <f t="shared" si="2"/>
        <v>0</v>
      </c>
      <c r="J26">
        <f t="shared" si="3"/>
        <v>0</v>
      </c>
    </row>
    <row r="27" spans="1:10" x14ac:dyDescent="0.25">
      <c r="A27" s="1" t="s">
        <v>25</v>
      </c>
      <c r="B27" s="2">
        <v>1037774</v>
      </c>
      <c r="C27" s="2">
        <v>1113789</v>
      </c>
      <c r="D27" s="2">
        <v>877464</v>
      </c>
      <c r="E27" s="3">
        <v>990837</v>
      </c>
      <c r="G27">
        <f t="shared" si="0"/>
        <v>0</v>
      </c>
      <c r="H27">
        <f t="shared" si="1"/>
        <v>0</v>
      </c>
      <c r="I27">
        <f t="shared" si="2"/>
        <v>2151563</v>
      </c>
      <c r="J27">
        <f t="shared" si="3"/>
        <v>0</v>
      </c>
    </row>
    <row r="28" spans="1:10" x14ac:dyDescent="0.25">
      <c r="A28" s="1" t="s">
        <v>26</v>
      </c>
      <c r="B28" s="2">
        <v>2351213</v>
      </c>
      <c r="C28" s="2">
        <v>2358482</v>
      </c>
      <c r="D28" s="2">
        <v>1098384</v>
      </c>
      <c r="E28" s="3">
        <v>1121488</v>
      </c>
      <c r="G28">
        <f t="shared" si="0"/>
        <v>0</v>
      </c>
      <c r="H28">
        <f t="shared" si="1"/>
        <v>0</v>
      </c>
      <c r="I28">
        <f t="shared" si="2"/>
        <v>4709695</v>
      </c>
      <c r="J28">
        <f t="shared" si="3"/>
        <v>0</v>
      </c>
    </row>
    <row r="29" spans="1:10" x14ac:dyDescent="0.25">
      <c r="A29" s="1" t="s">
        <v>27</v>
      </c>
      <c r="B29" s="2">
        <v>2613354</v>
      </c>
      <c r="C29" s="2">
        <v>2837241</v>
      </c>
      <c r="D29" s="2">
        <v>431144</v>
      </c>
      <c r="E29" s="3">
        <v>434113</v>
      </c>
      <c r="G29">
        <f t="shared" si="0"/>
        <v>0</v>
      </c>
      <c r="H29">
        <f t="shared" si="1"/>
        <v>0</v>
      </c>
      <c r="I29">
        <f t="shared" si="2"/>
        <v>0</v>
      </c>
      <c r="J29">
        <f t="shared" si="3"/>
        <v>5450595</v>
      </c>
    </row>
    <row r="30" spans="1:10" x14ac:dyDescent="0.25">
      <c r="A30" s="1" t="s">
        <v>28</v>
      </c>
      <c r="B30" s="2">
        <v>1859691</v>
      </c>
      <c r="C30" s="2">
        <v>1844250</v>
      </c>
      <c r="D30" s="2">
        <v>1460134</v>
      </c>
      <c r="E30" s="3">
        <v>1585258</v>
      </c>
      <c r="G30">
        <f t="shared" si="0"/>
        <v>3703941</v>
      </c>
      <c r="H30">
        <f t="shared" si="1"/>
        <v>0</v>
      </c>
      <c r="I30">
        <f t="shared" si="2"/>
        <v>0</v>
      </c>
      <c r="J30">
        <f t="shared" si="3"/>
        <v>0</v>
      </c>
    </row>
    <row r="31" spans="1:10" x14ac:dyDescent="0.25">
      <c r="A31" s="1" t="s">
        <v>29</v>
      </c>
      <c r="B31" s="2">
        <v>2478386</v>
      </c>
      <c r="C31" s="2">
        <v>2562144</v>
      </c>
      <c r="D31" s="2">
        <v>30035</v>
      </c>
      <c r="E31" s="3">
        <v>29396</v>
      </c>
      <c r="G31">
        <f t="shared" si="0"/>
        <v>0</v>
      </c>
      <c r="H31">
        <f t="shared" si="1"/>
        <v>0</v>
      </c>
      <c r="I31">
        <f t="shared" si="2"/>
        <v>5040530</v>
      </c>
      <c r="J31">
        <f t="shared" si="3"/>
        <v>0</v>
      </c>
    </row>
    <row r="32" spans="1:10" x14ac:dyDescent="0.25">
      <c r="A32" s="1" t="s">
        <v>30</v>
      </c>
      <c r="B32" s="2">
        <v>1938122</v>
      </c>
      <c r="C32" s="2">
        <v>1816647</v>
      </c>
      <c r="D32" s="2">
        <v>1602356</v>
      </c>
      <c r="E32" s="3">
        <v>1875221</v>
      </c>
      <c r="G32">
        <f t="shared" si="0"/>
        <v>0</v>
      </c>
      <c r="H32">
        <f t="shared" si="1"/>
        <v>0</v>
      </c>
      <c r="I32">
        <f t="shared" si="2"/>
        <v>3754769</v>
      </c>
      <c r="J32">
        <f t="shared" si="3"/>
        <v>0</v>
      </c>
    </row>
    <row r="33" spans="1:10" x14ac:dyDescent="0.25">
      <c r="A33" s="1" t="s">
        <v>31</v>
      </c>
      <c r="B33" s="2">
        <v>992523</v>
      </c>
      <c r="C33" s="2">
        <v>1028501</v>
      </c>
      <c r="D33" s="2">
        <v>1995446</v>
      </c>
      <c r="E33" s="3">
        <v>1860524</v>
      </c>
      <c r="G33">
        <f t="shared" si="0"/>
        <v>0</v>
      </c>
      <c r="H33">
        <f t="shared" si="1"/>
        <v>0</v>
      </c>
      <c r="I33">
        <f t="shared" si="2"/>
        <v>0</v>
      </c>
      <c r="J33">
        <f t="shared" si="3"/>
        <v>2021024</v>
      </c>
    </row>
    <row r="34" spans="1:10" x14ac:dyDescent="0.25">
      <c r="A34" s="1" t="s">
        <v>32</v>
      </c>
      <c r="B34" s="2">
        <v>2966291</v>
      </c>
      <c r="C34" s="2">
        <v>2889963</v>
      </c>
      <c r="D34" s="2">
        <v>462453</v>
      </c>
      <c r="E34" s="3">
        <v>486354</v>
      </c>
      <c r="G34">
        <f t="shared" si="0"/>
        <v>0</v>
      </c>
      <c r="H34">
        <f t="shared" si="1"/>
        <v>5856254</v>
      </c>
      <c r="I34">
        <f t="shared" si="2"/>
        <v>0</v>
      </c>
      <c r="J34">
        <f t="shared" si="3"/>
        <v>0</v>
      </c>
    </row>
    <row r="35" spans="1:10" x14ac:dyDescent="0.25">
      <c r="A35" s="1" t="s">
        <v>33</v>
      </c>
      <c r="B35" s="2">
        <v>76648</v>
      </c>
      <c r="C35" s="2">
        <v>81385</v>
      </c>
      <c r="D35" s="2">
        <v>1374708</v>
      </c>
      <c r="E35" s="3">
        <v>1379567</v>
      </c>
      <c r="G35">
        <f t="shared" si="0"/>
        <v>0</v>
      </c>
      <c r="H35">
        <f t="shared" si="1"/>
        <v>0</v>
      </c>
      <c r="I35">
        <f t="shared" si="2"/>
        <v>158033</v>
      </c>
      <c r="J35">
        <f t="shared" si="3"/>
        <v>0</v>
      </c>
    </row>
    <row r="36" spans="1:10" x14ac:dyDescent="0.25">
      <c r="A36" s="1" t="s">
        <v>34</v>
      </c>
      <c r="B36" s="2">
        <v>2574432</v>
      </c>
      <c r="C36" s="2">
        <v>2409710</v>
      </c>
      <c r="D36" s="2">
        <v>987486</v>
      </c>
      <c r="E36" s="3">
        <v>999043</v>
      </c>
      <c r="G36">
        <f t="shared" si="0"/>
        <v>0</v>
      </c>
      <c r="H36">
        <f t="shared" si="1"/>
        <v>0</v>
      </c>
      <c r="I36">
        <f t="shared" si="2"/>
        <v>4984142</v>
      </c>
      <c r="J36">
        <f t="shared" si="3"/>
        <v>0</v>
      </c>
    </row>
    <row r="37" spans="1:10" x14ac:dyDescent="0.25">
      <c r="A37" s="1" t="s">
        <v>35</v>
      </c>
      <c r="B37" s="2">
        <v>1778590</v>
      </c>
      <c r="C37" s="2">
        <v>1874844</v>
      </c>
      <c r="D37" s="2">
        <v>111191</v>
      </c>
      <c r="E37" s="3">
        <v>117846</v>
      </c>
      <c r="G37">
        <f t="shared" si="0"/>
        <v>0</v>
      </c>
      <c r="H37">
        <f t="shared" si="1"/>
        <v>3653434</v>
      </c>
      <c r="I37">
        <f t="shared" si="2"/>
        <v>0</v>
      </c>
      <c r="J37">
        <f t="shared" si="3"/>
        <v>0</v>
      </c>
    </row>
    <row r="38" spans="1:10" x14ac:dyDescent="0.25">
      <c r="A38" s="1" t="s">
        <v>36</v>
      </c>
      <c r="B38" s="2">
        <v>1506541</v>
      </c>
      <c r="C38" s="2">
        <v>1414887</v>
      </c>
      <c r="D38" s="2">
        <v>1216612</v>
      </c>
      <c r="E38" s="3">
        <v>1166775</v>
      </c>
      <c r="G38">
        <f t="shared" si="0"/>
        <v>2921428</v>
      </c>
      <c r="H38">
        <f t="shared" si="1"/>
        <v>0</v>
      </c>
      <c r="I38">
        <f t="shared" si="2"/>
        <v>0</v>
      </c>
      <c r="J38">
        <f t="shared" si="3"/>
        <v>0</v>
      </c>
    </row>
    <row r="39" spans="1:10" x14ac:dyDescent="0.25">
      <c r="A39" s="1" t="s">
        <v>37</v>
      </c>
      <c r="B39" s="2">
        <v>1598886</v>
      </c>
      <c r="C39" s="2">
        <v>1687917</v>
      </c>
      <c r="D39" s="2">
        <v>449788</v>
      </c>
      <c r="E39" s="3">
        <v>427615</v>
      </c>
      <c r="G39">
        <f t="shared" si="0"/>
        <v>0</v>
      </c>
      <c r="H39">
        <f t="shared" si="1"/>
        <v>3286803</v>
      </c>
      <c r="I39">
        <f t="shared" si="2"/>
        <v>0</v>
      </c>
      <c r="J39">
        <f t="shared" si="3"/>
        <v>0</v>
      </c>
    </row>
    <row r="40" spans="1:10" x14ac:dyDescent="0.25">
      <c r="A40" s="1" t="s">
        <v>38</v>
      </c>
      <c r="B40" s="2">
        <v>548989</v>
      </c>
      <c r="C40" s="2">
        <v>514636</v>
      </c>
      <c r="D40" s="2">
        <v>2770344</v>
      </c>
      <c r="E40" s="3">
        <v>3187897</v>
      </c>
      <c r="G40">
        <f t="shared" si="0"/>
        <v>0</v>
      </c>
      <c r="H40">
        <f t="shared" si="1"/>
        <v>0</v>
      </c>
      <c r="I40">
        <f t="shared" si="2"/>
        <v>0</v>
      </c>
      <c r="J40">
        <f t="shared" si="3"/>
        <v>1063625</v>
      </c>
    </row>
    <row r="41" spans="1:10" x14ac:dyDescent="0.25">
      <c r="A41" s="1" t="s">
        <v>39</v>
      </c>
      <c r="B41" s="2">
        <v>1175198</v>
      </c>
      <c r="C41" s="2">
        <v>1095440</v>
      </c>
      <c r="D41" s="2">
        <v>2657174</v>
      </c>
      <c r="E41" s="3">
        <v>2491947</v>
      </c>
      <c r="G41">
        <f t="shared" si="0"/>
        <v>2270638</v>
      </c>
      <c r="H41">
        <f t="shared" si="1"/>
        <v>0</v>
      </c>
      <c r="I41">
        <f t="shared" si="2"/>
        <v>0</v>
      </c>
      <c r="J41">
        <f t="shared" si="3"/>
        <v>0</v>
      </c>
    </row>
    <row r="42" spans="1:10" x14ac:dyDescent="0.25">
      <c r="A42" s="1" t="s">
        <v>40</v>
      </c>
      <c r="B42" s="2">
        <v>2115336</v>
      </c>
      <c r="C42" s="2">
        <v>2202769</v>
      </c>
      <c r="D42" s="2">
        <v>15339</v>
      </c>
      <c r="E42" s="3">
        <v>14652</v>
      </c>
      <c r="G42">
        <f t="shared" si="0"/>
        <v>0</v>
      </c>
      <c r="H42">
        <f t="shared" si="1"/>
        <v>0</v>
      </c>
      <c r="I42">
        <f t="shared" si="2"/>
        <v>0</v>
      </c>
      <c r="J42">
        <f t="shared" si="3"/>
        <v>4318105</v>
      </c>
    </row>
    <row r="43" spans="1:10" x14ac:dyDescent="0.25">
      <c r="A43" s="1" t="s">
        <v>41</v>
      </c>
      <c r="B43" s="2">
        <v>2346640</v>
      </c>
      <c r="C43" s="2">
        <v>2197559</v>
      </c>
      <c r="D43" s="2">
        <v>373470</v>
      </c>
      <c r="E43" s="3">
        <v>353365</v>
      </c>
      <c r="G43">
        <f t="shared" si="0"/>
        <v>0</v>
      </c>
      <c r="H43">
        <f t="shared" si="1"/>
        <v>4544199</v>
      </c>
      <c r="I43">
        <f t="shared" si="2"/>
        <v>0</v>
      </c>
      <c r="J43">
        <f t="shared" si="3"/>
        <v>0</v>
      </c>
    </row>
    <row r="44" spans="1:10" x14ac:dyDescent="0.25">
      <c r="A44" s="1" t="s">
        <v>42</v>
      </c>
      <c r="B44" s="2">
        <v>2548438</v>
      </c>
      <c r="C44" s="2">
        <v>2577213</v>
      </c>
      <c r="D44" s="2">
        <v>37986</v>
      </c>
      <c r="E44" s="3">
        <v>37766</v>
      </c>
      <c r="G44">
        <f t="shared" si="0"/>
        <v>0</v>
      </c>
      <c r="H44">
        <f t="shared" si="1"/>
        <v>0</v>
      </c>
      <c r="I44">
        <f t="shared" si="2"/>
        <v>0</v>
      </c>
      <c r="J44">
        <f t="shared" si="3"/>
        <v>5125651</v>
      </c>
    </row>
    <row r="45" spans="1:10" x14ac:dyDescent="0.25">
      <c r="A45" s="1" t="s">
        <v>43</v>
      </c>
      <c r="B45" s="2">
        <v>835495</v>
      </c>
      <c r="C45" s="2">
        <v>837746</v>
      </c>
      <c r="D45" s="2">
        <v>1106177</v>
      </c>
      <c r="E45" s="3">
        <v>917781</v>
      </c>
      <c r="G45">
        <f t="shared" si="0"/>
        <v>0</v>
      </c>
      <c r="H45">
        <f t="shared" si="1"/>
        <v>0</v>
      </c>
      <c r="I45">
        <f t="shared" si="2"/>
        <v>1673241</v>
      </c>
      <c r="J45">
        <f t="shared" si="3"/>
        <v>0</v>
      </c>
    </row>
    <row r="46" spans="1:10" x14ac:dyDescent="0.25">
      <c r="A46" s="1" t="s">
        <v>44</v>
      </c>
      <c r="B46" s="2">
        <v>1187448</v>
      </c>
      <c r="C46" s="2">
        <v>1070426</v>
      </c>
      <c r="D46" s="2">
        <v>1504608</v>
      </c>
      <c r="E46" s="3">
        <v>1756990</v>
      </c>
      <c r="G46">
        <f t="shared" si="0"/>
        <v>0</v>
      </c>
      <c r="H46">
        <f t="shared" si="1"/>
        <v>2257874</v>
      </c>
      <c r="I46">
        <f t="shared" si="2"/>
        <v>0</v>
      </c>
      <c r="J46">
        <f t="shared" si="3"/>
        <v>0</v>
      </c>
    </row>
    <row r="47" spans="1:10" x14ac:dyDescent="0.25">
      <c r="A47" s="1" t="s">
        <v>45</v>
      </c>
      <c r="B47" s="2">
        <v>140026</v>
      </c>
      <c r="C47" s="2">
        <v>146354</v>
      </c>
      <c r="D47" s="2">
        <v>2759991</v>
      </c>
      <c r="E47" s="3">
        <v>2742120</v>
      </c>
      <c r="G47">
        <f t="shared" si="0"/>
        <v>0</v>
      </c>
      <c r="H47">
        <f t="shared" si="1"/>
        <v>0</v>
      </c>
      <c r="I47">
        <f t="shared" si="2"/>
        <v>286380</v>
      </c>
      <c r="J47">
        <f t="shared" si="3"/>
        <v>0</v>
      </c>
    </row>
    <row r="48" spans="1:10" x14ac:dyDescent="0.25">
      <c r="A48" s="1" t="s">
        <v>46</v>
      </c>
      <c r="B48" s="2">
        <v>1198765</v>
      </c>
      <c r="C48" s="2">
        <v>1304945</v>
      </c>
      <c r="D48" s="2">
        <v>2786493</v>
      </c>
      <c r="E48" s="3">
        <v>2602643</v>
      </c>
      <c r="G48">
        <f t="shared" si="0"/>
        <v>0</v>
      </c>
      <c r="H48">
        <f t="shared" si="1"/>
        <v>2503710</v>
      </c>
      <c r="I48">
        <f t="shared" si="2"/>
        <v>0</v>
      </c>
      <c r="J48">
        <f t="shared" si="3"/>
        <v>0</v>
      </c>
    </row>
    <row r="49" spans="1:10" x14ac:dyDescent="0.25">
      <c r="A49" s="1" t="s">
        <v>47</v>
      </c>
      <c r="B49" s="2">
        <v>2619776</v>
      </c>
      <c r="C49" s="2">
        <v>2749623</v>
      </c>
      <c r="D49" s="2">
        <v>2888215</v>
      </c>
      <c r="E49" s="3">
        <v>2800174</v>
      </c>
      <c r="G49">
        <f t="shared" si="0"/>
        <v>0</v>
      </c>
      <c r="H49">
        <f t="shared" si="1"/>
        <v>0</v>
      </c>
      <c r="I49">
        <f t="shared" si="2"/>
        <v>5369399</v>
      </c>
      <c r="J49">
        <f t="shared" si="3"/>
        <v>0</v>
      </c>
    </row>
    <row r="50" spans="1:10" x14ac:dyDescent="0.25">
      <c r="A50" s="1" t="s">
        <v>48</v>
      </c>
      <c r="B50" s="2">
        <v>248398</v>
      </c>
      <c r="C50" s="2">
        <v>268511</v>
      </c>
      <c r="D50" s="2">
        <v>3110853</v>
      </c>
      <c r="E50" s="3">
        <v>2986411</v>
      </c>
      <c r="G50">
        <f t="shared" si="0"/>
        <v>0</v>
      </c>
      <c r="H50">
        <f t="shared" si="1"/>
        <v>0</v>
      </c>
      <c r="I50">
        <f t="shared" si="2"/>
        <v>516909</v>
      </c>
      <c r="J50">
        <f t="shared" si="3"/>
        <v>0</v>
      </c>
    </row>
    <row r="51" spans="1:10" ht="15.75" thickBot="1" x14ac:dyDescent="0.3">
      <c r="A51" s="4" t="s">
        <v>49</v>
      </c>
      <c r="B51" s="5">
        <v>2494207</v>
      </c>
      <c r="C51" s="5">
        <v>2625207</v>
      </c>
      <c r="D51" s="5">
        <v>1796293</v>
      </c>
      <c r="E51" s="6">
        <v>1853602</v>
      </c>
      <c r="G51">
        <f t="shared" si="0"/>
        <v>0</v>
      </c>
      <c r="H51">
        <f t="shared" si="1"/>
        <v>5119414</v>
      </c>
      <c r="I51">
        <f t="shared" si="2"/>
        <v>0</v>
      </c>
      <c r="J51">
        <f t="shared" si="3"/>
        <v>0</v>
      </c>
    </row>
    <row r="52" spans="1:10" ht="15.75" thickTop="1" x14ac:dyDescent="0.25"/>
    <row r="53" spans="1:10" x14ac:dyDescent="0.25">
      <c r="F53" t="s">
        <v>59</v>
      </c>
      <c r="G53">
        <f>SUM(G2:G51)</f>
        <v>33929579</v>
      </c>
      <c r="H53">
        <f t="shared" ref="H53:J53" si="4">SUM(H2:H51)</f>
        <v>41736619</v>
      </c>
      <c r="I53">
        <f t="shared" si="4"/>
        <v>57649017</v>
      </c>
      <c r="J53">
        <f t="shared" si="4"/>
        <v>36530387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kraina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Wisien</dc:creator>
  <cp:lastModifiedBy>Wisien</cp:lastModifiedBy>
  <dcterms:created xsi:type="dcterms:W3CDTF">2018-12-09T07:59:40Z</dcterms:created>
  <dcterms:modified xsi:type="dcterms:W3CDTF">2018-12-09T07:59:40Z</dcterms:modified>
</cp:coreProperties>
</file>