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981EB96-74FB-42B3-9361-BAC23DED3585}" xr6:coauthVersionLast="40" xr6:coauthVersionMax="40" xr10:uidLastSave="{00000000-0000-0000-0000-000000000000}"/>
  <bookViews>
    <workbookView xWindow="-120" yWindow="-120" windowWidth="20730" windowHeight="11160" activeTab="6" xr2:uid="{00000000-000D-0000-FFFF-FFFF00000000}"/>
  </bookViews>
  <sheets>
    <sheet name="Sheet1" sheetId="1" r:id="rId1"/>
    <sheet name="Arkusz3" sheetId="4" r:id="rId2"/>
    <sheet name="Arkusz4" sheetId="5" r:id="rId3"/>
    <sheet name="zad4-21" sheetId="6" r:id="rId4"/>
    <sheet name="zad4-22" sheetId="7" r:id="rId5"/>
    <sheet name="zad4-23" sheetId="8" r:id="rId6"/>
    <sheet name="zad5" sheetId="9" r:id="rId7"/>
  </sheets>
  <definedNames>
    <definedName name="_xlnm._FilterDatabase" localSheetId="1" hidden="1">Arkusz3!$A$1:$D$471</definedName>
    <definedName name="_xlnm._FilterDatabase" localSheetId="0" hidden="1">Sheet1!$A$6:$J$1416</definedName>
    <definedName name="_xlnm._FilterDatabase" localSheetId="5" hidden="1">'zad4-23'!$A$1:$H$471</definedName>
    <definedName name="gpw" localSheetId="0">Sheet1!$A$6:$K$1416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2" i="9" l="1"/>
  <c r="F472" i="9"/>
  <c r="E472" i="9"/>
  <c r="D3" i="9"/>
  <c r="F3" i="9" s="1"/>
  <c r="E3" i="9"/>
  <c r="D4" i="9"/>
  <c r="F4" i="9" s="1"/>
  <c r="E4" i="9"/>
  <c r="D5" i="9"/>
  <c r="E5" i="9"/>
  <c r="F5" i="9" s="1"/>
  <c r="D6" i="9"/>
  <c r="E6" i="9"/>
  <c r="F6" i="9"/>
  <c r="D7" i="9"/>
  <c r="F7" i="9" s="1"/>
  <c r="E7" i="9"/>
  <c r="D8" i="9"/>
  <c r="F8" i="9" s="1"/>
  <c r="E8" i="9"/>
  <c r="D9" i="9"/>
  <c r="E9" i="9"/>
  <c r="F9" i="9" s="1"/>
  <c r="D10" i="9"/>
  <c r="E10" i="9"/>
  <c r="F10" i="9"/>
  <c r="D11" i="9"/>
  <c r="F11" i="9" s="1"/>
  <c r="E11" i="9"/>
  <c r="D12" i="9"/>
  <c r="F12" i="9" s="1"/>
  <c r="E12" i="9"/>
  <c r="D13" i="9"/>
  <c r="E13" i="9"/>
  <c r="F13" i="9" s="1"/>
  <c r="D14" i="9"/>
  <c r="E14" i="9"/>
  <c r="F14" i="9"/>
  <c r="D15" i="9"/>
  <c r="F15" i="9" s="1"/>
  <c r="E15" i="9"/>
  <c r="D16" i="9"/>
  <c r="F16" i="9" s="1"/>
  <c r="E16" i="9"/>
  <c r="D17" i="9"/>
  <c r="E17" i="9"/>
  <c r="F17" i="9" s="1"/>
  <c r="D18" i="9"/>
  <c r="E18" i="9"/>
  <c r="F18" i="9"/>
  <c r="D19" i="9"/>
  <c r="E19" i="9"/>
  <c r="F19" i="9" s="1"/>
  <c r="D20" i="9"/>
  <c r="F20" i="9" s="1"/>
  <c r="E20" i="9"/>
  <c r="D21" i="9"/>
  <c r="E21" i="9"/>
  <c r="D22" i="9"/>
  <c r="E22" i="9"/>
  <c r="F22" i="9"/>
  <c r="D23" i="9"/>
  <c r="E23" i="9"/>
  <c r="F23" i="9" s="1"/>
  <c r="D24" i="9"/>
  <c r="F24" i="9" s="1"/>
  <c r="E24" i="9"/>
  <c r="D25" i="9"/>
  <c r="E25" i="9"/>
  <c r="D26" i="9"/>
  <c r="E26" i="9"/>
  <c r="F26" i="9"/>
  <c r="D27" i="9"/>
  <c r="E27" i="9"/>
  <c r="F27" i="9" s="1"/>
  <c r="D28" i="9"/>
  <c r="F28" i="9" s="1"/>
  <c r="E28" i="9"/>
  <c r="D29" i="9"/>
  <c r="E29" i="9"/>
  <c r="F29" i="9" s="1"/>
  <c r="D30" i="9"/>
  <c r="E30" i="9"/>
  <c r="F30" i="9"/>
  <c r="D31" i="9"/>
  <c r="F31" i="9" s="1"/>
  <c r="E31" i="9"/>
  <c r="D32" i="9"/>
  <c r="F32" i="9" s="1"/>
  <c r="E32" i="9"/>
  <c r="D33" i="9"/>
  <c r="E33" i="9"/>
  <c r="F33" i="9" s="1"/>
  <c r="D34" i="9"/>
  <c r="E34" i="9"/>
  <c r="F34" i="9"/>
  <c r="D35" i="9"/>
  <c r="F35" i="9" s="1"/>
  <c r="E35" i="9"/>
  <c r="D36" i="9"/>
  <c r="F36" i="9" s="1"/>
  <c r="E36" i="9"/>
  <c r="D37" i="9"/>
  <c r="E37" i="9"/>
  <c r="F37" i="9" s="1"/>
  <c r="D38" i="9"/>
  <c r="E38" i="9"/>
  <c r="F38" i="9"/>
  <c r="D39" i="9"/>
  <c r="E39" i="9"/>
  <c r="F39" i="9"/>
  <c r="D40" i="9"/>
  <c r="F40" i="9" s="1"/>
  <c r="E40" i="9"/>
  <c r="D41" i="9"/>
  <c r="E41" i="9"/>
  <c r="D42" i="9"/>
  <c r="E42" i="9"/>
  <c r="F42" i="9"/>
  <c r="D43" i="9"/>
  <c r="E43" i="9"/>
  <c r="F43" i="9"/>
  <c r="D44" i="9"/>
  <c r="F44" i="9" s="1"/>
  <c r="E44" i="9"/>
  <c r="D45" i="9"/>
  <c r="E45" i="9"/>
  <c r="D46" i="9"/>
  <c r="E46" i="9"/>
  <c r="F46" i="9"/>
  <c r="D47" i="9"/>
  <c r="E47" i="9"/>
  <c r="F47" i="9"/>
  <c r="D48" i="9"/>
  <c r="F48" i="9" s="1"/>
  <c r="E48" i="9"/>
  <c r="D49" i="9"/>
  <c r="E49" i="9"/>
  <c r="D50" i="9"/>
  <c r="E50" i="9"/>
  <c r="F50" i="9"/>
  <c r="D51" i="9"/>
  <c r="E51" i="9"/>
  <c r="F51" i="9"/>
  <c r="D52" i="9"/>
  <c r="F52" i="9" s="1"/>
  <c r="E52" i="9"/>
  <c r="D53" i="9"/>
  <c r="F53" i="9" s="1"/>
  <c r="E53" i="9"/>
  <c r="D54" i="9"/>
  <c r="E54" i="9"/>
  <c r="F54" i="9"/>
  <c r="D55" i="9"/>
  <c r="E55" i="9"/>
  <c r="F55" i="9"/>
  <c r="D56" i="9"/>
  <c r="F56" i="9" s="1"/>
  <c r="E56" i="9"/>
  <c r="D57" i="9"/>
  <c r="E57" i="9"/>
  <c r="D58" i="9"/>
  <c r="E58" i="9"/>
  <c r="F58" i="9"/>
  <c r="D59" i="9"/>
  <c r="E59" i="9"/>
  <c r="F59" i="9"/>
  <c r="D60" i="9"/>
  <c r="F60" i="9" s="1"/>
  <c r="E60" i="9"/>
  <c r="D61" i="9"/>
  <c r="F61" i="9" s="1"/>
  <c r="E61" i="9"/>
  <c r="D62" i="9"/>
  <c r="E62" i="9"/>
  <c r="F62" i="9"/>
  <c r="D63" i="9"/>
  <c r="E63" i="9"/>
  <c r="F63" i="9"/>
  <c r="D64" i="9"/>
  <c r="F64" i="9" s="1"/>
  <c r="E64" i="9"/>
  <c r="D65" i="9"/>
  <c r="E65" i="9"/>
  <c r="D66" i="9"/>
  <c r="E66" i="9"/>
  <c r="F66" i="9"/>
  <c r="D67" i="9"/>
  <c r="E67" i="9"/>
  <c r="F67" i="9"/>
  <c r="D68" i="9"/>
  <c r="F68" i="9" s="1"/>
  <c r="E68" i="9"/>
  <c r="D69" i="9"/>
  <c r="F69" i="9" s="1"/>
  <c r="E69" i="9"/>
  <c r="D70" i="9"/>
  <c r="E70" i="9"/>
  <c r="F70" i="9"/>
  <c r="D71" i="9"/>
  <c r="E71" i="9"/>
  <c r="F71" i="9"/>
  <c r="D72" i="9"/>
  <c r="F72" i="9" s="1"/>
  <c r="E72" i="9"/>
  <c r="D73" i="9"/>
  <c r="E73" i="9"/>
  <c r="D74" i="9"/>
  <c r="E74" i="9"/>
  <c r="F74" i="9"/>
  <c r="D75" i="9"/>
  <c r="E75" i="9"/>
  <c r="F75" i="9"/>
  <c r="D76" i="9"/>
  <c r="F76" i="9" s="1"/>
  <c r="E76" i="9"/>
  <c r="D77" i="9"/>
  <c r="F77" i="9" s="1"/>
  <c r="E77" i="9"/>
  <c r="D78" i="9"/>
  <c r="E78" i="9"/>
  <c r="F78" i="9"/>
  <c r="D79" i="9"/>
  <c r="E79" i="9"/>
  <c r="F79" i="9"/>
  <c r="D80" i="9"/>
  <c r="F80" i="9" s="1"/>
  <c r="E80" i="9"/>
  <c r="D81" i="9"/>
  <c r="E81" i="9"/>
  <c r="D82" i="9"/>
  <c r="E82" i="9"/>
  <c r="F82" i="9"/>
  <c r="D83" i="9"/>
  <c r="E83" i="9"/>
  <c r="F83" i="9"/>
  <c r="D84" i="9"/>
  <c r="F84" i="9" s="1"/>
  <c r="E84" i="9"/>
  <c r="D85" i="9"/>
  <c r="F85" i="9" s="1"/>
  <c r="E85" i="9"/>
  <c r="D86" i="9"/>
  <c r="E86" i="9"/>
  <c r="F86" i="9"/>
  <c r="D87" i="9"/>
  <c r="E87" i="9"/>
  <c r="F87" i="9"/>
  <c r="D88" i="9"/>
  <c r="F88" i="9" s="1"/>
  <c r="E88" i="9"/>
  <c r="D89" i="9"/>
  <c r="E89" i="9"/>
  <c r="D90" i="9"/>
  <c r="E90" i="9"/>
  <c r="F90" i="9"/>
  <c r="D91" i="9"/>
  <c r="E91" i="9"/>
  <c r="F91" i="9"/>
  <c r="D92" i="9"/>
  <c r="F92" i="9" s="1"/>
  <c r="E92" i="9"/>
  <c r="D93" i="9"/>
  <c r="F93" i="9" s="1"/>
  <c r="E93" i="9"/>
  <c r="D94" i="9"/>
  <c r="E94" i="9"/>
  <c r="F94" i="9"/>
  <c r="D95" i="9"/>
  <c r="E95" i="9"/>
  <c r="F95" i="9"/>
  <c r="D96" i="9"/>
  <c r="F96" i="9" s="1"/>
  <c r="E96" i="9"/>
  <c r="D97" i="9"/>
  <c r="E97" i="9"/>
  <c r="D98" i="9"/>
  <c r="E98" i="9"/>
  <c r="F98" i="9"/>
  <c r="D99" i="9"/>
  <c r="E99" i="9"/>
  <c r="F99" i="9"/>
  <c r="D100" i="9"/>
  <c r="F100" i="9" s="1"/>
  <c r="E100" i="9"/>
  <c r="D101" i="9"/>
  <c r="F101" i="9" s="1"/>
  <c r="E101" i="9"/>
  <c r="D102" i="9"/>
  <c r="E102" i="9"/>
  <c r="F102" i="9"/>
  <c r="D103" i="9"/>
  <c r="E103" i="9"/>
  <c r="F103" i="9"/>
  <c r="D104" i="9"/>
  <c r="F104" i="9" s="1"/>
  <c r="E104" i="9"/>
  <c r="D105" i="9"/>
  <c r="E105" i="9"/>
  <c r="D106" i="9"/>
  <c r="E106" i="9"/>
  <c r="F106" i="9"/>
  <c r="D107" i="9"/>
  <c r="E107" i="9"/>
  <c r="F107" i="9"/>
  <c r="D108" i="9"/>
  <c r="F108" i="9" s="1"/>
  <c r="E108" i="9"/>
  <c r="D109" i="9"/>
  <c r="F109" i="9" s="1"/>
  <c r="E109" i="9"/>
  <c r="D110" i="9"/>
  <c r="E110" i="9"/>
  <c r="F110" i="9"/>
  <c r="D111" i="9"/>
  <c r="E111" i="9"/>
  <c r="F111" i="9"/>
  <c r="D112" i="9"/>
  <c r="F112" i="9" s="1"/>
  <c r="E112" i="9"/>
  <c r="D113" i="9"/>
  <c r="E113" i="9"/>
  <c r="D114" i="9"/>
  <c r="E114" i="9"/>
  <c r="F114" i="9"/>
  <c r="D115" i="9"/>
  <c r="E115" i="9"/>
  <c r="F115" i="9"/>
  <c r="D116" i="9"/>
  <c r="F116" i="9" s="1"/>
  <c r="E116" i="9"/>
  <c r="D117" i="9"/>
  <c r="F117" i="9" s="1"/>
  <c r="E117" i="9"/>
  <c r="D118" i="9"/>
  <c r="E118" i="9"/>
  <c r="F118" i="9"/>
  <c r="D119" i="9"/>
  <c r="E119" i="9"/>
  <c r="F119" i="9"/>
  <c r="D120" i="9"/>
  <c r="F120" i="9" s="1"/>
  <c r="E120" i="9"/>
  <c r="D121" i="9"/>
  <c r="E121" i="9"/>
  <c r="D122" i="9"/>
  <c r="E122" i="9"/>
  <c r="F122" i="9"/>
  <c r="D123" i="9"/>
  <c r="E123" i="9"/>
  <c r="F123" i="9"/>
  <c r="D124" i="9"/>
  <c r="F124" i="9" s="1"/>
  <c r="E124" i="9"/>
  <c r="D125" i="9"/>
  <c r="F125" i="9" s="1"/>
  <c r="E125" i="9"/>
  <c r="D126" i="9"/>
  <c r="E126" i="9"/>
  <c r="F126" i="9"/>
  <c r="D127" i="9"/>
  <c r="E127" i="9"/>
  <c r="F127" i="9"/>
  <c r="D128" i="9"/>
  <c r="F128" i="9" s="1"/>
  <c r="E128" i="9"/>
  <c r="D129" i="9"/>
  <c r="E129" i="9"/>
  <c r="D130" i="9"/>
  <c r="E130" i="9"/>
  <c r="F130" i="9"/>
  <c r="D131" i="9"/>
  <c r="E131" i="9"/>
  <c r="F131" i="9"/>
  <c r="D132" i="9"/>
  <c r="F132" i="9" s="1"/>
  <c r="E132" i="9"/>
  <c r="D133" i="9"/>
  <c r="F133" i="9" s="1"/>
  <c r="E133" i="9"/>
  <c r="D134" i="9"/>
  <c r="E134" i="9"/>
  <c r="F134" i="9"/>
  <c r="D135" i="9"/>
  <c r="E135" i="9"/>
  <c r="F135" i="9"/>
  <c r="D136" i="9"/>
  <c r="F136" i="9" s="1"/>
  <c r="E136" i="9"/>
  <c r="D137" i="9"/>
  <c r="E137" i="9"/>
  <c r="D138" i="9"/>
  <c r="E138" i="9"/>
  <c r="F138" i="9"/>
  <c r="D139" i="9"/>
  <c r="E139" i="9"/>
  <c r="F139" i="9"/>
  <c r="D140" i="9"/>
  <c r="F140" i="9" s="1"/>
  <c r="E140" i="9"/>
  <c r="D141" i="9"/>
  <c r="F141" i="9" s="1"/>
  <c r="E141" i="9"/>
  <c r="D142" i="9"/>
  <c r="E142" i="9"/>
  <c r="F142" i="9"/>
  <c r="D143" i="9"/>
  <c r="E143" i="9"/>
  <c r="F143" i="9"/>
  <c r="D144" i="9"/>
  <c r="F144" i="9" s="1"/>
  <c r="E144" i="9"/>
  <c r="D145" i="9"/>
  <c r="E145" i="9"/>
  <c r="D146" i="9"/>
  <c r="E146" i="9"/>
  <c r="F146" i="9"/>
  <c r="D147" i="9"/>
  <c r="E147" i="9"/>
  <c r="F147" i="9"/>
  <c r="D148" i="9"/>
  <c r="F148" i="9" s="1"/>
  <c r="E148" i="9"/>
  <c r="D149" i="9"/>
  <c r="F149" i="9" s="1"/>
  <c r="E149" i="9"/>
  <c r="D150" i="9"/>
  <c r="E150" i="9"/>
  <c r="F150" i="9"/>
  <c r="D151" i="9"/>
  <c r="E151" i="9"/>
  <c r="F151" i="9"/>
  <c r="D152" i="9"/>
  <c r="F152" i="9" s="1"/>
  <c r="E152" i="9"/>
  <c r="D153" i="9"/>
  <c r="E153" i="9"/>
  <c r="D154" i="9"/>
  <c r="E154" i="9"/>
  <c r="F154" i="9"/>
  <c r="D155" i="9"/>
  <c r="E155" i="9"/>
  <c r="F155" i="9"/>
  <c r="D156" i="9"/>
  <c r="F156" i="9" s="1"/>
  <c r="E156" i="9"/>
  <c r="D157" i="9"/>
  <c r="F157" i="9" s="1"/>
  <c r="E157" i="9"/>
  <c r="D158" i="9"/>
  <c r="E158" i="9"/>
  <c r="F158" i="9"/>
  <c r="D159" i="9"/>
  <c r="E159" i="9"/>
  <c r="F159" i="9"/>
  <c r="D160" i="9"/>
  <c r="F160" i="9" s="1"/>
  <c r="E160" i="9"/>
  <c r="D161" i="9"/>
  <c r="E161" i="9"/>
  <c r="D162" i="9"/>
  <c r="E162" i="9"/>
  <c r="F162" i="9"/>
  <c r="D163" i="9"/>
  <c r="E163" i="9"/>
  <c r="F163" i="9"/>
  <c r="D164" i="9"/>
  <c r="F164" i="9" s="1"/>
  <c r="E164" i="9"/>
  <c r="D165" i="9"/>
  <c r="F165" i="9" s="1"/>
  <c r="E165" i="9"/>
  <c r="D166" i="9"/>
  <c r="E166" i="9"/>
  <c r="F166" i="9"/>
  <c r="D167" i="9"/>
  <c r="E167" i="9"/>
  <c r="F167" i="9"/>
  <c r="D168" i="9"/>
  <c r="F168" i="9" s="1"/>
  <c r="E168" i="9"/>
  <c r="D169" i="9"/>
  <c r="E169" i="9"/>
  <c r="D170" i="9"/>
  <c r="E170" i="9"/>
  <c r="F170" i="9"/>
  <c r="D171" i="9"/>
  <c r="E171" i="9"/>
  <c r="F171" i="9"/>
  <c r="D172" i="9"/>
  <c r="F172" i="9" s="1"/>
  <c r="E172" i="9"/>
  <c r="D173" i="9"/>
  <c r="F173" i="9" s="1"/>
  <c r="E173" i="9"/>
  <c r="D174" i="9"/>
  <c r="E174" i="9"/>
  <c r="F174" i="9"/>
  <c r="D175" i="9"/>
  <c r="E175" i="9"/>
  <c r="F175" i="9"/>
  <c r="D176" i="9"/>
  <c r="F176" i="9" s="1"/>
  <c r="E176" i="9"/>
  <c r="D177" i="9"/>
  <c r="E177" i="9"/>
  <c r="D178" i="9"/>
  <c r="E178" i="9"/>
  <c r="F178" i="9"/>
  <c r="D179" i="9"/>
  <c r="E179" i="9"/>
  <c r="F179" i="9"/>
  <c r="D180" i="9"/>
  <c r="F180" i="9" s="1"/>
  <c r="E180" i="9"/>
  <c r="D181" i="9"/>
  <c r="F181" i="9" s="1"/>
  <c r="E181" i="9"/>
  <c r="D182" i="9"/>
  <c r="E182" i="9"/>
  <c r="F182" i="9"/>
  <c r="D183" i="9"/>
  <c r="E183" i="9"/>
  <c r="F183" i="9"/>
  <c r="D184" i="9"/>
  <c r="F184" i="9" s="1"/>
  <c r="E184" i="9"/>
  <c r="D185" i="9"/>
  <c r="E185" i="9"/>
  <c r="D186" i="9"/>
  <c r="E186" i="9"/>
  <c r="F186" i="9"/>
  <c r="D187" i="9"/>
  <c r="E187" i="9"/>
  <c r="F187" i="9"/>
  <c r="D188" i="9"/>
  <c r="F188" i="9" s="1"/>
  <c r="E188" i="9"/>
  <c r="D189" i="9"/>
  <c r="F189" i="9" s="1"/>
  <c r="E189" i="9"/>
  <c r="D190" i="9"/>
  <c r="E190" i="9"/>
  <c r="F190" i="9"/>
  <c r="D191" i="9"/>
  <c r="E191" i="9"/>
  <c r="F191" i="9"/>
  <c r="D192" i="9"/>
  <c r="F192" i="9" s="1"/>
  <c r="E192" i="9"/>
  <c r="D193" i="9"/>
  <c r="E193" i="9"/>
  <c r="D194" i="9"/>
  <c r="E194" i="9"/>
  <c r="F194" i="9"/>
  <c r="D195" i="9"/>
  <c r="E195" i="9"/>
  <c r="F195" i="9"/>
  <c r="D196" i="9"/>
  <c r="F196" i="9" s="1"/>
  <c r="E196" i="9"/>
  <c r="D197" i="9"/>
  <c r="F197" i="9" s="1"/>
  <c r="E197" i="9"/>
  <c r="D198" i="9"/>
  <c r="E198" i="9"/>
  <c r="F198" i="9"/>
  <c r="D199" i="9"/>
  <c r="E199" i="9"/>
  <c r="F199" i="9"/>
  <c r="D200" i="9"/>
  <c r="F200" i="9" s="1"/>
  <c r="E200" i="9"/>
  <c r="D201" i="9"/>
  <c r="E201" i="9"/>
  <c r="D202" i="9"/>
  <c r="E202" i="9"/>
  <c r="F202" i="9"/>
  <c r="D203" i="9"/>
  <c r="E203" i="9"/>
  <c r="F203" i="9"/>
  <c r="D204" i="9"/>
  <c r="F204" i="9" s="1"/>
  <c r="E204" i="9"/>
  <c r="D205" i="9"/>
  <c r="F205" i="9" s="1"/>
  <c r="E205" i="9"/>
  <c r="D206" i="9"/>
  <c r="E206" i="9"/>
  <c r="F206" i="9"/>
  <c r="D207" i="9"/>
  <c r="E207" i="9"/>
  <c r="F207" i="9"/>
  <c r="D208" i="9"/>
  <c r="F208" i="9" s="1"/>
  <c r="E208" i="9"/>
  <c r="D209" i="9"/>
  <c r="E209" i="9"/>
  <c r="D210" i="9"/>
  <c r="E210" i="9"/>
  <c r="F210" i="9"/>
  <c r="D211" i="9"/>
  <c r="E211" i="9"/>
  <c r="F211" i="9"/>
  <c r="D212" i="9"/>
  <c r="F212" i="9" s="1"/>
  <c r="E212" i="9"/>
  <c r="D213" i="9"/>
  <c r="F213" i="9" s="1"/>
  <c r="E213" i="9"/>
  <c r="D214" i="9"/>
  <c r="E214" i="9"/>
  <c r="F214" i="9"/>
  <c r="D215" i="9"/>
  <c r="E215" i="9"/>
  <c r="F215" i="9"/>
  <c r="D216" i="9"/>
  <c r="F216" i="9" s="1"/>
  <c r="E216" i="9"/>
  <c r="D217" i="9"/>
  <c r="E217" i="9"/>
  <c r="D218" i="9"/>
  <c r="E218" i="9"/>
  <c r="F218" i="9"/>
  <c r="D219" i="9"/>
  <c r="E219" i="9"/>
  <c r="F219" i="9"/>
  <c r="D220" i="9"/>
  <c r="F220" i="9" s="1"/>
  <c r="E220" i="9"/>
  <c r="D221" i="9"/>
  <c r="F221" i="9" s="1"/>
  <c r="E221" i="9"/>
  <c r="D222" i="9"/>
  <c r="E222" i="9"/>
  <c r="F222" i="9"/>
  <c r="D223" i="9"/>
  <c r="E223" i="9"/>
  <c r="F223" i="9"/>
  <c r="D224" i="9"/>
  <c r="F224" i="9" s="1"/>
  <c r="E224" i="9"/>
  <c r="D225" i="9"/>
  <c r="E225" i="9"/>
  <c r="D226" i="9"/>
  <c r="E226" i="9"/>
  <c r="F226" i="9"/>
  <c r="D227" i="9"/>
  <c r="E227" i="9"/>
  <c r="F227" i="9"/>
  <c r="D228" i="9"/>
  <c r="F228" i="9" s="1"/>
  <c r="E228" i="9"/>
  <c r="D229" i="9"/>
  <c r="F229" i="9" s="1"/>
  <c r="E229" i="9"/>
  <c r="D230" i="9"/>
  <c r="E230" i="9"/>
  <c r="F230" i="9"/>
  <c r="D231" i="9"/>
  <c r="E231" i="9"/>
  <c r="F231" i="9"/>
  <c r="D232" i="9"/>
  <c r="F232" i="9" s="1"/>
  <c r="E232" i="9"/>
  <c r="D233" i="9"/>
  <c r="E233" i="9"/>
  <c r="D234" i="9"/>
  <c r="E234" i="9"/>
  <c r="F234" i="9"/>
  <c r="D235" i="9"/>
  <c r="E235" i="9"/>
  <c r="F235" i="9"/>
  <c r="D236" i="9"/>
  <c r="F236" i="9" s="1"/>
  <c r="E236" i="9"/>
  <c r="D237" i="9"/>
  <c r="F237" i="9" s="1"/>
  <c r="E237" i="9"/>
  <c r="D238" i="9"/>
  <c r="E238" i="9"/>
  <c r="F238" i="9"/>
  <c r="D239" i="9"/>
  <c r="E239" i="9"/>
  <c r="F239" i="9"/>
  <c r="D240" i="9"/>
  <c r="F240" i="9" s="1"/>
  <c r="E240" i="9"/>
  <c r="D241" i="9"/>
  <c r="E241" i="9"/>
  <c r="D242" i="9"/>
  <c r="E242" i="9"/>
  <c r="F242" i="9"/>
  <c r="D243" i="9"/>
  <c r="E243" i="9"/>
  <c r="F243" i="9"/>
  <c r="D244" i="9"/>
  <c r="F244" i="9" s="1"/>
  <c r="E244" i="9"/>
  <c r="D245" i="9"/>
  <c r="F245" i="9" s="1"/>
  <c r="E245" i="9"/>
  <c r="D246" i="9"/>
  <c r="E246" i="9"/>
  <c r="F246" i="9"/>
  <c r="D247" i="9"/>
  <c r="E247" i="9"/>
  <c r="F247" i="9"/>
  <c r="D248" i="9"/>
  <c r="F248" i="9" s="1"/>
  <c r="E248" i="9"/>
  <c r="D249" i="9"/>
  <c r="E249" i="9"/>
  <c r="D250" i="9"/>
  <c r="E250" i="9"/>
  <c r="F250" i="9"/>
  <c r="D251" i="9"/>
  <c r="E251" i="9"/>
  <c r="F251" i="9"/>
  <c r="D252" i="9"/>
  <c r="F252" i="9" s="1"/>
  <c r="E252" i="9"/>
  <c r="D253" i="9"/>
  <c r="F253" i="9" s="1"/>
  <c r="E253" i="9"/>
  <c r="D254" i="9"/>
  <c r="E254" i="9"/>
  <c r="F254" i="9"/>
  <c r="D255" i="9"/>
  <c r="E255" i="9"/>
  <c r="F255" i="9"/>
  <c r="D256" i="9"/>
  <c r="F256" i="9" s="1"/>
  <c r="E256" i="9"/>
  <c r="D257" i="9"/>
  <c r="E257" i="9"/>
  <c r="D258" i="9"/>
  <c r="E258" i="9"/>
  <c r="F258" i="9"/>
  <c r="D259" i="9"/>
  <c r="E259" i="9"/>
  <c r="F259" i="9"/>
  <c r="D260" i="9"/>
  <c r="F260" i="9" s="1"/>
  <c r="E260" i="9"/>
  <c r="D261" i="9"/>
  <c r="F261" i="9" s="1"/>
  <c r="E261" i="9"/>
  <c r="D262" i="9"/>
  <c r="E262" i="9"/>
  <c r="F262" i="9"/>
  <c r="D263" i="9"/>
  <c r="E263" i="9"/>
  <c r="F263" i="9"/>
  <c r="D264" i="9"/>
  <c r="F264" i="9" s="1"/>
  <c r="E264" i="9"/>
  <c r="D265" i="9"/>
  <c r="E265" i="9"/>
  <c r="D266" i="9"/>
  <c r="E266" i="9"/>
  <c r="F266" i="9"/>
  <c r="D267" i="9"/>
  <c r="E267" i="9"/>
  <c r="F267" i="9"/>
  <c r="D268" i="9"/>
  <c r="F268" i="9" s="1"/>
  <c r="E268" i="9"/>
  <c r="D269" i="9"/>
  <c r="F269" i="9" s="1"/>
  <c r="E269" i="9"/>
  <c r="D270" i="9"/>
  <c r="E270" i="9"/>
  <c r="F270" i="9"/>
  <c r="D271" i="9"/>
  <c r="E271" i="9"/>
  <c r="F271" i="9"/>
  <c r="D272" i="9"/>
  <c r="F272" i="9" s="1"/>
  <c r="E272" i="9"/>
  <c r="D273" i="9"/>
  <c r="E273" i="9"/>
  <c r="D274" i="9"/>
  <c r="E274" i="9"/>
  <c r="F274" i="9"/>
  <c r="D275" i="9"/>
  <c r="E275" i="9"/>
  <c r="F275" i="9"/>
  <c r="D276" i="9"/>
  <c r="F276" i="9" s="1"/>
  <c r="E276" i="9"/>
  <c r="D277" i="9"/>
  <c r="F277" i="9" s="1"/>
  <c r="E277" i="9"/>
  <c r="D278" i="9"/>
  <c r="E278" i="9"/>
  <c r="F278" i="9"/>
  <c r="D279" i="9"/>
  <c r="E279" i="9"/>
  <c r="F279" i="9"/>
  <c r="D280" i="9"/>
  <c r="F280" i="9" s="1"/>
  <c r="E280" i="9"/>
  <c r="D281" i="9"/>
  <c r="E281" i="9"/>
  <c r="D282" i="9"/>
  <c r="E282" i="9"/>
  <c r="F282" i="9"/>
  <c r="D283" i="9"/>
  <c r="E283" i="9"/>
  <c r="F283" i="9"/>
  <c r="D284" i="9"/>
  <c r="F284" i="9" s="1"/>
  <c r="E284" i="9"/>
  <c r="D285" i="9"/>
  <c r="F285" i="9" s="1"/>
  <c r="E285" i="9"/>
  <c r="D286" i="9"/>
  <c r="E286" i="9"/>
  <c r="F286" i="9"/>
  <c r="D287" i="9"/>
  <c r="E287" i="9"/>
  <c r="F287" i="9"/>
  <c r="D288" i="9"/>
  <c r="F288" i="9" s="1"/>
  <c r="E288" i="9"/>
  <c r="D289" i="9"/>
  <c r="E289" i="9"/>
  <c r="D290" i="9"/>
  <c r="E290" i="9"/>
  <c r="F290" i="9"/>
  <c r="D291" i="9"/>
  <c r="E291" i="9"/>
  <c r="F291" i="9"/>
  <c r="D292" i="9"/>
  <c r="F292" i="9" s="1"/>
  <c r="E292" i="9"/>
  <c r="D293" i="9"/>
  <c r="F293" i="9" s="1"/>
  <c r="E293" i="9"/>
  <c r="D294" i="9"/>
  <c r="E294" i="9"/>
  <c r="F294" i="9"/>
  <c r="D295" i="9"/>
  <c r="E295" i="9"/>
  <c r="F295" i="9"/>
  <c r="D296" i="9"/>
  <c r="F296" i="9" s="1"/>
  <c r="E296" i="9"/>
  <c r="D297" i="9"/>
  <c r="E297" i="9"/>
  <c r="D298" i="9"/>
  <c r="E298" i="9"/>
  <c r="F298" i="9"/>
  <c r="D299" i="9"/>
  <c r="E299" i="9"/>
  <c r="F299" i="9"/>
  <c r="D300" i="9"/>
  <c r="F300" i="9" s="1"/>
  <c r="E300" i="9"/>
  <c r="D301" i="9"/>
  <c r="F301" i="9" s="1"/>
  <c r="E301" i="9"/>
  <c r="D302" i="9"/>
  <c r="E302" i="9"/>
  <c r="F302" i="9" s="1"/>
  <c r="D303" i="9"/>
  <c r="E303" i="9"/>
  <c r="F303" i="9"/>
  <c r="D304" i="9"/>
  <c r="F304" i="9" s="1"/>
  <c r="E304" i="9"/>
  <c r="D305" i="9"/>
  <c r="E305" i="9"/>
  <c r="D306" i="9"/>
  <c r="E306" i="9"/>
  <c r="F306" i="9"/>
  <c r="D307" i="9"/>
  <c r="E307" i="9"/>
  <c r="F307" i="9"/>
  <c r="D308" i="9"/>
  <c r="F308" i="9" s="1"/>
  <c r="E308" i="9"/>
  <c r="D309" i="9"/>
  <c r="F309" i="9" s="1"/>
  <c r="E309" i="9"/>
  <c r="D310" i="9"/>
  <c r="E310" i="9"/>
  <c r="F310" i="9" s="1"/>
  <c r="D311" i="9"/>
  <c r="E311" i="9"/>
  <c r="F311" i="9"/>
  <c r="D312" i="9"/>
  <c r="F312" i="9" s="1"/>
  <c r="E312" i="9"/>
  <c r="D313" i="9"/>
  <c r="E313" i="9"/>
  <c r="D314" i="9"/>
  <c r="E314" i="9"/>
  <c r="F314" i="9"/>
  <c r="D315" i="9"/>
  <c r="E315" i="9"/>
  <c r="F315" i="9"/>
  <c r="D316" i="9"/>
  <c r="F316" i="9" s="1"/>
  <c r="E316" i="9"/>
  <c r="D317" i="9"/>
  <c r="F317" i="9" s="1"/>
  <c r="E317" i="9"/>
  <c r="D318" i="9"/>
  <c r="E318" i="9"/>
  <c r="F318" i="9" s="1"/>
  <c r="D319" i="9"/>
  <c r="E319" i="9"/>
  <c r="F319" i="9"/>
  <c r="D320" i="9"/>
  <c r="F320" i="9" s="1"/>
  <c r="E320" i="9"/>
  <c r="D321" i="9"/>
  <c r="E321" i="9"/>
  <c r="D322" i="9"/>
  <c r="E322" i="9"/>
  <c r="F322" i="9"/>
  <c r="D323" i="9"/>
  <c r="E323" i="9"/>
  <c r="F323" i="9"/>
  <c r="D324" i="9"/>
  <c r="F324" i="9" s="1"/>
  <c r="E324" i="9"/>
  <c r="D325" i="9"/>
  <c r="F325" i="9" s="1"/>
  <c r="E325" i="9"/>
  <c r="D326" i="9"/>
  <c r="E326" i="9"/>
  <c r="F326" i="9" s="1"/>
  <c r="D327" i="9"/>
  <c r="E327" i="9"/>
  <c r="F327" i="9"/>
  <c r="D328" i="9"/>
  <c r="F328" i="9" s="1"/>
  <c r="E328" i="9"/>
  <c r="D329" i="9"/>
  <c r="E329" i="9"/>
  <c r="D330" i="9"/>
  <c r="E330" i="9"/>
  <c r="F330" i="9"/>
  <c r="D331" i="9"/>
  <c r="E331" i="9"/>
  <c r="F331" i="9"/>
  <c r="D332" i="9"/>
  <c r="F332" i="9" s="1"/>
  <c r="E332" i="9"/>
  <c r="D333" i="9"/>
  <c r="F333" i="9" s="1"/>
  <c r="E333" i="9"/>
  <c r="D334" i="9"/>
  <c r="E334" i="9"/>
  <c r="F334" i="9" s="1"/>
  <c r="D335" i="9"/>
  <c r="E335" i="9"/>
  <c r="F335" i="9"/>
  <c r="D336" i="9"/>
  <c r="F336" i="9" s="1"/>
  <c r="E336" i="9"/>
  <c r="D337" i="9"/>
  <c r="E337" i="9"/>
  <c r="D338" i="9"/>
  <c r="F338" i="9" s="1"/>
  <c r="E338" i="9"/>
  <c r="D339" i="9"/>
  <c r="E339" i="9"/>
  <c r="F339" i="9" s="1"/>
  <c r="D340" i="9"/>
  <c r="E340" i="9"/>
  <c r="F340" i="9"/>
  <c r="D341" i="9"/>
  <c r="E341" i="9"/>
  <c r="D342" i="9"/>
  <c r="F342" i="9" s="1"/>
  <c r="E342" i="9"/>
  <c r="D343" i="9"/>
  <c r="E343" i="9"/>
  <c r="F343" i="9" s="1"/>
  <c r="D344" i="9"/>
  <c r="E344" i="9"/>
  <c r="F344" i="9"/>
  <c r="D345" i="9"/>
  <c r="F345" i="9" s="1"/>
  <c r="E345" i="9"/>
  <c r="D346" i="9"/>
  <c r="F346" i="9" s="1"/>
  <c r="E346" i="9"/>
  <c r="D347" i="9"/>
  <c r="E347" i="9"/>
  <c r="F347" i="9" s="1"/>
  <c r="D348" i="9"/>
  <c r="E348" i="9"/>
  <c r="F348" i="9"/>
  <c r="D349" i="9"/>
  <c r="F349" i="9" s="1"/>
  <c r="E349" i="9"/>
  <c r="D350" i="9"/>
  <c r="F350" i="9" s="1"/>
  <c r="E350" i="9"/>
  <c r="D351" i="9"/>
  <c r="E351" i="9"/>
  <c r="F351" i="9" s="1"/>
  <c r="D352" i="9"/>
  <c r="E352" i="9"/>
  <c r="F352" i="9"/>
  <c r="D353" i="9"/>
  <c r="F353" i="9" s="1"/>
  <c r="E353" i="9"/>
  <c r="D354" i="9"/>
  <c r="F354" i="9" s="1"/>
  <c r="E354" i="9"/>
  <c r="D355" i="9"/>
  <c r="E355" i="9"/>
  <c r="F355" i="9" s="1"/>
  <c r="D356" i="9"/>
  <c r="E356" i="9"/>
  <c r="F356" i="9"/>
  <c r="D357" i="9"/>
  <c r="F357" i="9" s="1"/>
  <c r="E357" i="9"/>
  <c r="D358" i="9"/>
  <c r="F358" i="9" s="1"/>
  <c r="E358" i="9"/>
  <c r="D359" i="9"/>
  <c r="E359" i="9"/>
  <c r="F359" i="9" s="1"/>
  <c r="D360" i="9"/>
  <c r="E360" i="9"/>
  <c r="F360" i="9"/>
  <c r="D361" i="9"/>
  <c r="F361" i="9" s="1"/>
  <c r="E361" i="9"/>
  <c r="D362" i="9"/>
  <c r="F362" i="9" s="1"/>
  <c r="E362" i="9"/>
  <c r="D363" i="9"/>
  <c r="E363" i="9"/>
  <c r="F363" i="9" s="1"/>
  <c r="D364" i="9"/>
  <c r="E364" i="9"/>
  <c r="F364" i="9"/>
  <c r="D365" i="9"/>
  <c r="F365" i="9" s="1"/>
  <c r="E365" i="9"/>
  <c r="D366" i="9"/>
  <c r="F366" i="9" s="1"/>
  <c r="E366" i="9"/>
  <c r="D367" i="9"/>
  <c r="E367" i="9"/>
  <c r="F367" i="9" s="1"/>
  <c r="D368" i="9"/>
  <c r="E368" i="9"/>
  <c r="F368" i="9"/>
  <c r="D369" i="9"/>
  <c r="F369" i="9" s="1"/>
  <c r="E369" i="9"/>
  <c r="D370" i="9"/>
  <c r="F370" i="9" s="1"/>
  <c r="E370" i="9"/>
  <c r="D371" i="9"/>
  <c r="E371" i="9"/>
  <c r="F371" i="9" s="1"/>
  <c r="D372" i="9"/>
  <c r="E372" i="9"/>
  <c r="F372" i="9"/>
  <c r="D373" i="9"/>
  <c r="F373" i="9" s="1"/>
  <c r="E373" i="9"/>
  <c r="D374" i="9"/>
  <c r="F374" i="9" s="1"/>
  <c r="E374" i="9"/>
  <c r="D375" i="9"/>
  <c r="E375" i="9"/>
  <c r="F375" i="9" s="1"/>
  <c r="D376" i="9"/>
  <c r="E376" i="9"/>
  <c r="F376" i="9"/>
  <c r="D377" i="9"/>
  <c r="F377" i="9" s="1"/>
  <c r="E377" i="9"/>
  <c r="D378" i="9"/>
  <c r="F378" i="9" s="1"/>
  <c r="E378" i="9"/>
  <c r="D379" i="9"/>
  <c r="E379" i="9"/>
  <c r="F379" i="9" s="1"/>
  <c r="D380" i="9"/>
  <c r="E380" i="9"/>
  <c r="F380" i="9"/>
  <c r="D381" i="9"/>
  <c r="F381" i="9" s="1"/>
  <c r="E381" i="9"/>
  <c r="D382" i="9"/>
  <c r="F382" i="9" s="1"/>
  <c r="E382" i="9"/>
  <c r="D383" i="9"/>
  <c r="E383" i="9"/>
  <c r="F383" i="9" s="1"/>
  <c r="D384" i="9"/>
  <c r="E384" i="9"/>
  <c r="F384" i="9"/>
  <c r="D385" i="9"/>
  <c r="F385" i="9" s="1"/>
  <c r="E385" i="9"/>
  <c r="D386" i="9"/>
  <c r="F386" i="9" s="1"/>
  <c r="E386" i="9"/>
  <c r="D387" i="9"/>
  <c r="E387" i="9"/>
  <c r="F387" i="9" s="1"/>
  <c r="D388" i="9"/>
  <c r="E388" i="9"/>
  <c r="F388" i="9"/>
  <c r="D389" i="9"/>
  <c r="F389" i="9" s="1"/>
  <c r="E389" i="9"/>
  <c r="D390" i="9"/>
  <c r="F390" i="9" s="1"/>
  <c r="E390" i="9"/>
  <c r="D391" i="9"/>
  <c r="E391" i="9"/>
  <c r="F391" i="9" s="1"/>
  <c r="D392" i="9"/>
  <c r="E392" i="9"/>
  <c r="F392" i="9"/>
  <c r="D393" i="9"/>
  <c r="F393" i="9" s="1"/>
  <c r="E393" i="9"/>
  <c r="D394" i="9"/>
  <c r="F394" i="9" s="1"/>
  <c r="E394" i="9"/>
  <c r="D395" i="9"/>
  <c r="E395" i="9"/>
  <c r="F395" i="9" s="1"/>
  <c r="D396" i="9"/>
  <c r="E396" i="9"/>
  <c r="F396" i="9"/>
  <c r="D397" i="9"/>
  <c r="F397" i="9" s="1"/>
  <c r="E397" i="9"/>
  <c r="D398" i="9"/>
  <c r="F398" i="9" s="1"/>
  <c r="E398" i="9"/>
  <c r="D399" i="9"/>
  <c r="E399" i="9"/>
  <c r="F399" i="9" s="1"/>
  <c r="D400" i="9"/>
  <c r="E400" i="9"/>
  <c r="F400" i="9"/>
  <c r="D401" i="9"/>
  <c r="F401" i="9" s="1"/>
  <c r="E401" i="9"/>
  <c r="D402" i="9"/>
  <c r="F402" i="9" s="1"/>
  <c r="E402" i="9"/>
  <c r="D403" i="9"/>
  <c r="E403" i="9"/>
  <c r="F403" i="9" s="1"/>
  <c r="D404" i="9"/>
  <c r="E404" i="9"/>
  <c r="F404" i="9"/>
  <c r="D405" i="9"/>
  <c r="F405" i="9" s="1"/>
  <c r="E405" i="9"/>
  <c r="D406" i="9"/>
  <c r="F406" i="9" s="1"/>
  <c r="E406" i="9"/>
  <c r="D407" i="9"/>
  <c r="E407" i="9"/>
  <c r="F407" i="9" s="1"/>
  <c r="D408" i="9"/>
  <c r="E408" i="9"/>
  <c r="F408" i="9"/>
  <c r="D409" i="9"/>
  <c r="F409" i="9" s="1"/>
  <c r="E409" i="9"/>
  <c r="D410" i="9"/>
  <c r="F410" i="9" s="1"/>
  <c r="E410" i="9"/>
  <c r="D411" i="9"/>
  <c r="E411" i="9"/>
  <c r="F411" i="9" s="1"/>
  <c r="D412" i="9"/>
  <c r="E412" i="9"/>
  <c r="F412" i="9"/>
  <c r="D413" i="9"/>
  <c r="F413" i="9" s="1"/>
  <c r="E413" i="9"/>
  <c r="D414" i="9"/>
  <c r="F414" i="9" s="1"/>
  <c r="E414" i="9"/>
  <c r="D415" i="9"/>
  <c r="E415" i="9"/>
  <c r="F415" i="9" s="1"/>
  <c r="D416" i="9"/>
  <c r="E416" i="9"/>
  <c r="F416" i="9"/>
  <c r="D417" i="9"/>
  <c r="F417" i="9" s="1"/>
  <c r="E417" i="9"/>
  <c r="D418" i="9"/>
  <c r="F418" i="9" s="1"/>
  <c r="E418" i="9"/>
  <c r="D419" i="9"/>
  <c r="E419" i="9"/>
  <c r="F419" i="9" s="1"/>
  <c r="D420" i="9"/>
  <c r="E420" i="9"/>
  <c r="F420" i="9"/>
  <c r="D421" i="9"/>
  <c r="F421" i="9" s="1"/>
  <c r="E421" i="9"/>
  <c r="D422" i="9"/>
  <c r="F422" i="9" s="1"/>
  <c r="E422" i="9"/>
  <c r="D423" i="9"/>
  <c r="E423" i="9"/>
  <c r="F423" i="9" s="1"/>
  <c r="D424" i="9"/>
  <c r="E424" i="9"/>
  <c r="F424" i="9"/>
  <c r="D425" i="9"/>
  <c r="F425" i="9" s="1"/>
  <c r="E425" i="9"/>
  <c r="D426" i="9"/>
  <c r="F426" i="9" s="1"/>
  <c r="E426" i="9"/>
  <c r="D427" i="9"/>
  <c r="E427" i="9"/>
  <c r="F427" i="9" s="1"/>
  <c r="D428" i="9"/>
  <c r="E428" i="9"/>
  <c r="F428" i="9"/>
  <c r="D429" i="9"/>
  <c r="F429" i="9" s="1"/>
  <c r="E429" i="9"/>
  <c r="D430" i="9"/>
  <c r="F430" i="9" s="1"/>
  <c r="E430" i="9"/>
  <c r="D431" i="9"/>
  <c r="E431" i="9"/>
  <c r="F431" i="9" s="1"/>
  <c r="D432" i="9"/>
  <c r="E432" i="9"/>
  <c r="F432" i="9"/>
  <c r="D433" i="9"/>
  <c r="F433" i="9" s="1"/>
  <c r="E433" i="9"/>
  <c r="D434" i="9"/>
  <c r="F434" i="9" s="1"/>
  <c r="E434" i="9"/>
  <c r="D435" i="9"/>
  <c r="E435" i="9"/>
  <c r="F435" i="9" s="1"/>
  <c r="D436" i="9"/>
  <c r="E436" i="9"/>
  <c r="F436" i="9"/>
  <c r="D437" i="9"/>
  <c r="F437" i="9" s="1"/>
  <c r="E437" i="9"/>
  <c r="D438" i="9"/>
  <c r="F438" i="9" s="1"/>
  <c r="E438" i="9"/>
  <c r="D439" i="9"/>
  <c r="E439" i="9"/>
  <c r="F439" i="9" s="1"/>
  <c r="D440" i="9"/>
  <c r="E440" i="9"/>
  <c r="F440" i="9"/>
  <c r="D441" i="9"/>
  <c r="F441" i="9" s="1"/>
  <c r="E441" i="9"/>
  <c r="D442" i="9"/>
  <c r="F442" i="9" s="1"/>
  <c r="E442" i="9"/>
  <c r="D443" i="9"/>
  <c r="E443" i="9"/>
  <c r="F443" i="9" s="1"/>
  <c r="D444" i="9"/>
  <c r="E444" i="9"/>
  <c r="F444" i="9"/>
  <c r="D445" i="9"/>
  <c r="F445" i="9" s="1"/>
  <c r="E445" i="9"/>
  <c r="D446" i="9"/>
  <c r="F446" i="9" s="1"/>
  <c r="E446" i="9"/>
  <c r="D447" i="9"/>
  <c r="E447" i="9"/>
  <c r="F447" i="9" s="1"/>
  <c r="D448" i="9"/>
  <c r="E448" i="9"/>
  <c r="F448" i="9"/>
  <c r="D449" i="9"/>
  <c r="F449" i="9" s="1"/>
  <c r="E449" i="9"/>
  <c r="D450" i="9"/>
  <c r="F450" i="9" s="1"/>
  <c r="E450" i="9"/>
  <c r="D451" i="9"/>
  <c r="E451" i="9"/>
  <c r="F451" i="9" s="1"/>
  <c r="D452" i="9"/>
  <c r="E452" i="9"/>
  <c r="F452" i="9"/>
  <c r="D453" i="9"/>
  <c r="F453" i="9" s="1"/>
  <c r="E453" i="9"/>
  <c r="D454" i="9"/>
  <c r="F454" i="9" s="1"/>
  <c r="E454" i="9"/>
  <c r="D455" i="9"/>
  <c r="E455" i="9"/>
  <c r="F455" i="9" s="1"/>
  <c r="D456" i="9"/>
  <c r="E456" i="9"/>
  <c r="F456" i="9"/>
  <c r="D457" i="9"/>
  <c r="F457" i="9" s="1"/>
  <c r="E457" i="9"/>
  <c r="D458" i="9"/>
  <c r="F458" i="9" s="1"/>
  <c r="E458" i="9"/>
  <c r="D459" i="9"/>
  <c r="E459" i="9"/>
  <c r="F459" i="9" s="1"/>
  <c r="D460" i="9"/>
  <c r="E460" i="9"/>
  <c r="F460" i="9"/>
  <c r="D461" i="9"/>
  <c r="F461" i="9" s="1"/>
  <c r="E461" i="9"/>
  <c r="D462" i="9"/>
  <c r="F462" i="9" s="1"/>
  <c r="E462" i="9"/>
  <c r="D463" i="9"/>
  <c r="E463" i="9"/>
  <c r="F463" i="9" s="1"/>
  <c r="D464" i="9"/>
  <c r="E464" i="9"/>
  <c r="F464" i="9"/>
  <c r="D465" i="9"/>
  <c r="F465" i="9" s="1"/>
  <c r="E465" i="9"/>
  <c r="D466" i="9"/>
  <c r="F466" i="9" s="1"/>
  <c r="E466" i="9"/>
  <c r="D467" i="9"/>
  <c r="E467" i="9"/>
  <c r="F467" i="9" s="1"/>
  <c r="D468" i="9"/>
  <c r="E468" i="9"/>
  <c r="F468" i="9"/>
  <c r="D469" i="9"/>
  <c r="F469" i="9" s="1"/>
  <c r="E469" i="9"/>
  <c r="D470" i="9"/>
  <c r="F470" i="9" s="1"/>
  <c r="E470" i="9"/>
  <c r="D471" i="9"/>
  <c r="E471" i="9"/>
  <c r="F471" i="9" s="1"/>
  <c r="F2" i="9"/>
  <c r="B10" i="9"/>
  <c r="E2" i="9"/>
  <c r="D2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280" i="9"/>
  <c r="C280" i="9"/>
  <c r="B281" i="9"/>
  <c r="C281" i="9"/>
  <c r="B282" i="9"/>
  <c r="C282" i="9"/>
  <c r="B283" i="9"/>
  <c r="C283" i="9"/>
  <c r="B284" i="9"/>
  <c r="C284" i="9"/>
  <c r="B285" i="9"/>
  <c r="C285" i="9"/>
  <c r="B286" i="9"/>
  <c r="C286" i="9"/>
  <c r="B287" i="9"/>
  <c r="C287" i="9"/>
  <c r="B288" i="9"/>
  <c r="C288" i="9"/>
  <c r="B289" i="9"/>
  <c r="C289" i="9"/>
  <c r="B290" i="9"/>
  <c r="C290" i="9"/>
  <c r="B291" i="9"/>
  <c r="C291" i="9"/>
  <c r="B292" i="9"/>
  <c r="C292" i="9"/>
  <c r="B293" i="9"/>
  <c r="C293" i="9"/>
  <c r="B294" i="9"/>
  <c r="C294" i="9"/>
  <c r="B295" i="9"/>
  <c r="C295" i="9"/>
  <c r="B296" i="9"/>
  <c r="C296" i="9"/>
  <c r="B297" i="9"/>
  <c r="C297" i="9"/>
  <c r="B298" i="9"/>
  <c r="C298" i="9"/>
  <c r="B299" i="9"/>
  <c r="C299" i="9"/>
  <c r="B300" i="9"/>
  <c r="C300" i="9"/>
  <c r="B301" i="9"/>
  <c r="C301" i="9"/>
  <c r="B302" i="9"/>
  <c r="C302" i="9"/>
  <c r="B303" i="9"/>
  <c r="C303" i="9"/>
  <c r="B304" i="9"/>
  <c r="C304" i="9"/>
  <c r="B305" i="9"/>
  <c r="C305" i="9"/>
  <c r="B306" i="9"/>
  <c r="C306" i="9"/>
  <c r="B307" i="9"/>
  <c r="C307" i="9"/>
  <c r="B308" i="9"/>
  <c r="C308" i="9"/>
  <c r="B309" i="9"/>
  <c r="C309" i="9"/>
  <c r="B310" i="9"/>
  <c r="C310" i="9"/>
  <c r="B311" i="9"/>
  <c r="C311" i="9"/>
  <c r="B312" i="9"/>
  <c r="C312" i="9"/>
  <c r="B313" i="9"/>
  <c r="C313" i="9"/>
  <c r="B314" i="9"/>
  <c r="C314" i="9"/>
  <c r="B315" i="9"/>
  <c r="C315" i="9"/>
  <c r="B316" i="9"/>
  <c r="C316" i="9"/>
  <c r="B317" i="9"/>
  <c r="C317" i="9"/>
  <c r="B318" i="9"/>
  <c r="C318" i="9"/>
  <c r="B319" i="9"/>
  <c r="C319" i="9"/>
  <c r="B320" i="9"/>
  <c r="C320" i="9"/>
  <c r="B321" i="9"/>
  <c r="C321" i="9"/>
  <c r="B322" i="9"/>
  <c r="C322" i="9"/>
  <c r="B323" i="9"/>
  <c r="C323" i="9"/>
  <c r="B324" i="9"/>
  <c r="C324" i="9"/>
  <c r="B325" i="9"/>
  <c r="C325" i="9"/>
  <c r="B326" i="9"/>
  <c r="C326" i="9"/>
  <c r="B327" i="9"/>
  <c r="C327" i="9"/>
  <c r="B328" i="9"/>
  <c r="C328" i="9"/>
  <c r="B329" i="9"/>
  <c r="C329" i="9"/>
  <c r="B330" i="9"/>
  <c r="C330" i="9"/>
  <c r="B331" i="9"/>
  <c r="C331" i="9"/>
  <c r="B332" i="9"/>
  <c r="C332" i="9"/>
  <c r="B333" i="9"/>
  <c r="C333" i="9"/>
  <c r="B334" i="9"/>
  <c r="C334" i="9"/>
  <c r="B335" i="9"/>
  <c r="C335" i="9"/>
  <c r="B336" i="9"/>
  <c r="C336" i="9"/>
  <c r="B337" i="9"/>
  <c r="C337" i="9"/>
  <c r="B338" i="9"/>
  <c r="C338" i="9"/>
  <c r="B339" i="9"/>
  <c r="C339" i="9"/>
  <c r="B340" i="9"/>
  <c r="C340" i="9"/>
  <c r="B341" i="9"/>
  <c r="C341" i="9"/>
  <c r="B342" i="9"/>
  <c r="C342" i="9"/>
  <c r="B343" i="9"/>
  <c r="C343" i="9"/>
  <c r="B344" i="9"/>
  <c r="C344" i="9"/>
  <c r="B345" i="9"/>
  <c r="C345" i="9"/>
  <c r="B346" i="9"/>
  <c r="C346" i="9"/>
  <c r="B347" i="9"/>
  <c r="C347" i="9"/>
  <c r="B348" i="9"/>
  <c r="C348" i="9"/>
  <c r="B349" i="9"/>
  <c r="C349" i="9"/>
  <c r="B350" i="9"/>
  <c r="C350" i="9"/>
  <c r="B351" i="9"/>
  <c r="C351" i="9"/>
  <c r="B352" i="9"/>
  <c r="C352" i="9"/>
  <c r="B353" i="9"/>
  <c r="C353" i="9"/>
  <c r="B354" i="9"/>
  <c r="C354" i="9"/>
  <c r="B355" i="9"/>
  <c r="C355" i="9"/>
  <c r="B356" i="9"/>
  <c r="C356" i="9"/>
  <c r="B357" i="9"/>
  <c r="C357" i="9"/>
  <c r="B358" i="9"/>
  <c r="C358" i="9"/>
  <c r="B359" i="9"/>
  <c r="C359" i="9"/>
  <c r="B360" i="9"/>
  <c r="C360" i="9"/>
  <c r="B361" i="9"/>
  <c r="C361" i="9"/>
  <c r="B362" i="9"/>
  <c r="C362" i="9"/>
  <c r="B363" i="9"/>
  <c r="C363" i="9"/>
  <c r="B364" i="9"/>
  <c r="C364" i="9"/>
  <c r="B365" i="9"/>
  <c r="C365" i="9"/>
  <c r="B366" i="9"/>
  <c r="C366" i="9"/>
  <c r="B367" i="9"/>
  <c r="C367" i="9"/>
  <c r="B368" i="9"/>
  <c r="C368" i="9"/>
  <c r="B369" i="9"/>
  <c r="C369" i="9"/>
  <c r="B370" i="9"/>
  <c r="C370" i="9"/>
  <c r="B371" i="9"/>
  <c r="C371" i="9"/>
  <c r="B372" i="9"/>
  <c r="C372" i="9"/>
  <c r="B373" i="9"/>
  <c r="C373" i="9"/>
  <c r="B374" i="9"/>
  <c r="C374" i="9"/>
  <c r="B375" i="9"/>
  <c r="C375" i="9"/>
  <c r="B376" i="9"/>
  <c r="C376" i="9"/>
  <c r="B377" i="9"/>
  <c r="C377" i="9"/>
  <c r="B378" i="9"/>
  <c r="C378" i="9"/>
  <c r="B379" i="9"/>
  <c r="C379" i="9"/>
  <c r="B380" i="9"/>
  <c r="C380" i="9"/>
  <c r="B381" i="9"/>
  <c r="C381" i="9"/>
  <c r="B382" i="9"/>
  <c r="C382" i="9"/>
  <c r="B383" i="9"/>
  <c r="C383" i="9"/>
  <c r="B384" i="9"/>
  <c r="C384" i="9"/>
  <c r="B385" i="9"/>
  <c r="C385" i="9"/>
  <c r="B386" i="9"/>
  <c r="C386" i="9"/>
  <c r="B387" i="9"/>
  <c r="C387" i="9"/>
  <c r="B388" i="9"/>
  <c r="C388" i="9"/>
  <c r="B389" i="9"/>
  <c r="C389" i="9"/>
  <c r="B390" i="9"/>
  <c r="C390" i="9"/>
  <c r="B391" i="9"/>
  <c r="C391" i="9"/>
  <c r="B392" i="9"/>
  <c r="C392" i="9"/>
  <c r="B393" i="9"/>
  <c r="C393" i="9"/>
  <c r="B394" i="9"/>
  <c r="C394" i="9"/>
  <c r="B395" i="9"/>
  <c r="C395" i="9"/>
  <c r="B396" i="9"/>
  <c r="C396" i="9"/>
  <c r="B397" i="9"/>
  <c r="C397" i="9"/>
  <c r="B398" i="9"/>
  <c r="C398" i="9"/>
  <c r="B399" i="9"/>
  <c r="C399" i="9"/>
  <c r="B400" i="9"/>
  <c r="C400" i="9"/>
  <c r="B401" i="9"/>
  <c r="C401" i="9"/>
  <c r="B402" i="9"/>
  <c r="C402" i="9"/>
  <c r="B403" i="9"/>
  <c r="C403" i="9"/>
  <c r="B404" i="9"/>
  <c r="C404" i="9"/>
  <c r="B405" i="9"/>
  <c r="C405" i="9"/>
  <c r="B406" i="9"/>
  <c r="C406" i="9"/>
  <c r="B407" i="9"/>
  <c r="C407" i="9"/>
  <c r="B408" i="9"/>
  <c r="C408" i="9"/>
  <c r="B409" i="9"/>
  <c r="C409" i="9"/>
  <c r="B410" i="9"/>
  <c r="C410" i="9"/>
  <c r="B411" i="9"/>
  <c r="C411" i="9"/>
  <c r="B412" i="9"/>
  <c r="C412" i="9"/>
  <c r="B413" i="9"/>
  <c r="C413" i="9"/>
  <c r="B414" i="9"/>
  <c r="C414" i="9"/>
  <c r="B415" i="9"/>
  <c r="C415" i="9"/>
  <c r="B416" i="9"/>
  <c r="C416" i="9"/>
  <c r="B417" i="9"/>
  <c r="C417" i="9"/>
  <c r="B418" i="9"/>
  <c r="C418" i="9"/>
  <c r="B419" i="9"/>
  <c r="C419" i="9"/>
  <c r="B420" i="9"/>
  <c r="C420" i="9"/>
  <c r="B421" i="9"/>
  <c r="C421" i="9"/>
  <c r="B422" i="9"/>
  <c r="C422" i="9"/>
  <c r="B423" i="9"/>
  <c r="C423" i="9"/>
  <c r="B424" i="9"/>
  <c r="C424" i="9"/>
  <c r="B425" i="9"/>
  <c r="C425" i="9"/>
  <c r="B426" i="9"/>
  <c r="C426" i="9"/>
  <c r="B427" i="9"/>
  <c r="C427" i="9"/>
  <c r="B428" i="9"/>
  <c r="C428" i="9"/>
  <c r="B429" i="9"/>
  <c r="C429" i="9"/>
  <c r="B430" i="9"/>
  <c r="C430" i="9"/>
  <c r="B431" i="9"/>
  <c r="C431" i="9"/>
  <c r="B432" i="9"/>
  <c r="C432" i="9"/>
  <c r="B433" i="9"/>
  <c r="C433" i="9"/>
  <c r="B434" i="9"/>
  <c r="C434" i="9"/>
  <c r="B435" i="9"/>
  <c r="C435" i="9"/>
  <c r="B436" i="9"/>
  <c r="C436" i="9"/>
  <c r="B437" i="9"/>
  <c r="C437" i="9"/>
  <c r="B438" i="9"/>
  <c r="C438" i="9"/>
  <c r="B439" i="9"/>
  <c r="C439" i="9"/>
  <c r="B440" i="9"/>
  <c r="C440" i="9"/>
  <c r="B441" i="9"/>
  <c r="C441" i="9"/>
  <c r="B442" i="9"/>
  <c r="C442" i="9"/>
  <c r="B443" i="9"/>
  <c r="C443" i="9"/>
  <c r="B444" i="9"/>
  <c r="C444" i="9"/>
  <c r="B445" i="9"/>
  <c r="C445" i="9"/>
  <c r="B446" i="9"/>
  <c r="C446" i="9"/>
  <c r="B447" i="9"/>
  <c r="C447" i="9"/>
  <c r="B448" i="9"/>
  <c r="C448" i="9"/>
  <c r="B449" i="9"/>
  <c r="C449" i="9"/>
  <c r="B450" i="9"/>
  <c r="C450" i="9"/>
  <c r="B451" i="9"/>
  <c r="C451" i="9"/>
  <c r="B452" i="9"/>
  <c r="C452" i="9"/>
  <c r="B453" i="9"/>
  <c r="C453" i="9"/>
  <c r="B454" i="9"/>
  <c r="C454" i="9"/>
  <c r="B455" i="9"/>
  <c r="C455" i="9"/>
  <c r="B456" i="9"/>
  <c r="C456" i="9"/>
  <c r="B457" i="9"/>
  <c r="C457" i="9"/>
  <c r="B458" i="9"/>
  <c r="C458" i="9"/>
  <c r="B459" i="9"/>
  <c r="C459" i="9"/>
  <c r="B460" i="9"/>
  <c r="C460" i="9"/>
  <c r="B461" i="9"/>
  <c r="C461" i="9"/>
  <c r="B462" i="9"/>
  <c r="C462" i="9"/>
  <c r="B463" i="9"/>
  <c r="C463" i="9"/>
  <c r="B464" i="9"/>
  <c r="C464" i="9"/>
  <c r="B465" i="9"/>
  <c r="C465" i="9"/>
  <c r="B466" i="9"/>
  <c r="C466" i="9"/>
  <c r="B467" i="9"/>
  <c r="C467" i="9"/>
  <c r="B468" i="9"/>
  <c r="C468" i="9"/>
  <c r="B469" i="9"/>
  <c r="C469" i="9"/>
  <c r="B470" i="9"/>
  <c r="C470" i="9"/>
  <c r="B471" i="9"/>
  <c r="C471" i="9"/>
  <c r="C2" i="9"/>
  <c r="B2" i="9"/>
  <c r="K4" i="6"/>
  <c r="K4" i="7"/>
  <c r="H3" i="8"/>
  <c r="H4" i="8"/>
  <c r="H5" i="8"/>
  <c r="H6" i="8"/>
  <c r="H7" i="8"/>
  <c r="H8" i="8"/>
  <c r="H9" i="8"/>
  <c r="H10" i="8"/>
  <c r="K3" i="8" s="1"/>
  <c r="K4" i="8" s="1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2" i="8"/>
  <c r="K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2" i="7"/>
  <c r="K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2" i="6"/>
  <c r="H15" i="1"/>
  <c r="F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7" i="1"/>
  <c r="J47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2" i="5"/>
  <c r="I47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2" i="5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7" i="1"/>
  <c r="D199" i="4"/>
  <c r="D35" i="4"/>
  <c r="D377" i="4"/>
  <c r="D200" i="4"/>
  <c r="D118" i="4"/>
  <c r="D177" i="4"/>
  <c r="D6" i="4"/>
  <c r="D401" i="4"/>
  <c r="D201" i="4"/>
  <c r="D52" i="4"/>
  <c r="D116" i="4"/>
  <c r="D202" i="4"/>
  <c r="D359" i="4"/>
  <c r="D142" i="4"/>
  <c r="D45" i="4"/>
  <c r="D167" i="4"/>
  <c r="D203" i="4"/>
  <c r="D204" i="4"/>
  <c r="D134" i="4"/>
  <c r="D205" i="4"/>
  <c r="D20" i="4"/>
  <c r="D206" i="4"/>
  <c r="D207" i="4"/>
  <c r="D192" i="4"/>
  <c r="D337" i="4"/>
  <c r="D114" i="4"/>
  <c r="D208" i="4"/>
  <c r="D197" i="4"/>
  <c r="D109" i="4"/>
  <c r="D111" i="4"/>
  <c r="D350" i="4"/>
  <c r="D209" i="4"/>
  <c r="D210" i="4"/>
  <c r="D160" i="4"/>
  <c r="D434" i="4"/>
  <c r="D396" i="4"/>
  <c r="D136" i="4"/>
  <c r="D211" i="4"/>
  <c r="D91" i="4"/>
  <c r="D212" i="4"/>
  <c r="D368" i="4"/>
  <c r="D376" i="4"/>
  <c r="D381" i="4"/>
  <c r="D347" i="4"/>
  <c r="D372" i="4"/>
  <c r="D213" i="4"/>
  <c r="D439" i="4"/>
  <c r="D79" i="4"/>
  <c r="D417" i="4"/>
  <c r="D214" i="4"/>
  <c r="D151" i="4"/>
  <c r="D164" i="4"/>
  <c r="D215" i="4"/>
  <c r="D342" i="4"/>
  <c r="D216" i="4"/>
  <c r="D99" i="4"/>
  <c r="D182" i="4"/>
  <c r="D217" i="4"/>
  <c r="D174" i="4"/>
  <c r="D188" i="4"/>
  <c r="D180" i="4"/>
  <c r="D103" i="4"/>
  <c r="D218" i="4"/>
  <c r="D397" i="4"/>
  <c r="D16" i="4"/>
  <c r="D219" i="4"/>
  <c r="D80" i="4"/>
  <c r="D220" i="4"/>
  <c r="D55" i="4"/>
  <c r="D221" i="4"/>
  <c r="D454" i="4"/>
  <c r="D49" i="4"/>
  <c r="D443" i="4"/>
  <c r="D222" i="4"/>
  <c r="D373" i="4"/>
  <c r="D223" i="4"/>
  <c r="D78" i="4"/>
  <c r="D224" i="4"/>
  <c r="D225" i="4"/>
  <c r="D455" i="4"/>
  <c r="D23" i="4"/>
  <c r="D343" i="4"/>
  <c r="D29" i="4"/>
  <c r="D90" i="4"/>
  <c r="D51" i="4"/>
  <c r="D426" i="4"/>
  <c r="D468" i="4"/>
  <c r="D428" i="4"/>
  <c r="D399" i="4"/>
  <c r="D38" i="4"/>
  <c r="D72" i="4"/>
  <c r="D82" i="4"/>
  <c r="D404" i="4"/>
  <c r="D125" i="4"/>
  <c r="D457" i="4"/>
  <c r="D89" i="4"/>
  <c r="D226" i="4"/>
  <c r="D120" i="4"/>
  <c r="D433" i="4"/>
  <c r="D227" i="4"/>
  <c r="D228" i="4"/>
  <c r="D442" i="4"/>
  <c r="D194" i="4"/>
  <c r="D391" i="4"/>
  <c r="D229" i="4"/>
  <c r="D465" i="4"/>
  <c r="D230" i="4"/>
  <c r="D14" i="4"/>
  <c r="D446" i="4"/>
  <c r="D190" i="4"/>
  <c r="D231" i="4"/>
  <c r="D232" i="4"/>
  <c r="D110" i="4"/>
  <c r="D233" i="4"/>
  <c r="D73" i="4"/>
  <c r="D234" i="4"/>
  <c r="D12" i="4"/>
  <c r="D462" i="4"/>
  <c r="D383" i="4"/>
  <c r="D355" i="4"/>
  <c r="D148" i="4"/>
  <c r="D34" i="4"/>
  <c r="D88" i="4"/>
  <c r="D336" i="4"/>
  <c r="D382" i="4"/>
  <c r="D235" i="4"/>
  <c r="D60" i="4"/>
  <c r="D413" i="4"/>
  <c r="D86" i="4"/>
  <c r="D236" i="4"/>
  <c r="D363" i="4"/>
  <c r="D362" i="4"/>
  <c r="D186" i="4"/>
  <c r="D124" i="4"/>
  <c r="D237" i="4"/>
  <c r="D384" i="4"/>
  <c r="D238" i="4"/>
  <c r="D154" i="4"/>
  <c r="D239" i="4"/>
  <c r="D108" i="4"/>
  <c r="D240" i="4"/>
  <c r="D241" i="4"/>
  <c r="D361" i="4"/>
  <c r="D119" i="4"/>
  <c r="D40" i="4"/>
  <c r="D424" i="4"/>
  <c r="D18" i="4"/>
  <c r="D242" i="4"/>
  <c r="D31" i="4"/>
  <c r="D87" i="4"/>
  <c r="D83" i="4"/>
  <c r="D137" i="4"/>
  <c r="D189" i="4"/>
  <c r="D243" i="4"/>
  <c r="D244" i="4"/>
  <c r="D385" i="4"/>
  <c r="D356" i="4"/>
  <c r="D378" i="4"/>
  <c r="D181" i="4"/>
  <c r="D409" i="4"/>
  <c r="D245" i="4"/>
  <c r="D66" i="4"/>
  <c r="D430" i="4"/>
  <c r="D50" i="4"/>
  <c r="D246" i="4"/>
  <c r="D414" i="4"/>
  <c r="D117" i="4"/>
  <c r="D374" i="4"/>
  <c r="D85" i="4"/>
  <c r="D247" i="4"/>
  <c r="D408" i="4"/>
  <c r="D360" i="4"/>
  <c r="D427" i="4"/>
  <c r="D351" i="4"/>
  <c r="D61" i="4"/>
  <c r="D178" i="4"/>
  <c r="D248" i="4"/>
  <c r="D3" i="4"/>
  <c r="D249" i="4"/>
  <c r="D250" i="4"/>
  <c r="D251" i="4"/>
  <c r="D252" i="4"/>
  <c r="D37" i="4"/>
  <c r="D253" i="4"/>
  <c r="D254" i="4"/>
  <c r="D173" i="4"/>
  <c r="D145" i="4"/>
  <c r="D100" i="4"/>
  <c r="D39" i="4"/>
  <c r="D255" i="4"/>
  <c r="D176" i="4"/>
  <c r="D256" i="4"/>
  <c r="D392" i="4"/>
  <c r="D257" i="4"/>
  <c r="D25" i="4"/>
  <c r="D193" i="4"/>
  <c r="D450" i="4"/>
  <c r="D47" i="4"/>
  <c r="D17" i="4"/>
  <c r="D258" i="4"/>
  <c r="D259" i="4"/>
  <c r="D5" i="4"/>
  <c r="D260" i="4"/>
  <c r="D261" i="4"/>
  <c r="D262" i="4"/>
  <c r="D263" i="4"/>
  <c r="D264" i="4"/>
  <c r="D138" i="4"/>
  <c r="D452" i="4"/>
  <c r="D26" i="4"/>
  <c r="D458" i="4"/>
  <c r="D46" i="4"/>
  <c r="D153" i="4"/>
  <c r="D421" i="4"/>
  <c r="D69" i="4"/>
  <c r="D15" i="4"/>
  <c r="D265" i="4"/>
  <c r="D266" i="4"/>
  <c r="D375" i="4"/>
  <c r="D407" i="4"/>
  <c r="D133" i="4"/>
  <c r="D410" i="4"/>
  <c r="D70" i="4"/>
  <c r="D460" i="4"/>
  <c r="D139" i="4"/>
  <c r="D341" i="4"/>
  <c r="D440" i="4"/>
  <c r="D13" i="4"/>
  <c r="D184" i="4"/>
  <c r="D267" i="4"/>
  <c r="D395" i="4"/>
  <c r="D179" i="4"/>
  <c r="D152" i="4"/>
  <c r="D346" i="4"/>
  <c r="D268" i="4"/>
  <c r="D196" i="4"/>
  <c r="D44" i="4"/>
  <c r="D459" i="4"/>
  <c r="D412" i="4"/>
  <c r="D141" i="4"/>
  <c r="D156" i="4"/>
  <c r="D411" i="4"/>
  <c r="D147" i="4"/>
  <c r="D420" i="4"/>
  <c r="D352" i="4"/>
  <c r="D19" i="4"/>
  <c r="D419" i="4"/>
  <c r="D144" i="4"/>
  <c r="D335" i="4"/>
  <c r="D165" i="4"/>
  <c r="D170" i="4"/>
  <c r="D48" i="4"/>
  <c r="D269" i="4"/>
  <c r="D270" i="4"/>
  <c r="D8" i="4"/>
  <c r="D22" i="4"/>
  <c r="D271" i="4"/>
  <c r="D84" i="4"/>
  <c r="D146" i="4"/>
  <c r="D348" i="4"/>
  <c r="D272" i="4"/>
  <c r="D67" i="4"/>
  <c r="D57" i="4"/>
  <c r="D273" i="4"/>
  <c r="D2" i="4"/>
  <c r="D42" i="4"/>
  <c r="D437" i="4"/>
  <c r="D429" i="4"/>
  <c r="D274" i="4"/>
  <c r="D63" i="4"/>
  <c r="D157" i="4"/>
  <c r="D436" i="4"/>
  <c r="D461" i="4"/>
  <c r="D112" i="4"/>
  <c r="D113" i="4"/>
  <c r="D389" i="4"/>
  <c r="D105" i="4"/>
  <c r="D59" i="4"/>
  <c r="D364" i="4"/>
  <c r="D275" i="4"/>
  <c r="D58" i="4"/>
  <c r="D276" i="4"/>
  <c r="D432" i="4"/>
  <c r="D366" i="4"/>
  <c r="D74" i="4"/>
  <c r="D277" i="4"/>
  <c r="D278" i="4"/>
  <c r="D71" i="4"/>
  <c r="D371" i="4"/>
  <c r="D107" i="4"/>
  <c r="D149" i="4"/>
  <c r="D403" i="4"/>
  <c r="D166" i="4"/>
  <c r="D279" i="4"/>
  <c r="D280" i="4"/>
  <c r="D281" i="4"/>
  <c r="D195" i="4"/>
  <c r="D282" i="4"/>
  <c r="D27" i="4"/>
  <c r="D168" i="4"/>
  <c r="D121" i="4"/>
  <c r="D76" i="4"/>
  <c r="D68" i="4"/>
  <c r="D283" i="4"/>
  <c r="D158" i="4"/>
  <c r="D128" i="4"/>
  <c r="D96" i="4"/>
  <c r="D386" i="4"/>
  <c r="D284" i="4"/>
  <c r="D285" i="4"/>
  <c r="D286" i="4"/>
  <c r="D345" i="4"/>
  <c r="D287" i="4"/>
  <c r="D288" i="4"/>
  <c r="D155" i="4"/>
  <c r="D289" i="4"/>
  <c r="D98" i="4"/>
  <c r="D290" i="4"/>
  <c r="D36" i="4"/>
  <c r="D291" i="4"/>
  <c r="D406" i="4"/>
  <c r="D183" i="4"/>
  <c r="D292" i="4"/>
  <c r="D175" i="4"/>
  <c r="D293" i="4"/>
  <c r="D294" i="4"/>
  <c r="D422" i="4"/>
  <c r="D431" i="4"/>
  <c r="D93" i="4"/>
  <c r="D295" i="4"/>
  <c r="D129" i="4"/>
  <c r="D390" i="4"/>
  <c r="D187" i="4"/>
  <c r="D172" i="4"/>
  <c r="D463" i="4"/>
  <c r="D296" i="4"/>
  <c r="D297" i="4"/>
  <c r="D24" i="4"/>
  <c r="D298" i="4"/>
  <c r="D379" i="4"/>
  <c r="D33" i="4"/>
  <c r="D62" i="4"/>
  <c r="D95" i="4"/>
  <c r="D299" i="4"/>
  <c r="D471" i="4"/>
  <c r="D405" i="4"/>
  <c r="D300" i="4"/>
  <c r="D349" i="4"/>
  <c r="D150" i="4"/>
  <c r="D301" i="4"/>
  <c r="D92" i="4"/>
  <c r="D425" i="4"/>
  <c r="D43" i="4"/>
  <c r="D415" i="4"/>
  <c r="D198" i="4"/>
  <c r="D302" i="4"/>
  <c r="D303" i="4"/>
  <c r="D304" i="4"/>
  <c r="D101" i="4"/>
  <c r="D305" i="4"/>
  <c r="D365" i="4"/>
  <c r="D418" i="4"/>
  <c r="D339" i="4"/>
  <c r="D398" i="4"/>
  <c r="D445" i="4"/>
  <c r="D102" i="4"/>
  <c r="D10" i="4"/>
  <c r="D162" i="4"/>
  <c r="D387" i="4"/>
  <c r="D470" i="4"/>
  <c r="D306" i="4"/>
  <c r="D32" i="4"/>
  <c r="D416" i="4"/>
  <c r="D456" i="4"/>
  <c r="D123" i="4"/>
  <c r="D354" i="4"/>
  <c r="D453" i="4"/>
  <c r="D143" i="4"/>
  <c r="D369" i="4"/>
  <c r="D358" i="4"/>
  <c r="D307" i="4"/>
  <c r="D394" i="4"/>
  <c r="D308" i="4"/>
  <c r="D309" i="4"/>
  <c r="D310" i="4"/>
  <c r="D140" i="4"/>
  <c r="D435" i="4"/>
  <c r="D104" i="4"/>
  <c r="D161" i="4"/>
  <c r="D467" i="4"/>
  <c r="D28" i="4"/>
  <c r="D75" i="4"/>
  <c r="D388" i="4"/>
  <c r="D11" i="4"/>
  <c r="D311" i="4"/>
  <c r="D56" i="4"/>
  <c r="D451" i="4"/>
  <c r="D30" i="4"/>
  <c r="D441" i="4"/>
  <c r="D106" i="4"/>
  <c r="D333" i="4"/>
  <c r="D466" i="4"/>
  <c r="D370" i="4"/>
  <c r="D312" i="4"/>
  <c r="D130" i="4"/>
  <c r="D64" i="4"/>
  <c r="D423" i="4"/>
  <c r="D94" i="4"/>
  <c r="D4" i="4"/>
  <c r="D313" i="4"/>
  <c r="D314" i="4"/>
  <c r="D54" i="4"/>
  <c r="D315" i="4"/>
  <c r="D185" i="4"/>
  <c r="D316" i="4"/>
  <c r="D380" i="4"/>
  <c r="D171" i="4"/>
  <c r="D317" i="4"/>
  <c r="D318" i="4"/>
  <c r="D122" i="4"/>
  <c r="D338" i="4"/>
  <c r="D448" i="4"/>
  <c r="D393" i="4"/>
  <c r="D131" i="4"/>
  <c r="D353" i="4"/>
  <c r="D115" i="4"/>
  <c r="D65" i="4"/>
  <c r="D135" i="4"/>
  <c r="D357" i="4"/>
  <c r="D21" i="4"/>
  <c r="D319" i="4"/>
  <c r="D320" i="4"/>
  <c r="D321" i="4"/>
  <c r="D322" i="4"/>
  <c r="D191" i="4"/>
  <c r="D126" i="4"/>
  <c r="D169" i="4"/>
  <c r="D323" i="4"/>
  <c r="D438" i="4"/>
  <c r="D324" i="4"/>
  <c r="D344" i="4"/>
  <c r="D127" i="4"/>
  <c r="D41" i="4"/>
  <c r="D325" i="4"/>
  <c r="D53" i="4"/>
  <c r="D447" i="4"/>
  <c r="D444" i="4"/>
  <c r="D326" i="4"/>
  <c r="D402" i="4"/>
  <c r="D327" i="4"/>
  <c r="D97" i="4"/>
  <c r="D449" i="4"/>
  <c r="D469" i="4"/>
  <c r="D367" i="4"/>
  <c r="D328" i="4"/>
  <c r="D329" i="4"/>
  <c r="D340" i="4"/>
  <c r="D330" i="4"/>
  <c r="D77" i="4"/>
  <c r="D163" i="4"/>
  <c r="D331" i="4"/>
  <c r="D9" i="4"/>
  <c r="D7" i="4"/>
  <c r="D81" i="4"/>
  <c r="D132" i="4"/>
  <c r="D334" i="4"/>
  <c r="D159" i="4"/>
  <c r="D400" i="4"/>
  <c r="D332" i="4"/>
  <c r="D464" i="4"/>
  <c r="H743" i="1"/>
  <c r="H1361" i="1"/>
  <c r="H1085" i="1"/>
  <c r="H764" i="1"/>
  <c r="H1415" i="1"/>
  <c r="H224" i="1"/>
  <c r="H1226" i="1"/>
  <c r="H161" i="1"/>
  <c r="H1406" i="1"/>
  <c r="H671" i="1"/>
  <c r="H713" i="1"/>
  <c r="H860" i="1"/>
  <c r="H917" i="1"/>
  <c r="H602" i="1"/>
  <c r="H776" i="1"/>
  <c r="H1331" i="1"/>
  <c r="H971" i="1"/>
  <c r="H593" i="1"/>
  <c r="H209" i="1"/>
  <c r="H829" i="1"/>
  <c r="H239" i="1"/>
  <c r="H1079" i="1"/>
  <c r="H581" i="1"/>
  <c r="H716" i="1"/>
  <c r="H1253" i="1"/>
  <c r="H673" i="1"/>
  <c r="H515" i="1"/>
  <c r="H76" i="1"/>
  <c r="H277" i="1"/>
  <c r="H962" i="1"/>
  <c r="H191" i="1"/>
  <c r="H70" i="1"/>
  <c r="H253" i="1"/>
  <c r="H301" i="1"/>
  <c r="H1007" i="1"/>
  <c r="H1262" i="1"/>
  <c r="H974" i="1"/>
  <c r="H365" i="1"/>
  <c r="H173" i="1"/>
  <c r="H49" i="1"/>
  <c r="H923" i="1"/>
  <c r="H217" i="1"/>
  <c r="H509" i="1"/>
  <c r="H755" i="1"/>
  <c r="H1403" i="1"/>
  <c r="H187" i="1"/>
  <c r="H577" i="1"/>
  <c r="H1310" i="1"/>
  <c r="H280" i="1"/>
  <c r="H100" i="1"/>
  <c r="H1001" i="1"/>
  <c r="H719" i="1"/>
  <c r="H1154" i="1"/>
  <c r="H683" i="1"/>
  <c r="H959" i="1"/>
  <c r="H440" i="1"/>
  <c r="H383" i="1"/>
  <c r="H464" i="1"/>
  <c r="H878" i="1"/>
  <c r="H317" i="1"/>
  <c r="H926" i="1"/>
  <c r="H260" i="1"/>
  <c r="H31" i="1"/>
  <c r="H64" i="1"/>
  <c r="H494" i="1"/>
  <c r="H151" i="1"/>
  <c r="H1211" i="1"/>
  <c r="H488" i="1"/>
  <c r="H752" i="1"/>
  <c r="H1208" i="1"/>
  <c r="H907" i="1"/>
  <c r="H1382" i="1"/>
  <c r="H953" i="1"/>
  <c r="H680" i="1"/>
  <c r="H196" i="1"/>
  <c r="H770" i="1"/>
  <c r="H421" i="1"/>
  <c r="H79" i="1"/>
  <c r="H818" i="1"/>
  <c r="H668" i="1"/>
  <c r="H1190" i="1"/>
  <c r="H22" i="1"/>
  <c r="H1004" i="1"/>
  <c r="H532" i="1"/>
  <c r="H500" i="1"/>
  <c r="H452" i="1"/>
  <c r="H559" i="1"/>
  <c r="H980" i="1"/>
  <c r="H698" i="1"/>
  <c r="H167" i="1"/>
  <c r="H25" i="1"/>
  <c r="H1031" i="1"/>
  <c r="H736" i="1"/>
  <c r="H110" i="1"/>
  <c r="H205" i="1"/>
  <c r="H416" i="1"/>
  <c r="H1157" i="1"/>
  <c r="H997" i="1"/>
  <c r="H401" i="1"/>
  <c r="H739" i="1"/>
  <c r="H1073" i="1"/>
  <c r="H863" i="1"/>
  <c r="H362" i="1"/>
  <c r="H1166" i="1"/>
  <c r="H1316" i="1"/>
  <c r="H1400" i="1"/>
  <c r="H295" i="1"/>
  <c r="H1256" i="1"/>
  <c r="H638" i="1"/>
  <c r="H395" i="1"/>
  <c r="H1247" i="1"/>
  <c r="H779" i="1"/>
  <c r="H136" i="1"/>
  <c r="H641" i="1"/>
  <c r="H283" i="1"/>
  <c r="H691" i="1"/>
  <c r="H491" i="1"/>
  <c r="H989" i="1"/>
  <c r="H707" i="1"/>
  <c r="H466" i="1"/>
  <c r="H1106" i="1"/>
  <c r="H596" i="1"/>
  <c r="H443" i="1"/>
  <c r="H1388" i="1"/>
  <c r="H1307" i="1"/>
  <c r="H1022" i="1"/>
  <c r="H851" i="1"/>
  <c r="H247" i="1"/>
  <c r="H497" i="1"/>
  <c r="H403" i="1"/>
  <c r="H449" i="1"/>
  <c r="H1103" i="1"/>
  <c r="H1172" i="1"/>
  <c r="H1142" i="1"/>
  <c r="H1274" i="1"/>
  <c r="H389" i="1"/>
  <c r="H586" i="1"/>
  <c r="H1037" i="1"/>
  <c r="H245" i="1"/>
  <c r="H1061" i="1"/>
  <c r="H106" i="1"/>
  <c r="H1175" i="1"/>
  <c r="H202" i="1"/>
  <c r="H376" i="1"/>
  <c r="H1049" i="1"/>
  <c r="H932" i="1"/>
  <c r="H352" i="1"/>
  <c r="H1076" i="1"/>
  <c r="H52" i="1"/>
  <c r="H91" i="1"/>
  <c r="H427" i="1"/>
  <c r="H380" i="1"/>
  <c r="H785" i="1"/>
  <c r="H97" i="1"/>
  <c r="H782" i="1"/>
  <c r="H1238" i="1"/>
  <c r="H1244" i="1"/>
  <c r="H1046" i="1"/>
  <c r="H1094" i="1"/>
  <c r="H590" i="1"/>
  <c r="H1229" i="1"/>
  <c r="H833" i="1"/>
  <c r="H1259" i="1"/>
  <c r="H157" i="1"/>
  <c r="H676" i="1"/>
  <c r="H1205" i="1"/>
  <c r="H1130" i="1"/>
  <c r="H392" i="1"/>
  <c r="H397" i="1"/>
  <c r="H169" i="1"/>
  <c r="H124" i="1"/>
  <c r="H968" i="1"/>
  <c r="H695" i="1"/>
  <c r="H368" i="1"/>
  <c r="H797" i="1"/>
  <c r="H1232" i="1"/>
  <c r="H767" i="1"/>
  <c r="H835" i="1"/>
  <c r="H82" i="1"/>
  <c r="H148" i="1"/>
  <c r="H824" i="1"/>
  <c r="H995" i="1"/>
  <c r="H899" i="1"/>
  <c r="H1346" i="1"/>
  <c r="H506" i="1"/>
  <c r="H649" i="1"/>
  <c r="H1187" i="1"/>
  <c r="H1288" i="1"/>
  <c r="H1271" i="1"/>
  <c r="H704" i="1"/>
  <c r="H1343" i="1"/>
  <c r="H611" i="1"/>
  <c r="H61" i="1"/>
  <c r="H1337" i="1"/>
  <c r="H550" i="1"/>
  <c r="H455" i="1"/>
  <c r="H1295" i="1"/>
  <c r="H1313" i="1"/>
  <c r="H1391" i="1"/>
  <c r="H787" i="1"/>
  <c r="H1219" i="1"/>
  <c r="H730" i="1"/>
  <c r="H103" i="1"/>
  <c r="H28" i="1"/>
  <c r="H920" i="1"/>
  <c r="H1385" i="1"/>
  <c r="H265" i="1"/>
  <c r="H67" i="1"/>
  <c r="H263" i="1"/>
  <c r="H37" i="1"/>
  <c r="H685" i="1"/>
  <c r="H1217" i="1"/>
  <c r="H1097" i="1"/>
  <c r="H905" i="1"/>
  <c r="H688" i="1"/>
  <c r="H965" i="1"/>
  <c r="H761" i="1"/>
  <c r="H133" i="1"/>
  <c r="H337" i="1"/>
  <c r="H431" i="1"/>
  <c r="H1364" i="1"/>
  <c r="H890" i="1"/>
  <c r="H806" i="1"/>
  <c r="H484" i="1"/>
  <c r="H1283" i="1"/>
  <c r="H1379" i="1"/>
  <c r="H662" i="1"/>
  <c r="H115" i="1"/>
  <c r="H1091" i="1"/>
  <c r="H1112" i="1"/>
  <c r="H346" i="1"/>
  <c r="H304" i="1"/>
  <c r="H1034" i="1"/>
  <c r="H1118" i="1"/>
  <c r="H310" i="1"/>
  <c r="H1286" i="1"/>
  <c r="H914" i="1"/>
  <c r="H838" i="1"/>
  <c r="H1169" i="1"/>
  <c r="H553" i="1"/>
  <c r="H1100" i="1"/>
  <c r="H1067" i="1"/>
  <c r="H13" i="1"/>
  <c r="H1412" i="1"/>
  <c r="H1126" i="1"/>
  <c r="H854" i="1"/>
  <c r="H193" i="1"/>
  <c r="H757" i="1"/>
  <c r="H1184" i="1"/>
  <c r="H250" i="1"/>
  <c r="H529" i="1"/>
  <c r="H901" i="1"/>
  <c r="H46" i="1"/>
  <c r="H523" i="1"/>
  <c r="H632" i="1"/>
  <c r="H1265" i="1"/>
  <c r="H307" i="1"/>
  <c r="H511" i="1"/>
  <c r="H856" i="1"/>
  <c r="H85" i="1"/>
  <c r="H1277" i="1"/>
  <c r="H869" i="1"/>
  <c r="H292" i="1"/>
  <c r="H458" i="1"/>
  <c r="H130" i="1"/>
  <c r="H992" i="1"/>
  <c r="H1040" i="1"/>
  <c r="H1298" i="1"/>
  <c r="H229" i="1"/>
  <c r="H727" i="1"/>
  <c r="H1334" i="1"/>
  <c r="H1087" i="1"/>
  <c r="H1349" i="1"/>
  <c r="H1292" i="1"/>
  <c r="H406" i="1"/>
  <c r="H1370" i="1"/>
  <c r="H619" i="1"/>
  <c r="H745" i="1"/>
  <c r="H289" i="1"/>
  <c r="H604" i="1"/>
  <c r="H875" i="1"/>
  <c r="H175" i="1"/>
  <c r="H1250" i="1"/>
  <c r="H1301" i="1"/>
  <c r="H701" i="1"/>
  <c r="H163" i="1"/>
  <c r="H944" i="1"/>
  <c r="H1280" i="1"/>
  <c r="H274" i="1"/>
  <c r="H583" i="1"/>
  <c r="H178" i="1"/>
  <c r="H481" i="1"/>
  <c r="H1355" i="1"/>
  <c r="H371" i="1"/>
  <c r="H1178" i="1"/>
  <c r="H16" i="1"/>
  <c r="H328" i="1"/>
  <c r="H334" i="1"/>
  <c r="H1027" i="1"/>
  <c r="H709" i="1"/>
  <c r="H517" i="1"/>
  <c r="H436" i="1"/>
  <c r="H848" i="1"/>
  <c r="H625" i="1"/>
  <c r="H1352" i="1"/>
  <c r="H526" i="1"/>
  <c r="H127" i="1"/>
  <c r="H286" i="1"/>
  <c r="H139" i="1"/>
  <c r="H947" i="1"/>
  <c r="H535" i="1"/>
  <c r="H1201" i="1"/>
  <c r="H1070" i="1"/>
  <c r="H319" i="1"/>
  <c r="H895" i="1"/>
  <c r="H652" i="1"/>
  <c r="H1052" i="1"/>
  <c r="H145" i="1"/>
  <c r="H184" i="1"/>
  <c r="H1394" i="1"/>
  <c r="H1223" i="1"/>
  <c r="H1214" i="1"/>
  <c r="H565" i="1"/>
  <c r="H646" i="1"/>
  <c r="H1325" i="1"/>
  <c r="H142" i="1"/>
  <c r="H232" i="1"/>
  <c r="H1010" i="1"/>
  <c r="H112" i="1"/>
  <c r="H733" i="1"/>
  <c r="H1319" i="1"/>
  <c r="H409" i="1"/>
  <c r="H1133" i="1"/>
  <c r="H1235" i="1"/>
  <c r="H1015" i="1"/>
  <c r="H298" i="1"/>
  <c r="H569" i="1"/>
  <c r="H349" i="1"/>
  <c r="H1109" i="1"/>
  <c r="H617" i="1"/>
  <c r="H884" i="1"/>
  <c r="H424" i="1"/>
  <c r="H1136" i="1"/>
  <c r="H841" i="1"/>
  <c r="H55" i="1"/>
  <c r="H1322" i="1"/>
  <c r="H886" i="1"/>
  <c r="H1114" i="1"/>
  <c r="H793" i="1"/>
  <c r="H7" i="1"/>
  <c r="H655" i="1"/>
  <c r="H1163" i="1"/>
  <c r="H1373" i="1"/>
  <c r="H475" i="1"/>
  <c r="H1304" i="1"/>
  <c r="H1340" i="1"/>
  <c r="H1181" i="1"/>
  <c r="H556" i="1"/>
  <c r="H340" i="1"/>
  <c r="H634" i="1"/>
  <c r="H1193" i="1"/>
  <c r="H94" i="1"/>
  <c r="H325" i="1"/>
  <c r="H478" i="1"/>
  <c r="H520" i="1"/>
  <c r="H724" i="1"/>
  <c r="H1148" i="1"/>
  <c r="H220" i="1"/>
  <c r="H572" i="1"/>
  <c r="H413" i="1"/>
  <c r="H562" i="1"/>
  <c r="H949" i="1"/>
  <c r="H844" i="1"/>
  <c r="H1328" i="1"/>
  <c r="H628" i="1"/>
  <c r="H343" i="1"/>
  <c r="H937" i="1"/>
  <c r="H802" i="1"/>
  <c r="H1409" i="1"/>
  <c r="H911" i="1"/>
  <c r="H199" i="1"/>
  <c r="H502" i="1"/>
  <c r="H808" i="1"/>
  <c r="H1139" i="1"/>
  <c r="H445" i="1"/>
  <c r="H826" i="1"/>
  <c r="H821" i="1"/>
  <c r="H1358" i="1"/>
  <c r="H1064" i="1"/>
  <c r="H373" i="1"/>
  <c r="H1145" i="1"/>
  <c r="H88" i="1"/>
  <c r="H271" i="1"/>
  <c r="H40" i="1"/>
  <c r="H1043" i="1"/>
  <c r="H811" i="1"/>
  <c r="H181" i="1"/>
  <c r="H871" i="1"/>
  <c r="H664" i="1"/>
  <c r="H1081" i="1"/>
  <c r="H934" i="1"/>
  <c r="H880" i="1"/>
  <c r="H1054" i="1"/>
  <c r="H929" i="1"/>
  <c r="H154" i="1"/>
  <c r="H748" i="1"/>
  <c r="H722" i="1"/>
  <c r="H544" i="1"/>
  <c r="H607" i="1"/>
  <c r="H1195" i="1"/>
  <c r="H226" i="1"/>
  <c r="H214" i="1"/>
  <c r="H256" i="1"/>
  <c r="H385" i="1"/>
  <c r="H1057" i="1"/>
  <c r="H43" i="1"/>
  <c r="H121" i="1"/>
  <c r="H547" i="1"/>
  <c r="H118" i="1"/>
  <c r="H460" i="1"/>
  <c r="H598" i="1"/>
  <c r="H1397" i="1"/>
  <c r="H469" i="1"/>
  <c r="H1376" i="1"/>
  <c r="H10" i="1"/>
  <c r="H1151" i="1"/>
  <c r="H574" i="1"/>
  <c r="H623" i="1"/>
  <c r="H313" i="1"/>
  <c r="H1124" i="1"/>
  <c r="H1268" i="1"/>
  <c r="H268" i="1"/>
  <c r="H1018" i="1"/>
  <c r="H58" i="1"/>
  <c r="H799" i="1"/>
  <c r="H1198" i="1"/>
  <c r="H772" i="1"/>
  <c r="H976" i="1"/>
  <c r="H982" i="1"/>
  <c r="H433" i="1"/>
  <c r="H235" i="1"/>
  <c r="H472" i="1"/>
  <c r="H19" i="1"/>
  <c r="H643" i="1"/>
  <c r="H358" i="1"/>
  <c r="H331" i="1"/>
  <c r="H73" i="1"/>
  <c r="H940" i="1"/>
  <c r="H1240" i="1"/>
  <c r="H955" i="1"/>
  <c r="H322" i="1"/>
  <c r="H1012" i="1"/>
  <c r="H1159" i="1"/>
  <c r="H355" i="1"/>
  <c r="H1367" i="1"/>
  <c r="H985" i="1"/>
  <c r="H814" i="1"/>
  <c r="H892" i="1"/>
  <c r="H541" i="1"/>
  <c r="H1024" i="1"/>
  <c r="H613" i="1"/>
  <c r="H866" i="1"/>
  <c r="H790" i="1"/>
  <c r="H241" i="1"/>
  <c r="H211" i="1"/>
  <c r="H1120" i="1"/>
  <c r="H538" i="1"/>
  <c r="H658" i="1"/>
  <c r="H34" i="1"/>
  <c r="H418" i="1"/>
  <c r="H8" i="1"/>
  <c r="H11" i="1"/>
  <c r="H14" i="1"/>
  <c r="H17" i="1"/>
  <c r="H20" i="1"/>
  <c r="H23" i="1"/>
  <c r="H26" i="1"/>
  <c r="H29" i="1"/>
  <c r="H32" i="1"/>
  <c r="H35" i="1"/>
  <c r="H38" i="1"/>
  <c r="H41" i="1"/>
  <c r="H44" i="1"/>
  <c r="H47" i="1"/>
  <c r="H50" i="1"/>
  <c r="H53" i="1"/>
  <c r="H56" i="1"/>
  <c r="H59" i="1"/>
  <c r="H62" i="1"/>
  <c r="H65" i="1"/>
  <c r="H68" i="1"/>
  <c r="H71" i="1"/>
  <c r="H74" i="1"/>
  <c r="H77" i="1"/>
  <c r="H80" i="1"/>
  <c r="H83" i="1"/>
  <c r="H86" i="1"/>
  <c r="H89" i="1"/>
  <c r="H92" i="1"/>
  <c r="H95" i="1"/>
  <c r="H98" i="1"/>
  <c r="H101" i="1"/>
  <c r="H104" i="1"/>
  <c r="H107" i="1"/>
  <c r="H111" i="1"/>
  <c r="H113" i="1"/>
  <c r="H116" i="1"/>
  <c r="H119" i="1"/>
  <c r="H122" i="1"/>
  <c r="H125" i="1"/>
  <c r="H128" i="1"/>
  <c r="H131" i="1"/>
  <c r="H134" i="1"/>
  <c r="H137" i="1"/>
  <c r="H140" i="1"/>
  <c r="H143" i="1"/>
  <c r="H146" i="1"/>
  <c r="H149" i="1"/>
  <c r="H152" i="1"/>
  <c r="H155" i="1"/>
  <c r="H158" i="1"/>
  <c r="H162" i="1"/>
  <c r="H164" i="1"/>
  <c r="H168" i="1"/>
  <c r="H170" i="1"/>
  <c r="H174" i="1"/>
  <c r="H176" i="1"/>
  <c r="H179" i="1"/>
  <c r="H182" i="1"/>
  <c r="H185" i="1"/>
  <c r="H188" i="1"/>
  <c r="H192" i="1"/>
  <c r="H194" i="1"/>
  <c r="H197" i="1"/>
  <c r="H200" i="1"/>
  <c r="H203" i="1"/>
  <c r="H206" i="1"/>
  <c r="H210" i="1"/>
  <c r="H212" i="1"/>
  <c r="H215" i="1"/>
  <c r="H218" i="1"/>
  <c r="H221" i="1"/>
  <c r="H225" i="1"/>
  <c r="H227" i="1"/>
  <c r="H230" i="1"/>
  <c r="H233" i="1"/>
  <c r="H236" i="1"/>
  <c r="H240" i="1"/>
  <c r="H242" i="1"/>
  <c r="H246" i="1"/>
  <c r="H248" i="1"/>
  <c r="H251" i="1"/>
  <c r="H254" i="1"/>
  <c r="H257" i="1"/>
  <c r="H261" i="1"/>
  <c r="H264" i="1"/>
  <c r="H266" i="1"/>
  <c r="H269" i="1"/>
  <c r="H272" i="1"/>
  <c r="H275" i="1"/>
  <c r="H278" i="1"/>
  <c r="H281" i="1"/>
  <c r="H284" i="1"/>
  <c r="H287" i="1"/>
  <c r="H290" i="1"/>
  <c r="H293" i="1"/>
  <c r="H296" i="1"/>
  <c r="H299" i="1"/>
  <c r="H302" i="1"/>
  <c r="H305" i="1"/>
  <c r="H308" i="1"/>
  <c r="H311" i="1"/>
  <c r="H314" i="1"/>
  <c r="H318" i="1"/>
  <c r="H320" i="1"/>
  <c r="H323" i="1"/>
  <c r="H326" i="1"/>
  <c r="H329" i="1"/>
  <c r="H332" i="1"/>
  <c r="H335" i="1"/>
  <c r="H338" i="1"/>
  <c r="H341" i="1"/>
  <c r="H344" i="1"/>
  <c r="H347" i="1"/>
  <c r="H350" i="1"/>
  <c r="H353" i="1"/>
  <c r="H356" i="1"/>
  <c r="H359" i="1"/>
  <c r="H363" i="1"/>
  <c r="H366" i="1"/>
  <c r="H369" i="1"/>
  <c r="H372" i="1"/>
  <c r="H374" i="1"/>
  <c r="H377" i="1"/>
  <c r="H381" i="1"/>
  <c r="H384" i="1"/>
  <c r="H386" i="1"/>
  <c r="H390" i="1"/>
  <c r="H393" i="1"/>
  <c r="H396" i="1"/>
  <c r="H398" i="1"/>
  <c r="H402" i="1"/>
  <c r="H404" i="1"/>
  <c r="H407" i="1"/>
  <c r="H410" i="1"/>
  <c r="H414" i="1"/>
  <c r="H417" i="1"/>
  <c r="H419" i="1"/>
  <c r="H422" i="1"/>
  <c r="H425" i="1"/>
  <c r="H428" i="1"/>
  <c r="H432" i="1"/>
  <c r="H434" i="1"/>
  <c r="H437" i="1"/>
  <c r="H441" i="1"/>
  <c r="H444" i="1"/>
  <c r="H446" i="1"/>
  <c r="H450" i="1"/>
  <c r="H453" i="1"/>
  <c r="H456" i="1"/>
  <c r="H459" i="1"/>
  <c r="H461" i="1"/>
  <c r="H465" i="1"/>
  <c r="H467" i="1"/>
  <c r="H470" i="1"/>
  <c r="H473" i="1"/>
  <c r="H476" i="1"/>
  <c r="H479" i="1"/>
  <c r="H482" i="1"/>
  <c r="H485" i="1"/>
  <c r="H489" i="1"/>
  <c r="H492" i="1"/>
  <c r="H495" i="1"/>
  <c r="H498" i="1"/>
  <c r="H501" i="1"/>
  <c r="H503" i="1"/>
  <c r="H507" i="1"/>
  <c r="H510" i="1"/>
  <c r="H512" i="1"/>
  <c r="H516" i="1"/>
  <c r="H518" i="1"/>
  <c r="H521" i="1"/>
  <c r="H524" i="1"/>
  <c r="H527" i="1"/>
  <c r="H530" i="1"/>
  <c r="H533" i="1"/>
  <c r="H536" i="1"/>
  <c r="H539" i="1"/>
  <c r="H542" i="1"/>
  <c r="H545" i="1"/>
  <c r="H548" i="1"/>
  <c r="H551" i="1"/>
  <c r="H554" i="1"/>
  <c r="H557" i="1"/>
  <c r="H560" i="1"/>
  <c r="H563" i="1"/>
  <c r="H566" i="1"/>
  <c r="H570" i="1"/>
  <c r="H573" i="1"/>
  <c r="H575" i="1"/>
  <c r="H578" i="1"/>
  <c r="H582" i="1"/>
  <c r="H584" i="1"/>
  <c r="H587" i="1"/>
  <c r="H591" i="1"/>
  <c r="H594" i="1"/>
  <c r="H597" i="1"/>
  <c r="H599" i="1"/>
  <c r="H603" i="1"/>
  <c r="H605" i="1"/>
  <c r="H608" i="1"/>
  <c r="H612" i="1"/>
  <c r="H614" i="1"/>
  <c r="H618" i="1"/>
  <c r="H620" i="1"/>
  <c r="H624" i="1"/>
  <c r="H626" i="1"/>
  <c r="H629" i="1"/>
  <c r="H633" i="1"/>
  <c r="H635" i="1"/>
  <c r="H639" i="1"/>
  <c r="H642" i="1"/>
  <c r="H644" i="1"/>
  <c r="H647" i="1"/>
  <c r="H650" i="1"/>
  <c r="H653" i="1"/>
  <c r="H656" i="1"/>
  <c r="H659" i="1"/>
  <c r="H663" i="1"/>
  <c r="H665" i="1"/>
  <c r="H669" i="1"/>
  <c r="H672" i="1"/>
  <c r="H674" i="1"/>
  <c r="H677" i="1"/>
  <c r="H681" i="1"/>
  <c r="H684" i="1"/>
  <c r="H686" i="1"/>
  <c r="H689" i="1"/>
  <c r="H692" i="1"/>
  <c r="H696" i="1"/>
  <c r="H699" i="1"/>
  <c r="H702" i="1"/>
  <c r="H705" i="1"/>
  <c r="H708" i="1"/>
  <c r="H710" i="1"/>
  <c r="H714" i="1"/>
  <c r="H717" i="1"/>
  <c r="H720" i="1"/>
  <c r="H723" i="1"/>
  <c r="H725" i="1"/>
  <c r="H728" i="1"/>
  <c r="H731" i="1"/>
  <c r="H734" i="1"/>
  <c r="H737" i="1"/>
  <c r="H740" i="1"/>
  <c r="H744" i="1"/>
  <c r="H746" i="1"/>
  <c r="H749" i="1"/>
  <c r="H753" i="1"/>
  <c r="H756" i="1"/>
  <c r="H758" i="1"/>
  <c r="H762" i="1"/>
  <c r="H765" i="1"/>
  <c r="H768" i="1"/>
  <c r="H771" i="1"/>
  <c r="H773" i="1"/>
  <c r="H777" i="1"/>
  <c r="H780" i="1"/>
  <c r="H783" i="1"/>
  <c r="H786" i="1"/>
  <c r="H788" i="1"/>
  <c r="H791" i="1"/>
  <c r="H794" i="1"/>
  <c r="H798" i="1"/>
  <c r="H800" i="1"/>
  <c r="H803" i="1"/>
  <c r="H807" i="1"/>
  <c r="H809" i="1"/>
  <c r="H812" i="1"/>
  <c r="H815" i="1"/>
  <c r="H819" i="1"/>
  <c r="H822" i="1"/>
  <c r="H825" i="1"/>
  <c r="H827" i="1"/>
  <c r="H830" i="1"/>
  <c r="H834" i="1"/>
  <c r="H836" i="1"/>
  <c r="H839" i="1"/>
  <c r="H842" i="1"/>
  <c r="H845" i="1"/>
  <c r="H849" i="1"/>
  <c r="H852" i="1"/>
  <c r="H855" i="1"/>
  <c r="H857" i="1"/>
  <c r="H861" i="1"/>
  <c r="H864" i="1"/>
  <c r="H867" i="1"/>
  <c r="H870" i="1"/>
  <c r="H872" i="1"/>
  <c r="H876" i="1"/>
  <c r="H879" i="1"/>
  <c r="H881" i="1"/>
  <c r="H885" i="1"/>
  <c r="H887" i="1"/>
  <c r="H891" i="1"/>
  <c r="H893" i="1"/>
  <c r="H896" i="1"/>
  <c r="H900" i="1"/>
  <c r="H902" i="1"/>
  <c r="H906" i="1"/>
  <c r="H908" i="1"/>
  <c r="H912" i="1"/>
  <c r="H915" i="1"/>
  <c r="H918" i="1"/>
  <c r="H921" i="1"/>
  <c r="H924" i="1"/>
  <c r="H927" i="1"/>
  <c r="H930" i="1"/>
  <c r="H933" i="1"/>
  <c r="H935" i="1"/>
  <c r="H938" i="1"/>
  <c r="H941" i="1"/>
  <c r="H945" i="1"/>
  <c r="H948" i="1"/>
  <c r="H950" i="1"/>
  <c r="H954" i="1"/>
  <c r="H956" i="1"/>
  <c r="H960" i="1"/>
  <c r="H963" i="1"/>
  <c r="H966" i="1"/>
  <c r="H969" i="1"/>
  <c r="H972" i="1"/>
  <c r="H975" i="1"/>
  <c r="H977" i="1"/>
  <c r="H981" i="1"/>
  <c r="H983" i="1"/>
  <c r="H986" i="1"/>
  <c r="H990" i="1"/>
  <c r="H993" i="1"/>
  <c r="H996" i="1"/>
  <c r="H998" i="1"/>
  <c r="H1002" i="1"/>
  <c r="H1005" i="1"/>
  <c r="H1008" i="1"/>
  <c r="H1011" i="1"/>
  <c r="H1013" i="1"/>
  <c r="H1016" i="1"/>
  <c r="H1019" i="1"/>
  <c r="H1023" i="1"/>
  <c r="H1025" i="1"/>
  <c r="H1028" i="1"/>
  <c r="H1032" i="1"/>
  <c r="H1035" i="1"/>
  <c r="H1038" i="1"/>
  <c r="H1041" i="1"/>
  <c r="H1044" i="1"/>
  <c r="H1047" i="1"/>
  <c r="H1050" i="1"/>
  <c r="H1053" i="1"/>
  <c r="H1055" i="1"/>
  <c r="H1058" i="1"/>
  <c r="H1062" i="1"/>
  <c r="H1065" i="1"/>
  <c r="H1068" i="1"/>
  <c r="H1071" i="1"/>
  <c r="H1074" i="1"/>
  <c r="H1077" i="1"/>
  <c r="H1080" i="1"/>
  <c r="H1082" i="1"/>
  <c r="H1086" i="1"/>
  <c r="H1088" i="1"/>
  <c r="H1092" i="1"/>
  <c r="H1095" i="1"/>
  <c r="H1098" i="1"/>
  <c r="H1101" i="1"/>
  <c r="H1104" i="1"/>
  <c r="H1107" i="1"/>
  <c r="H1110" i="1"/>
  <c r="H1113" i="1"/>
  <c r="H1115" i="1"/>
  <c r="H1119" i="1"/>
  <c r="H1121" i="1"/>
  <c r="H1125" i="1"/>
  <c r="H1127" i="1"/>
  <c r="H1131" i="1"/>
  <c r="H1134" i="1"/>
  <c r="H1137" i="1"/>
  <c r="H1140" i="1"/>
  <c r="H1143" i="1"/>
  <c r="H1146" i="1"/>
  <c r="H1149" i="1"/>
  <c r="H1152" i="1"/>
  <c r="H1155" i="1"/>
  <c r="H1158" i="1"/>
  <c r="H1160" i="1"/>
  <c r="H1164" i="1"/>
  <c r="H1167" i="1"/>
  <c r="H1170" i="1"/>
  <c r="H1173" i="1"/>
  <c r="H1176" i="1"/>
  <c r="H1179" i="1"/>
  <c r="H1182" i="1"/>
  <c r="H1185" i="1"/>
  <c r="H1188" i="1"/>
  <c r="H1191" i="1"/>
  <c r="H1194" i="1"/>
  <c r="H1196" i="1"/>
  <c r="H1199" i="1"/>
  <c r="H1202" i="1"/>
  <c r="H1206" i="1"/>
  <c r="H1209" i="1"/>
  <c r="H1212" i="1"/>
  <c r="H1215" i="1"/>
  <c r="H1218" i="1"/>
  <c r="H1220" i="1"/>
  <c r="H1224" i="1"/>
  <c r="H1227" i="1"/>
  <c r="H1230" i="1"/>
  <c r="H1233" i="1"/>
  <c r="H1236" i="1"/>
  <c r="H1239" i="1"/>
  <c r="H1241" i="1"/>
  <c r="H1245" i="1"/>
  <c r="H1248" i="1"/>
  <c r="H1251" i="1"/>
  <c r="H1254" i="1"/>
  <c r="H1257" i="1"/>
  <c r="H1260" i="1"/>
  <c r="H1263" i="1"/>
  <c r="H1266" i="1"/>
  <c r="H1269" i="1"/>
  <c r="H1272" i="1"/>
  <c r="H1275" i="1"/>
  <c r="H1278" i="1"/>
  <c r="H1281" i="1"/>
  <c r="H1284" i="1"/>
  <c r="H1287" i="1"/>
  <c r="H1289" i="1"/>
  <c r="H1293" i="1"/>
  <c r="H1296" i="1"/>
  <c r="H1299" i="1"/>
  <c r="H1302" i="1"/>
  <c r="H1305" i="1"/>
  <c r="H1308" i="1"/>
  <c r="H1311" i="1"/>
  <c r="H1314" i="1"/>
  <c r="H1317" i="1"/>
  <c r="H1320" i="1"/>
  <c r="H1323" i="1"/>
  <c r="H1326" i="1"/>
  <c r="H1329" i="1"/>
  <c r="H1332" i="1"/>
  <c r="H1335" i="1"/>
  <c r="H1338" i="1"/>
  <c r="H1341" i="1"/>
  <c r="H1344" i="1"/>
  <c r="H1347" i="1"/>
  <c r="H1350" i="1"/>
  <c r="H1353" i="1"/>
  <c r="H1356" i="1"/>
  <c r="H1359" i="1"/>
  <c r="H1362" i="1"/>
  <c r="H1365" i="1"/>
  <c r="H1368" i="1"/>
  <c r="H1371" i="1"/>
  <c r="H1374" i="1"/>
  <c r="H1377" i="1"/>
  <c r="H1380" i="1"/>
  <c r="H1383" i="1"/>
  <c r="H1386" i="1"/>
  <c r="H1389" i="1"/>
  <c r="H1392" i="1"/>
  <c r="H1395" i="1"/>
  <c r="H1398" i="1"/>
  <c r="H1401" i="1"/>
  <c r="H1404" i="1"/>
  <c r="H1407" i="1"/>
  <c r="H1410" i="1"/>
  <c r="H1413" i="1"/>
  <c r="H1416" i="1"/>
  <c r="H9" i="1"/>
  <c r="H12" i="1"/>
  <c r="H18" i="1"/>
  <c r="H21" i="1"/>
  <c r="H24" i="1"/>
  <c r="H27" i="1"/>
  <c r="H30" i="1"/>
  <c r="H33" i="1"/>
  <c r="H36" i="1"/>
  <c r="H39" i="1"/>
  <c r="H42" i="1"/>
  <c r="H45" i="1"/>
  <c r="H48" i="1"/>
  <c r="H51" i="1"/>
  <c r="H54" i="1"/>
  <c r="H57" i="1"/>
  <c r="H60" i="1"/>
  <c r="H63" i="1"/>
  <c r="H66" i="1"/>
  <c r="H69" i="1"/>
  <c r="H72" i="1"/>
  <c r="H75" i="1"/>
  <c r="H78" i="1"/>
  <c r="H81" i="1"/>
  <c r="H84" i="1"/>
  <c r="H87" i="1"/>
  <c r="H90" i="1"/>
  <c r="H93" i="1"/>
  <c r="H96" i="1"/>
  <c r="H99" i="1"/>
  <c r="H102" i="1"/>
  <c r="H105" i="1"/>
  <c r="H108" i="1"/>
  <c r="H109" i="1"/>
  <c r="H114" i="1"/>
  <c r="H117" i="1"/>
  <c r="H120" i="1"/>
  <c r="H123" i="1"/>
  <c r="H126" i="1"/>
  <c r="H129" i="1"/>
  <c r="H132" i="1"/>
  <c r="H135" i="1"/>
  <c r="H138" i="1"/>
  <c r="H141" i="1"/>
  <c r="H144" i="1"/>
  <c r="H147" i="1"/>
  <c r="H150" i="1"/>
  <c r="H153" i="1"/>
  <c r="H156" i="1"/>
  <c r="H159" i="1"/>
  <c r="H160" i="1"/>
  <c r="H165" i="1"/>
  <c r="H166" i="1"/>
  <c r="H171" i="1"/>
  <c r="H172" i="1"/>
  <c r="H177" i="1"/>
  <c r="H180" i="1"/>
  <c r="H183" i="1"/>
  <c r="H186" i="1"/>
  <c r="H189" i="1"/>
  <c r="H190" i="1"/>
  <c r="H195" i="1"/>
  <c r="H198" i="1"/>
  <c r="H201" i="1"/>
  <c r="H204" i="1"/>
  <c r="H207" i="1"/>
  <c r="H208" i="1"/>
  <c r="H213" i="1"/>
  <c r="H216" i="1"/>
  <c r="H219" i="1"/>
  <c r="H222" i="1"/>
  <c r="H223" i="1"/>
  <c r="H228" i="1"/>
  <c r="H231" i="1"/>
  <c r="H234" i="1"/>
  <c r="H237" i="1"/>
  <c r="H238" i="1"/>
  <c r="H243" i="1"/>
  <c r="H244" i="1"/>
  <c r="H249" i="1"/>
  <c r="H252" i="1"/>
  <c r="H255" i="1"/>
  <c r="H258" i="1"/>
  <c r="H259" i="1"/>
  <c r="H262" i="1"/>
  <c r="H267" i="1"/>
  <c r="H270" i="1"/>
  <c r="H273" i="1"/>
  <c r="H276" i="1"/>
  <c r="H279" i="1"/>
  <c r="H282" i="1"/>
  <c r="H285" i="1"/>
  <c r="H288" i="1"/>
  <c r="H291" i="1"/>
  <c r="H294" i="1"/>
  <c r="H297" i="1"/>
  <c r="H300" i="1"/>
  <c r="H303" i="1"/>
  <c r="H306" i="1"/>
  <c r="H309" i="1"/>
  <c r="H312" i="1"/>
  <c r="H315" i="1"/>
  <c r="H316" i="1"/>
  <c r="H321" i="1"/>
  <c r="H324" i="1"/>
  <c r="H327" i="1"/>
  <c r="H330" i="1"/>
  <c r="H333" i="1"/>
  <c r="H336" i="1"/>
  <c r="H339" i="1"/>
  <c r="H342" i="1"/>
  <c r="H345" i="1"/>
  <c r="H348" i="1"/>
  <c r="H351" i="1"/>
  <c r="H354" i="1"/>
  <c r="H357" i="1"/>
  <c r="H360" i="1"/>
  <c r="H361" i="1"/>
  <c r="H364" i="1"/>
  <c r="H367" i="1"/>
  <c r="H370" i="1"/>
  <c r="H375" i="1"/>
  <c r="H378" i="1"/>
  <c r="H379" i="1"/>
  <c r="H382" i="1"/>
  <c r="H387" i="1"/>
  <c r="H388" i="1"/>
  <c r="H391" i="1"/>
  <c r="H394" i="1"/>
  <c r="H399" i="1"/>
  <c r="H400" i="1"/>
  <c r="H405" i="1"/>
  <c r="H408" i="1"/>
  <c r="H411" i="1"/>
  <c r="H412" i="1"/>
  <c r="H415" i="1"/>
  <c r="H420" i="1"/>
  <c r="H423" i="1"/>
  <c r="H426" i="1"/>
  <c r="H429" i="1"/>
  <c r="H430" i="1"/>
  <c r="H435" i="1"/>
  <c r="H438" i="1"/>
  <c r="H439" i="1"/>
  <c r="H442" i="1"/>
  <c r="H447" i="1"/>
  <c r="H448" i="1"/>
  <c r="H451" i="1"/>
  <c r="H454" i="1"/>
  <c r="H457" i="1"/>
  <c r="H462" i="1"/>
  <c r="H463" i="1"/>
  <c r="H468" i="1"/>
  <c r="H471" i="1"/>
  <c r="H474" i="1"/>
  <c r="H477" i="1"/>
  <c r="H480" i="1"/>
  <c r="H483" i="1"/>
  <c r="H486" i="1"/>
  <c r="H487" i="1"/>
  <c r="H490" i="1"/>
  <c r="H493" i="1"/>
  <c r="H496" i="1"/>
  <c r="H499" i="1"/>
  <c r="H504" i="1"/>
  <c r="H505" i="1"/>
  <c r="H508" i="1"/>
  <c r="H513" i="1"/>
  <c r="H514" i="1"/>
  <c r="H519" i="1"/>
  <c r="H522" i="1"/>
  <c r="H525" i="1"/>
  <c r="H528" i="1"/>
  <c r="H531" i="1"/>
  <c r="H534" i="1"/>
  <c r="H537" i="1"/>
  <c r="H540" i="1"/>
  <c r="H543" i="1"/>
  <c r="H546" i="1"/>
  <c r="H549" i="1"/>
  <c r="H552" i="1"/>
  <c r="H555" i="1"/>
  <c r="H558" i="1"/>
  <c r="H561" i="1"/>
  <c r="H564" i="1"/>
  <c r="H567" i="1"/>
  <c r="H568" i="1"/>
  <c r="H571" i="1"/>
  <c r="H576" i="1"/>
  <c r="H579" i="1"/>
  <c r="H580" i="1"/>
  <c r="H585" i="1"/>
  <c r="H588" i="1"/>
  <c r="H589" i="1"/>
  <c r="H592" i="1"/>
  <c r="H595" i="1"/>
  <c r="H600" i="1"/>
  <c r="H601" i="1"/>
  <c r="H606" i="1"/>
  <c r="H609" i="1"/>
  <c r="H610" i="1"/>
  <c r="H615" i="1"/>
  <c r="H616" i="1"/>
  <c r="H621" i="1"/>
  <c r="H622" i="1"/>
  <c r="H627" i="1"/>
  <c r="H630" i="1"/>
  <c r="H631" i="1"/>
  <c r="H636" i="1"/>
  <c r="H637" i="1"/>
  <c r="H640" i="1"/>
  <c r="H645" i="1"/>
  <c r="H648" i="1"/>
  <c r="H651" i="1"/>
  <c r="H654" i="1"/>
  <c r="H657" i="1"/>
  <c r="H660" i="1"/>
  <c r="H661" i="1"/>
  <c r="H666" i="1"/>
  <c r="H667" i="1"/>
  <c r="H670" i="1"/>
  <c r="H675" i="1"/>
  <c r="H678" i="1"/>
  <c r="H679" i="1"/>
  <c r="H682" i="1"/>
  <c r="H687" i="1"/>
  <c r="H690" i="1"/>
  <c r="H693" i="1"/>
  <c r="H694" i="1"/>
  <c r="H697" i="1"/>
  <c r="H700" i="1"/>
  <c r="H703" i="1"/>
  <c r="H706" i="1"/>
  <c r="H711" i="1"/>
  <c r="H712" i="1"/>
  <c r="H715" i="1"/>
  <c r="H718" i="1"/>
  <c r="H721" i="1"/>
  <c r="H726" i="1"/>
  <c r="H729" i="1"/>
  <c r="H732" i="1"/>
  <c r="H735" i="1"/>
  <c r="H738" i="1"/>
  <c r="H741" i="1"/>
  <c r="H742" i="1"/>
  <c r="H747" i="1"/>
  <c r="H750" i="1"/>
  <c r="H751" i="1"/>
  <c r="H754" i="1"/>
  <c r="H759" i="1"/>
  <c r="H760" i="1"/>
  <c r="H763" i="1"/>
  <c r="H766" i="1"/>
  <c r="H769" i="1"/>
  <c r="H774" i="1"/>
  <c r="H775" i="1"/>
  <c r="H778" i="1"/>
  <c r="H781" i="1"/>
  <c r="H784" i="1"/>
  <c r="H789" i="1"/>
  <c r="H792" i="1"/>
  <c r="H795" i="1"/>
  <c r="H796" i="1"/>
  <c r="H801" i="1"/>
  <c r="H804" i="1"/>
  <c r="H805" i="1"/>
  <c r="H810" i="1"/>
  <c r="H813" i="1"/>
  <c r="H816" i="1"/>
  <c r="H817" i="1"/>
  <c r="H820" i="1"/>
  <c r="H823" i="1"/>
  <c r="H828" i="1"/>
  <c r="H831" i="1"/>
  <c r="H832" i="1"/>
  <c r="H837" i="1"/>
  <c r="H840" i="1"/>
  <c r="H843" i="1"/>
  <c r="H846" i="1"/>
  <c r="H847" i="1"/>
  <c r="H850" i="1"/>
  <c r="H853" i="1"/>
  <c r="H858" i="1"/>
  <c r="H859" i="1"/>
  <c r="H862" i="1"/>
  <c r="H865" i="1"/>
  <c r="H868" i="1"/>
  <c r="H873" i="1"/>
  <c r="H874" i="1"/>
  <c r="H877" i="1"/>
  <c r="H882" i="1"/>
  <c r="H883" i="1"/>
  <c r="H888" i="1"/>
  <c r="H889" i="1"/>
  <c r="H894" i="1"/>
  <c r="H897" i="1"/>
  <c r="H898" i="1"/>
  <c r="H903" i="1"/>
  <c r="H904" i="1"/>
  <c r="H909" i="1"/>
  <c r="H910" i="1"/>
  <c r="H913" i="1"/>
  <c r="H916" i="1"/>
  <c r="H919" i="1"/>
  <c r="H922" i="1"/>
  <c r="H925" i="1"/>
  <c r="H928" i="1"/>
  <c r="H931" i="1"/>
  <c r="H936" i="1"/>
  <c r="H939" i="1"/>
  <c r="H942" i="1"/>
  <c r="H943" i="1"/>
  <c r="H946" i="1"/>
  <c r="H951" i="1"/>
  <c r="H952" i="1"/>
  <c r="H957" i="1"/>
  <c r="H958" i="1"/>
  <c r="H961" i="1"/>
  <c r="H964" i="1"/>
  <c r="H967" i="1"/>
  <c r="H970" i="1"/>
  <c r="H973" i="1"/>
  <c r="H978" i="1"/>
  <c r="H979" i="1"/>
  <c r="H984" i="1"/>
  <c r="H987" i="1"/>
  <c r="H988" i="1"/>
  <c r="H991" i="1"/>
  <c r="H994" i="1"/>
  <c r="H999" i="1"/>
  <c r="H1000" i="1"/>
  <c r="H1003" i="1"/>
  <c r="H1006" i="1"/>
  <c r="H1009" i="1"/>
  <c r="H1014" i="1"/>
  <c r="H1017" i="1"/>
  <c r="H1020" i="1"/>
  <c r="H1021" i="1"/>
  <c r="H1026" i="1"/>
  <c r="H1029" i="1"/>
  <c r="H1030" i="1"/>
  <c r="H1033" i="1"/>
  <c r="H1036" i="1"/>
  <c r="H1039" i="1"/>
  <c r="H1042" i="1"/>
  <c r="H1045" i="1"/>
  <c r="H1048" i="1"/>
  <c r="H1051" i="1"/>
  <c r="H1056" i="1"/>
  <c r="H1059" i="1"/>
  <c r="H1060" i="1"/>
  <c r="H1063" i="1"/>
  <c r="H1066" i="1"/>
  <c r="H1069" i="1"/>
  <c r="H1072" i="1"/>
  <c r="H1075" i="1"/>
  <c r="H1078" i="1"/>
  <c r="H1083" i="1"/>
  <c r="H1084" i="1"/>
  <c r="H1089" i="1"/>
  <c r="H1090" i="1"/>
  <c r="H1093" i="1"/>
  <c r="H1096" i="1"/>
  <c r="H1099" i="1"/>
  <c r="H1102" i="1"/>
  <c r="H1105" i="1"/>
  <c r="H1108" i="1"/>
  <c r="H1111" i="1"/>
  <c r="H1116" i="1"/>
  <c r="H1117" i="1"/>
  <c r="H1122" i="1"/>
  <c r="H1123" i="1"/>
  <c r="H1128" i="1"/>
  <c r="H1129" i="1"/>
  <c r="H1132" i="1"/>
  <c r="H1135" i="1"/>
  <c r="H1138" i="1"/>
  <c r="H1141" i="1"/>
  <c r="H1144" i="1"/>
  <c r="H1147" i="1"/>
  <c r="H1150" i="1"/>
  <c r="H1153" i="1"/>
  <c r="H1156" i="1"/>
  <c r="H1161" i="1"/>
  <c r="H1162" i="1"/>
  <c r="H1165" i="1"/>
  <c r="H1168" i="1"/>
  <c r="H1171" i="1"/>
  <c r="H1174" i="1"/>
  <c r="H1177" i="1"/>
  <c r="H1180" i="1"/>
  <c r="H1183" i="1"/>
  <c r="H1186" i="1"/>
  <c r="H1189" i="1"/>
  <c r="H1192" i="1"/>
  <c r="H1197" i="1"/>
  <c r="H1200" i="1"/>
  <c r="H1203" i="1"/>
  <c r="H1204" i="1"/>
  <c r="H1207" i="1"/>
  <c r="H1210" i="1"/>
  <c r="H1213" i="1"/>
  <c r="H1216" i="1"/>
  <c r="H1221" i="1"/>
  <c r="H1222" i="1"/>
  <c r="H1225" i="1"/>
  <c r="H1228" i="1"/>
  <c r="H1231" i="1"/>
  <c r="H1234" i="1"/>
  <c r="H1237" i="1"/>
  <c r="H1242" i="1"/>
  <c r="H1243" i="1"/>
  <c r="H1246" i="1"/>
  <c r="H1249" i="1"/>
  <c r="H1252" i="1"/>
  <c r="H1255" i="1"/>
  <c r="H1258" i="1"/>
  <c r="H1261" i="1"/>
  <c r="H1264" i="1"/>
  <c r="H1267" i="1"/>
  <c r="H1270" i="1"/>
  <c r="H1273" i="1"/>
  <c r="H1276" i="1"/>
  <c r="H1279" i="1"/>
  <c r="H1282" i="1"/>
  <c r="H1285" i="1"/>
  <c r="H1290" i="1"/>
  <c r="H1291" i="1"/>
  <c r="H1294" i="1"/>
  <c r="H1297" i="1"/>
  <c r="H1300" i="1"/>
  <c r="H1303" i="1"/>
  <c r="H1306" i="1"/>
  <c r="H1309" i="1"/>
  <c r="H1312" i="1"/>
  <c r="H1315" i="1"/>
  <c r="H1318" i="1"/>
  <c r="H1321" i="1"/>
  <c r="H1324" i="1"/>
  <c r="H1327" i="1"/>
  <c r="H1330" i="1"/>
  <c r="H1333" i="1"/>
  <c r="H1336" i="1"/>
  <c r="H1339" i="1"/>
  <c r="H1342" i="1"/>
  <c r="H1345" i="1"/>
  <c r="H1348" i="1"/>
  <c r="H1351" i="1"/>
  <c r="H1354" i="1"/>
  <c r="H1357" i="1"/>
  <c r="H1360" i="1"/>
  <c r="H1363" i="1"/>
  <c r="H1366" i="1"/>
  <c r="H1369" i="1"/>
  <c r="H1372" i="1"/>
  <c r="H1375" i="1"/>
  <c r="H1378" i="1"/>
  <c r="H1381" i="1"/>
  <c r="H1384" i="1"/>
  <c r="H1387" i="1"/>
  <c r="H1390" i="1"/>
  <c r="H1393" i="1"/>
  <c r="H1396" i="1"/>
  <c r="H1399" i="1"/>
  <c r="H1402" i="1"/>
  <c r="H1405" i="1"/>
  <c r="H1408" i="1"/>
  <c r="H1411" i="1"/>
  <c r="H1414" i="1"/>
  <c r="F337" i="9" l="1"/>
  <c r="F329" i="9"/>
  <c r="F321" i="9"/>
  <c r="F313" i="9"/>
  <c r="F305" i="9"/>
  <c r="F297" i="9"/>
  <c r="F289" i="9"/>
  <c r="F281" i="9"/>
  <c r="F273" i="9"/>
  <c r="F265" i="9"/>
  <c r="F257" i="9"/>
  <c r="F249" i="9"/>
  <c r="F241" i="9"/>
  <c r="F233" i="9"/>
  <c r="F225" i="9"/>
  <c r="F217" i="9"/>
  <c r="F209" i="9"/>
  <c r="F201" i="9"/>
  <c r="F193" i="9"/>
  <c r="F185" i="9"/>
  <c r="F177" i="9"/>
  <c r="F169" i="9"/>
  <c r="F161" i="9"/>
  <c r="F153" i="9"/>
  <c r="F145" i="9"/>
  <c r="F137" i="9"/>
  <c r="F129" i="9"/>
  <c r="F121" i="9"/>
  <c r="F113" i="9"/>
  <c r="F105" i="9"/>
  <c r="F97" i="9"/>
  <c r="F89" i="9"/>
  <c r="F81" i="9"/>
  <c r="F73" i="9"/>
  <c r="F65" i="9"/>
  <c r="F57" i="9"/>
  <c r="F49" i="9"/>
  <c r="F41" i="9"/>
  <c r="F341" i="9"/>
  <c r="F25" i="9"/>
  <c r="F45" i="9"/>
  <c r="F21" i="9"/>
  <c r="I4" i="1"/>
  <c r="I3" i="1" s="1"/>
  <c r="J4" i="1"/>
  <c r="J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3FE54-00B2-4A8C-BE35-7686FC0AE66D}" name="gpw" type="6" refreshedVersion="6" background="1" saveData="1">
    <textPr codePage="852" sourceFile="C:\Users\Wisien\Documents\Matura\zbiór inf\przetwarzanie i tworzenie informacji\95\gpw.txt" decimal=",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<sst xmlns="http://schemas.openxmlformats.org/spreadsheetml/2006/main" count="7573" uniqueCount="960">
  <si>
    <t>data</t>
  </si>
  <si>
    <t>nazwa</t>
  </si>
  <si>
    <t>ISIN</t>
  </si>
  <si>
    <t>kurs_zamkniecia</t>
  </si>
  <si>
    <t>wolumen</t>
  </si>
  <si>
    <t>obrot</t>
  </si>
  <si>
    <t>pakiet_wig</t>
  </si>
  <si>
    <t>06MAGNA</t>
  </si>
  <si>
    <t>PLNFI0600010</t>
  </si>
  <si>
    <t>08OCTAVA</t>
  </si>
  <si>
    <t>PLNFI0800016</t>
  </si>
  <si>
    <t>4FUNMEDIA</t>
  </si>
  <si>
    <t>PL4FNMD00013</t>
  </si>
  <si>
    <t>ABCDATA</t>
  </si>
  <si>
    <t>PLABCDT00014</t>
  </si>
  <si>
    <t>ABMSOLID</t>
  </si>
  <si>
    <t>PLABMSD00015</t>
  </si>
  <si>
    <t>ABPL</t>
  </si>
  <si>
    <t>PLAB00000019</t>
  </si>
  <si>
    <t>ACAUTOGAZ</t>
  </si>
  <si>
    <t>PLACSA000014</t>
  </si>
  <si>
    <t>ACE</t>
  </si>
  <si>
    <t>LU0299378421</t>
  </si>
  <si>
    <t>ACTION</t>
  </si>
  <si>
    <t>PLACTIN00018</t>
  </si>
  <si>
    <t>ADVADIS</t>
  </si>
  <si>
    <t>PLMBRST00015</t>
  </si>
  <si>
    <t>AGORA</t>
  </si>
  <si>
    <t>PLAGORA00067</t>
  </si>
  <si>
    <t>AGROTON</t>
  </si>
  <si>
    <t>CY0101062111</t>
  </si>
  <si>
    <t>AGROWILL</t>
  </si>
  <si>
    <t>LT0000127466</t>
  </si>
  <si>
    <t>ALCHEMIA</t>
  </si>
  <si>
    <t>PLGRBRN00012</t>
  </si>
  <si>
    <t>ALIOR</t>
  </si>
  <si>
    <t>PLALIOR00045</t>
  </si>
  <si>
    <t>ALMA</t>
  </si>
  <si>
    <t>PLKRCHM00015</t>
  </si>
  <si>
    <t>ALTA</t>
  </si>
  <si>
    <t>PLTRNSU00013</t>
  </si>
  <si>
    <t>ALTERCO</t>
  </si>
  <si>
    <t>PLSRBEX00014</t>
  </si>
  <si>
    <t>ALTUSTFI</t>
  </si>
  <si>
    <t>PLATTFI00018</t>
  </si>
  <si>
    <t>ALUMETAL</t>
  </si>
  <si>
    <t>PLALMTL00023</t>
  </si>
  <si>
    <t>AMBRA</t>
  </si>
  <si>
    <t>PLAMBRA00013</t>
  </si>
  <si>
    <t>AMICA</t>
  </si>
  <si>
    <t>PLAMICA00010</t>
  </si>
  <si>
    <t>AMPLI</t>
  </si>
  <si>
    <t>PLAMPLI00019</t>
  </si>
  <si>
    <t>AMREST</t>
  </si>
  <si>
    <t>NL0000474351</t>
  </si>
  <si>
    <t>APATOR</t>
  </si>
  <si>
    <t>PLAPATR00018</t>
  </si>
  <si>
    <t>APLISENS</t>
  </si>
  <si>
    <t>PLAPLS000016</t>
  </si>
  <si>
    <t>ARCTIC</t>
  </si>
  <si>
    <t>PLARTPR00012</t>
  </si>
  <si>
    <t>ARCUS</t>
  </si>
  <si>
    <t>PLARCUS00040</t>
  </si>
  <si>
    <t>ARTERIA</t>
  </si>
  <si>
    <t>PLARTER00016</t>
  </si>
  <si>
    <t>ASBIS</t>
  </si>
  <si>
    <t>CY1000031710</t>
  </si>
  <si>
    <t>ASSECOBS</t>
  </si>
  <si>
    <t>PLABS0000018</t>
  </si>
  <si>
    <t>ASSECOPOL</t>
  </si>
  <si>
    <t>PLSOFTB00016</t>
  </si>
  <si>
    <t>ASSECOSEE</t>
  </si>
  <si>
    <t>PLASSEE00014</t>
  </si>
  <si>
    <t>ASSECOSLO</t>
  </si>
  <si>
    <t>SK1120009230</t>
  </si>
  <si>
    <t>ASTARTA</t>
  </si>
  <si>
    <t>NL0000686509</t>
  </si>
  <si>
    <t>ATENDE</t>
  </si>
  <si>
    <t>PLATMSI00016</t>
  </si>
  <si>
    <t>ATLANTAPL</t>
  </si>
  <si>
    <t>PLATLPL00018</t>
  </si>
  <si>
    <t>ATLANTIS</t>
  </si>
  <si>
    <t>PLATLNT00016</t>
  </si>
  <si>
    <t>ATLASEST</t>
  </si>
  <si>
    <t>GB00B0WDBP88</t>
  </si>
  <si>
    <t>ATM</t>
  </si>
  <si>
    <t>PLATMSA00013</t>
  </si>
  <si>
    <t>ATMGRUPA</t>
  </si>
  <si>
    <t>PLATM0000021</t>
  </si>
  <si>
    <t>ATREM</t>
  </si>
  <si>
    <t>PLATREM00017</t>
  </si>
  <si>
    <t>AVIAAML</t>
  </si>
  <si>
    <t>LT0000128555</t>
  </si>
  <si>
    <t>AVIASG</t>
  </si>
  <si>
    <t>LT0000128381</t>
  </si>
  <si>
    <t>AWBUD</t>
  </si>
  <si>
    <t>PLINSTL00011</t>
  </si>
  <si>
    <t>B3SYSTEM</t>
  </si>
  <si>
    <t>PLBSSTM00013</t>
  </si>
  <si>
    <t>BAKALLAND</t>
  </si>
  <si>
    <t>PLBKLND00017</t>
  </si>
  <si>
    <t>BALTONA</t>
  </si>
  <si>
    <t>PLBALTN00014</t>
  </si>
  <si>
    <t>BANKBPH</t>
  </si>
  <si>
    <t>PLBPH0000019</t>
  </si>
  <si>
    <t>BBIDEV</t>
  </si>
  <si>
    <t>PLNFI1200018</t>
  </si>
  <si>
    <t>BEDZIN</t>
  </si>
  <si>
    <t>PLECBDZ00013</t>
  </si>
  <si>
    <t>BENEFIT</t>
  </si>
  <si>
    <t>PLBNFTS00018</t>
  </si>
  <si>
    <t>BERLING</t>
  </si>
  <si>
    <t>PLBRLNG00015</t>
  </si>
  <si>
    <t>BEST</t>
  </si>
  <si>
    <t>PLBEST000010</t>
  </si>
  <si>
    <t>BETACOM</t>
  </si>
  <si>
    <t>PLBTCOM00016</t>
  </si>
  <si>
    <t>BGZ</t>
  </si>
  <si>
    <t>PLBGZ0000010</t>
  </si>
  <si>
    <t>BIOTON</t>
  </si>
  <si>
    <t>PLBIOTN00029</t>
  </si>
  <si>
    <t>BIPROMET</t>
  </si>
  <si>
    <t>PLBPRMT00011</t>
  </si>
  <si>
    <t>BLACKLION</t>
  </si>
  <si>
    <t>PLNFI0400015</t>
  </si>
  <si>
    <t>BMPAG</t>
  </si>
  <si>
    <t>DE0003304200</t>
  </si>
  <si>
    <t>BNPPL</t>
  </si>
  <si>
    <t>PLPPAB000011</t>
  </si>
  <si>
    <t>BOGDANKA</t>
  </si>
  <si>
    <t>PLLWBGD00016</t>
  </si>
  <si>
    <t>BORYSZEW</t>
  </si>
  <si>
    <t>PLBRSZW00011</t>
  </si>
  <si>
    <t>BOS</t>
  </si>
  <si>
    <t>PLBOS0000019</t>
  </si>
  <si>
    <t>BOWIM</t>
  </si>
  <si>
    <t>PLBOWM000019</t>
  </si>
  <si>
    <t>BRIJU</t>
  </si>
  <si>
    <t>PLBRIJU00010</t>
  </si>
  <si>
    <t>BSCDRUK</t>
  </si>
  <si>
    <t>PLBSCDO00017</t>
  </si>
  <si>
    <t>BUDIMEX</t>
  </si>
  <si>
    <t>PLBUDMX00013</t>
  </si>
  <si>
    <t>BUDOPOL</t>
  </si>
  <si>
    <t>PLBDPWR00014</t>
  </si>
  <si>
    <t>BUMECH</t>
  </si>
  <si>
    <t>PLBMECH00012</t>
  </si>
  <si>
    <t>BUWOG</t>
  </si>
  <si>
    <t>AT00BUWOG001</t>
  </si>
  <si>
    <t>BYTOM</t>
  </si>
  <si>
    <t>PLBYTOM00010</t>
  </si>
  <si>
    <t>BZWBK</t>
  </si>
  <si>
    <t>PLBZ00000044</t>
  </si>
  <si>
    <t>CALATRAVA</t>
  </si>
  <si>
    <t>PLBRSTM00015</t>
  </si>
  <si>
    <t>CAMMEDIA</t>
  </si>
  <si>
    <t>PLCAMMD00032</t>
  </si>
  <si>
    <t>CAPITAL</t>
  </si>
  <si>
    <t>PLCPTLP00015</t>
  </si>
  <si>
    <t>CASHFLOW</t>
  </si>
  <si>
    <t>PLCASHF00018</t>
  </si>
  <si>
    <t>CCC</t>
  </si>
  <si>
    <t>PLCCC0000016</t>
  </si>
  <si>
    <t>CCENERGY</t>
  </si>
  <si>
    <t>PLKAREN00014</t>
  </si>
  <si>
    <t>CDPROJEKT</t>
  </si>
  <si>
    <t>PLOPTTC00011</t>
  </si>
  <si>
    <t>CDRL</t>
  </si>
  <si>
    <t>PLCDRL000043</t>
  </si>
  <si>
    <t>CELTIC</t>
  </si>
  <si>
    <t>PLCELPD00013</t>
  </si>
  <si>
    <t>CEZ</t>
  </si>
  <si>
    <t>CZ0005112300</t>
  </si>
  <si>
    <t>CHEMOS</t>
  </si>
  <si>
    <t>PLCHMDW00010</t>
  </si>
  <si>
    <t>CIECH</t>
  </si>
  <si>
    <t>PLCIECH00018</t>
  </si>
  <si>
    <t>CIGAMES</t>
  </si>
  <si>
    <t>PLCTINT00018</t>
  </si>
  <si>
    <t>CNT</t>
  </si>
  <si>
    <t>PLERGPL00014</t>
  </si>
  <si>
    <t>COALENERG</t>
  </si>
  <si>
    <t>LU0646112838</t>
  </si>
  <si>
    <t>COGNOR</t>
  </si>
  <si>
    <t>PLCNTSL00014</t>
  </si>
  <si>
    <t>COLIAN</t>
  </si>
  <si>
    <t>PLJTRZN00011</t>
  </si>
  <si>
    <t>COMARCH</t>
  </si>
  <si>
    <t>PLCOMAR00012</t>
  </si>
  <si>
    <t>COMP</t>
  </si>
  <si>
    <t>PLCMP0000017</t>
  </si>
  <si>
    <t>COMPERIA</t>
  </si>
  <si>
    <t>PLCOMPR00010</t>
  </si>
  <si>
    <t>CORMAY</t>
  </si>
  <si>
    <t>PLCMRAY00029</t>
  </si>
  <si>
    <t>CPGROUP</t>
  </si>
  <si>
    <t>PLCPPRK00037</t>
  </si>
  <si>
    <t>CUBEITG</t>
  </si>
  <si>
    <t>PLMCINT00013</t>
  </si>
  <si>
    <t>CYFRPLSAT</t>
  </si>
  <si>
    <t>PLCFRPT00013</t>
  </si>
  <si>
    <t>CZTOREBKA</t>
  </si>
  <si>
    <t>PLCRWTR00022</t>
  </si>
  <si>
    <t>DEBICA</t>
  </si>
  <si>
    <t>PLDEBCA00016</t>
  </si>
  <si>
    <t>DECORA</t>
  </si>
  <si>
    <t>PLDECOR00013</t>
  </si>
  <si>
    <t>DELKO</t>
  </si>
  <si>
    <t>PLDELKO00019</t>
  </si>
  <si>
    <t>DGA</t>
  </si>
  <si>
    <t>PLDGA0000019</t>
  </si>
  <si>
    <t>DMWDM</t>
  </si>
  <si>
    <t>PLWDM0000029</t>
  </si>
  <si>
    <t>DOMDEV</t>
  </si>
  <si>
    <t>PLDMDVL00012</t>
  </si>
  <si>
    <t>DRAGOWSKI</t>
  </si>
  <si>
    <t>PLADDRG00015</t>
  </si>
  <si>
    <t>DREWEX</t>
  </si>
  <si>
    <t>PLDREWX00012</t>
  </si>
  <si>
    <t>DROP</t>
  </si>
  <si>
    <t>PLDROP000011</t>
  </si>
  <si>
    <t>DROZAPOL</t>
  </si>
  <si>
    <t>PLDRZPL00032</t>
  </si>
  <si>
    <t>DSS</t>
  </si>
  <si>
    <t>PLDLSS000010</t>
  </si>
  <si>
    <t>DTP</t>
  </si>
  <si>
    <t>PLDTP0000010</t>
  </si>
  <si>
    <t>DUDA</t>
  </si>
  <si>
    <t>PLDUDA000016</t>
  </si>
  <si>
    <t>DUON</t>
  </si>
  <si>
    <t>PLCPENR00035</t>
  </si>
  <si>
    <t>ECARD</t>
  </si>
  <si>
    <t>PLECARD00012</t>
  </si>
  <si>
    <t>ECHO</t>
  </si>
  <si>
    <t>PLECHPS00019</t>
  </si>
  <si>
    <t>EDINVEST</t>
  </si>
  <si>
    <t>PLEDINV00014</t>
  </si>
  <si>
    <t>EFEKT</t>
  </si>
  <si>
    <t>PLEFEKT00018</t>
  </si>
  <si>
    <t>EFH</t>
  </si>
  <si>
    <t>PLEFH0000022</t>
  </si>
  <si>
    <t>EKANCELAR</t>
  </si>
  <si>
    <t>PLEKGPF00011</t>
  </si>
  <si>
    <t>EKOEXPORT</t>
  </si>
  <si>
    <t>PLEKEP000019</t>
  </si>
  <si>
    <t>ELBUDOWA</t>
  </si>
  <si>
    <t>PLELTBD00017</t>
  </si>
  <si>
    <t>ELEKTROTI</t>
  </si>
  <si>
    <t>PLELEKT00016</t>
  </si>
  <si>
    <t>ELEMENTAL</t>
  </si>
  <si>
    <t>PLELMTL00017</t>
  </si>
  <si>
    <t>ELKOP</t>
  </si>
  <si>
    <t>PLELKOP00013</t>
  </si>
  <si>
    <t>ELZAB</t>
  </si>
  <si>
    <t>PLELZAB00010</t>
  </si>
  <si>
    <t>EMCINSMED</t>
  </si>
  <si>
    <t>PLEMCIM00017</t>
  </si>
  <si>
    <t>EMPERIA</t>
  </si>
  <si>
    <t>PLELDRD00017</t>
  </si>
  <si>
    <t>ENAP</t>
  </si>
  <si>
    <t>PLENAP000010</t>
  </si>
  <si>
    <t>ENEA</t>
  </si>
  <si>
    <t>PLENEA000013</t>
  </si>
  <si>
    <t>ENELMED</t>
  </si>
  <si>
    <t>PLENLMD00017</t>
  </si>
  <si>
    <t>ENERGA</t>
  </si>
  <si>
    <t>PLENERG00022</t>
  </si>
  <si>
    <t>ENERGOINS</t>
  </si>
  <si>
    <t>PLERGIN00015</t>
  </si>
  <si>
    <t>ERBUD</t>
  </si>
  <si>
    <t>PLERBUD00012</t>
  </si>
  <si>
    <t>ERG</t>
  </si>
  <si>
    <t>PLERGZB00014</t>
  </si>
  <si>
    <t>ERGIS</t>
  </si>
  <si>
    <t>PLEUFLM00017</t>
  </si>
  <si>
    <t>ESSYSTEM</t>
  </si>
  <si>
    <t>PLESSYS00030</t>
  </si>
  <si>
    <t>ESTAR</t>
  </si>
  <si>
    <t>HU0000089198</t>
  </si>
  <si>
    <t>EUCO</t>
  </si>
  <si>
    <t>PLERPCO00017</t>
  </si>
  <si>
    <t>EUIMPLANT</t>
  </si>
  <si>
    <t>PLERPLT00017</t>
  </si>
  <si>
    <t>EUROCASH</t>
  </si>
  <si>
    <t>PLEURCH00011</t>
  </si>
  <si>
    <t>EUROHOLD</t>
  </si>
  <si>
    <t>BG1100114062</t>
  </si>
  <si>
    <t>EUROTEL</t>
  </si>
  <si>
    <t>PLERTEL00011</t>
  </si>
  <si>
    <t>EXILLON</t>
  </si>
  <si>
    <t>IM00B58FMW76</t>
  </si>
  <si>
    <t>FAM</t>
  </si>
  <si>
    <t>PLFAM0000012</t>
  </si>
  <si>
    <t>FAMUR</t>
  </si>
  <si>
    <t>PLFAMUR00012</t>
  </si>
  <si>
    <t>FARMACOL</t>
  </si>
  <si>
    <t>PLFRMCL00066</t>
  </si>
  <si>
    <t>FASING</t>
  </si>
  <si>
    <t>PLFSING00010</t>
  </si>
  <si>
    <t>FASTFIN</t>
  </si>
  <si>
    <t>PLFSTFC00012</t>
  </si>
  <si>
    <t>FEERUM</t>
  </si>
  <si>
    <t>PLFEERM00018</t>
  </si>
  <si>
    <t>FENGHUA</t>
  </si>
  <si>
    <t>DE000A13SX89</t>
  </si>
  <si>
    <t>FERRO</t>
  </si>
  <si>
    <t>PLFERRO00016</t>
  </si>
  <si>
    <t>FERRUM</t>
  </si>
  <si>
    <t>PLFERUM00014</t>
  </si>
  <si>
    <t>FON</t>
  </si>
  <si>
    <t>PLCASPL00019</t>
  </si>
  <si>
    <t>FORTE</t>
  </si>
  <si>
    <t>PLFORTE00012</t>
  </si>
  <si>
    <t>FORTUNA</t>
  </si>
  <si>
    <t>NL0009604859</t>
  </si>
  <si>
    <t>FOTA</t>
  </si>
  <si>
    <t>PLFOTA000014</t>
  </si>
  <si>
    <t>GANT</t>
  </si>
  <si>
    <t>PLGANT000014</t>
  </si>
  <si>
    <t>GETIN</t>
  </si>
  <si>
    <t>PLGSPR000014</t>
  </si>
  <si>
    <t>GETINOBLE</t>
  </si>
  <si>
    <t>PLGETBK00012</t>
  </si>
  <si>
    <t>GINOROSSI</t>
  </si>
  <si>
    <t>PLGNRSI00015</t>
  </si>
  <si>
    <t>GLCOSMED</t>
  </si>
  <si>
    <t>PLGLBLC00011</t>
  </si>
  <si>
    <t>GLOBCITYHD</t>
  </si>
  <si>
    <t>NL0000687309</t>
  </si>
  <si>
    <t>GORENJE</t>
  </si>
  <si>
    <t>SI0031104076</t>
  </si>
  <si>
    <t>GPW</t>
  </si>
  <si>
    <t>PLGPW0000017</t>
  </si>
  <si>
    <t>GRAAL</t>
  </si>
  <si>
    <t>PLGRAAL00022</t>
  </si>
  <si>
    <t>GRAJEWO</t>
  </si>
  <si>
    <t>PLZPW0000017</t>
  </si>
  <si>
    <t>GREMMEDIA</t>
  </si>
  <si>
    <t>PLERFKT00010</t>
  </si>
  <si>
    <t>GROCLIN</t>
  </si>
  <si>
    <t>PLINTGR00013</t>
  </si>
  <si>
    <t>GRUPAAZOTY</t>
  </si>
  <si>
    <t>PLZATRM00012</t>
  </si>
  <si>
    <t>GTC</t>
  </si>
  <si>
    <t>PLGTC0000037</t>
  </si>
  <si>
    <t>HANDLOWY</t>
  </si>
  <si>
    <t>PLBH00000012</t>
  </si>
  <si>
    <t>HARPER</t>
  </si>
  <si>
    <t>PLHRPHG00023</t>
  </si>
  <si>
    <t>HAWE</t>
  </si>
  <si>
    <t>PLVENTS00019</t>
  </si>
  <si>
    <t>HELIO</t>
  </si>
  <si>
    <t>PLHELIO00014</t>
  </si>
  <si>
    <t>HERKULES</t>
  </si>
  <si>
    <t>PLZRWZW00012</t>
  </si>
  <si>
    <t>HUTMEN</t>
  </si>
  <si>
    <t>PLHUTMN00017</t>
  </si>
  <si>
    <t>HYDROTOR</t>
  </si>
  <si>
    <t>PLHDRTR00013</t>
  </si>
  <si>
    <t>HYPERION</t>
  </si>
  <si>
    <t>PLHPRON00017</t>
  </si>
  <si>
    <t>IDEON</t>
  </si>
  <si>
    <t>PLCNTZP00010</t>
  </si>
  <si>
    <t>IDMSA</t>
  </si>
  <si>
    <t>PLIDMSA00044</t>
  </si>
  <si>
    <t>IFCAPITAL</t>
  </si>
  <si>
    <t>PLHRMAN00039</t>
  </si>
  <si>
    <t>IFSA</t>
  </si>
  <si>
    <t>PLBDVR000018</t>
  </si>
  <si>
    <t>IIAAV</t>
  </si>
  <si>
    <t>AT0000809058</t>
  </si>
  <si>
    <t>IMCOMPANY</t>
  </si>
  <si>
    <t>LU0607203980</t>
  </si>
  <si>
    <t>IMMOBILE</t>
  </si>
  <si>
    <t>PLMAKRM00019</t>
  </si>
  <si>
    <t>IMPEL</t>
  </si>
  <si>
    <t>PLIMPEL00011</t>
  </si>
  <si>
    <t>IMPERA</t>
  </si>
  <si>
    <t>PLNFI0700018</t>
  </si>
  <si>
    <t>IMPEXMET</t>
  </si>
  <si>
    <t>PLIMPXM00019</t>
  </si>
  <si>
    <t>IMS</t>
  </si>
  <si>
    <t>PLINTMS00019</t>
  </si>
  <si>
    <t>INC</t>
  </si>
  <si>
    <t>PLINCLT00015</t>
  </si>
  <si>
    <t>INDYGO</t>
  </si>
  <si>
    <t>PLLSTIA00018</t>
  </si>
  <si>
    <t>INDYKPOL</t>
  </si>
  <si>
    <t>PLINDKP00013</t>
  </si>
  <si>
    <t>INGBSK</t>
  </si>
  <si>
    <t>PLBSK0000017</t>
  </si>
  <si>
    <t>INPRO</t>
  </si>
  <si>
    <t>PLINPRO00015</t>
  </si>
  <si>
    <t>INSTALKRK</t>
  </si>
  <si>
    <t>PLINSTK00013</t>
  </si>
  <si>
    <t>INTAKUS</t>
  </si>
  <si>
    <t>PLINTKS00013</t>
  </si>
  <si>
    <t>INTEGERPL</t>
  </si>
  <si>
    <t>PLINTEG00011</t>
  </si>
  <si>
    <t>INTERAOLT</t>
  </si>
  <si>
    <t>LT0000128621</t>
  </si>
  <si>
    <t>INTERBUD</t>
  </si>
  <si>
    <t>PLINTBD00014</t>
  </si>
  <si>
    <t>INTERCARS</t>
  </si>
  <si>
    <t>PLINTCS00010</t>
  </si>
  <si>
    <t>INTERFERI</t>
  </si>
  <si>
    <t>PLINTFR00023</t>
  </si>
  <si>
    <t>INTERSPPL</t>
  </si>
  <si>
    <t>PLINTSP00038</t>
  </si>
  <si>
    <t>INTROL</t>
  </si>
  <si>
    <t>PLINTRL00013</t>
  </si>
  <si>
    <t>INVENTUM</t>
  </si>
  <si>
    <t>PLIDATF00012</t>
  </si>
  <si>
    <t>INVISTA</t>
  </si>
  <si>
    <t>PLECMNG00019</t>
  </si>
  <si>
    <t>IPOPEMA</t>
  </si>
  <si>
    <t>PLIPOPM00011</t>
  </si>
  <si>
    <t>IQP</t>
  </si>
  <si>
    <t>PLIQPRT00017</t>
  </si>
  <si>
    <t>IVMX</t>
  </si>
  <si>
    <t>PLMATRX00017</t>
  </si>
  <si>
    <t>IZOLACJA</t>
  </si>
  <si>
    <t>PLIZCJR00017</t>
  </si>
  <si>
    <t>IZOSTAL</t>
  </si>
  <si>
    <t>PLIZSTL00015</t>
  </si>
  <si>
    <t>JHMDEV</t>
  </si>
  <si>
    <t>PLJHMDL00018</t>
  </si>
  <si>
    <t>JJAUTO</t>
  </si>
  <si>
    <t>DE000A1TNS70</t>
  </si>
  <si>
    <t>JSW</t>
  </si>
  <si>
    <t>PLJSW0000015</t>
  </si>
  <si>
    <t>JUPITER</t>
  </si>
  <si>
    <t>PLNFI0300017</t>
  </si>
  <si>
    <t>JWCONSTR</t>
  </si>
  <si>
    <t>PLJWC0000019</t>
  </si>
  <si>
    <t>K2INTERNT</t>
  </si>
  <si>
    <t>PLK2ITR00010</t>
  </si>
  <si>
    <t>KANIA</t>
  </si>
  <si>
    <t>PLIZNS000022</t>
  </si>
  <si>
    <t>KBDOM</t>
  </si>
  <si>
    <t>PLTRAST00020</t>
  </si>
  <si>
    <t>KCI</t>
  </si>
  <si>
    <t>PLPONAR00012</t>
  </si>
  <si>
    <t>KDMSHIPNG</t>
  </si>
  <si>
    <t>CY0102492119</t>
  </si>
  <si>
    <t>KERDOS</t>
  </si>
  <si>
    <t>PLHGNKA00028</t>
  </si>
  <si>
    <t>KERNEL</t>
  </si>
  <si>
    <t>LU0327357389</t>
  </si>
  <si>
    <t>KETY</t>
  </si>
  <si>
    <t>PLKETY000011</t>
  </si>
  <si>
    <t>KGHM</t>
  </si>
  <si>
    <t>PLKGHM000017</t>
  </si>
  <si>
    <t>KINOPOL</t>
  </si>
  <si>
    <t>PLKNOPL00014</t>
  </si>
  <si>
    <t>KOFOLA</t>
  </si>
  <si>
    <t>PLHOOP000010</t>
  </si>
  <si>
    <t>KOGENERA</t>
  </si>
  <si>
    <t>PLKGNRC00015</t>
  </si>
  <si>
    <t>KOMPAP</t>
  </si>
  <si>
    <t>PLKOMPP00017</t>
  </si>
  <si>
    <t>KOMPUTRON</t>
  </si>
  <si>
    <t>PLKMPTR00012</t>
  </si>
  <si>
    <t>KONSSTALI</t>
  </si>
  <si>
    <t>PLKCSTL00010</t>
  </si>
  <si>
    <t>KOPEX</t>
  </si>
  <si>
    <t>PLKOPEX00018</t>
  </si>
  <si>
    <t>KPPD</t>
  </si>
  <si>
    <t>PLKPPD000017</t>
  </si>
  <si>
    <t>KRAKCHEM</t>
  </si>
  <si>
    <t>PLKRKCH00019</t>
  </si>
  <si>
    <t>KREC</t>
  </si>
  <si>
    <t>PLKRNRC00012</t>
  </si>
  <si>
    <t>KREDYTIN</t>
  </si>
  <si>
    <t>PLKRINK00014</t>
  </si>
  <si>
    <t>KREZUS</t>
  </si>
  <si>
    <t>PLNFI0200019</t>
  </si>
  <si>
    <t>KRKA</t>
  </si>
  <si>
    <t>SI0031102120</t>
  </si>
  <si>
    <t>KRUK</t>
  </si>
  <si>
    <t>PLKRK0000010</t>
  </si>
  <si>
    <t>KRUSZWICA</t>
  </si>
  <si>
    <t>PLKRUSZ00016</t>
  </si>
  <si>
    <t>KSGAGRO</t>
  </si>
  <si>
    <t>LU0611262873</t>
  </si>
  <si>
    <t>LCCORP</t>
  </si>
  <si>
    <t>PLLCCRP00017</t>
  </si>
  <si>
    <t>LENA</t>
  </si>
  <si>
    <t>PLLENAL00015</t>
  </si>
  <si>
    <t>LENTEX</t>
  </si>
  <si>
    <t>PLLENTX00010</t>
  </si>
  <si>
    <t>LIBET</t>
  </si>
  <si>
    <t>PLLBT0000013</t>
  </si>
  <si>
    <t>LIVECHAT</t>
  </si>
  <si>
    <t>PLLVTSF00010</t>
  </si>
  <si>
    <t>LOTOS</t>
  </si>
  <si>
    <t>PLLOTOS00025</t>
  </si>
  <si>
    <t>LPP</t>
  </si>
  <si>
    <t>PLLPP0000011</t>
  </si>
  <si>
    <t>LSISOFT</t>
  </si>
  <si>
    <t>PLLSSFT00016</t>
  </si>
  <si>
    <t>LUBAWA</t>
  </si>
  <si>
    <t>PLLUBAW00013</t>
  </si>
  <si>
    <t>MABION</t>
  </si>
  <si>
    <t>PLMBION00016</t>
  </si>
  <si>
    <t>MAGELLAN</t>
  </si>
  <si>
    <t>PLMGLAN00018</t>
  </si>
  <si>
    <t>MAKARONPL</t>
  </si>
  <si>
    <t>PLMKRNP00015</t>
  </si>
  <si>
    <t>MARVIPOL</t>
  </si>
  <si>
    <t>PLMRVPL00016</t>
  </si>
  <si>
    <t>MBANK</t>
  </si>
  <si>
    <t>PLBRE0000012</t>
  </si>
  <si>
    <t>MCI</t>
  </si>
  <si>
    <t>PLMCIMG00012</t>
  </si>
  <si>
    <t>MCLOGIC</t>
  </si>
  <si>
    <t>PLMCSFT00018</t>
  </si>
  <si>
    <t>MEDIATEL</t>
  </si>
  <si>
    <t>PLSMMDA00012</t>
  </si>
  <si>
    <t>MEDICALG</t>
  </si>
  <si>
    <t>PLMDCLG00015</t>
  </si>
  <si>
    <t>MEGARON</t>
  </si>
  <si>
    <t>PLMGRON00016</t>
  </si>
  <si>
    <t>MENNICA</t>
  </si>
  <si>
    <t>PLMNNCP00011</t>
  </si>
  <si>
    <t>MERCATOR</t>
  </si>
  <si>
    <t>PLMRCTR00015</t>
  </si>
  <si>
    <t>MERCOR</t>
  </si>
  <si>
    <t>PLMRCOR00016</t>
  </si>
  <si>
    <t>MEWA</t>
  </si>
  <si>
    <t>PLMEWA000012</t>
  </si>
  <si>
    <t>MEXPOLSKA</t>
  </si>
  <si>
    <t>PLMEXPL00010</t>
  </si>
  <si>
    <t>MFO</t>
  </si>
  <si>
    <t>PLMFO0000013</t>
  </si>
  <si>
    <t>MIDAS</t>
  </si>
  <si>
    <t>PLNFI0900014</t>
  </si>
  <si>
    <t>MILKILAND</t>
  </si>
  <si>
    <t>NL0009508712</t>
  </si>
  <si>
    <t>MILLENNIUM</t>
  </si>
  <si>
    <t>PLBIG0000016</t>
  </si>
  <si>
    <t>MIRACULUM</t>
  </si>
  <si>
    <t>PLKLSTN00017</t>
  </si>
  <si>
    <t>MIRBUD</t>
  </si>
  <si>
    <t>PLMRBUD00015</t>
  </si>
  <si>
    <t>MIT</t>
  </si>
  <si>
    <t>PLPPWK000014</t>
  </si>
  <si>
    <t>MLPGROUP</t>
  </si>
  <si>
    <t>PLMLPGR00017</t>
  </si>
  <si>
    <t>MNI</t>
  </si>
  <si>
    <t>PLSZPTL00010</t>
  </si>
  <si>
    <t>MOBRUK</t>
  </si>
  <si>
    <t>PLMOBRK00013</t>
  </si>
  <si>
    <t>MOJ</t>
  </si>
  <si>
    <t>PLMOJ0000015</t>
  </si>
  <si>
    <t>MOL</t>
  </si>
  <si>
    <t>HU0000068952</t>
  </si>
  <si>
    <t>MONNARI</t>
  </si>
  <si>
    <t>PLMNRTR00012</t>
  </si>
  <si>
    <t>MOSTALPLC</t>
  </si>
  <si>
    <t>PLMSTPL00018</t>
  </si>
  <si>
    <t>MOSTALWAR</t>
  </si>
  <si>
    <t>PLMSTWS00019</t>
  </si>
  <si>
    <t>MOSTALZAB</t>
  </si>
  <si>
    <t>PLMSTZB00018</t>
  </si>
  <si>
    <t>MSXRESOUR</t>
  </si>
  <si>
    <t>PLMSTEX00017</t>
  </si>
  <si>
    <t>MUZA</t>
  </si>
  <si>
    <t>PLMUZA000019</t>
  </si>
  <si>
    <t>MWTRADE</t>
  </si>
  <si>
    <t>PLMWTRD00013</t>
  </si>
  <si>
    <t>NETIA</t>
  </si>
  <si>
    <t>PLNETIA00014</t>
  </si>
  <si>
    <t>NETMEDIA</t>
  </si>
  <si>
    <t>PLNTMDA00018</t>
  </si>
  <si>
    <t>NEUCA</t>
  </si>
  <si>
    <t>PLTRFRM00018</t>
  </si>
  <si>
    <t>NEWAG</t>
  </si>
  <si>
    <t>PLNEWAG00012</t>
  </si>
  <si>
    <t>NEWWORLDR</t>
  </si>
  <si>
    <t>GB00B42CTW68</t>
  </si>
  <si>
    <t>NFIEMF</t>
  </si>
  <si>
    <t>PLNFI1500011</t>
  </si>
  <si>
    <t>NOKAUT</t>
  </si>
  <si>
    <t>PLGRNKT00019</t>
  </si>
  <si>
    <t>NORTCOAST</t>
  </si>
  <si>
    <t>PLNRTHC00014</t>
  </si>
  <si>
    <t>NOVITA</t>
  </si>
  <si>
    <t>PLNVITA00018</t>
  </si>
  <si>
    <t>NOWAGALA</t>
  </si>
  <si>
    <t>PLCRMNG00029</t>
  </si>
  <si>
    <t>NTTSYSTEM</t>
  </si>
  <si>
    <t>PLNTSYS00013</t>
  </si>
  <si>
    <t>ODLEWNIE</t>
  </si>
  <si>
    <t>PLODLPL00013</t>
  </si>
  <si>
    <t>OLYMPIC</t>
  </si>
  <si>
    <t>EE3100084021</t>
  </si>
  <si>
    <t>ONE2ONE</t>
  </si>
  <si>
    <t>PLONE0000014</t>
  </si>
  <si>
    <t>OPENFIN</t>
  </si>
  <si>
    <t>PLOPNFN00010</t>
  </si>
  <si>
    <t>OPONEO.PL</t>
  </si>
  <si>
    <t>PLOPNPL00013</t>
  </si>
  <si>
    <t>OPTEAM</t>
  </si>
  <si>
    <t>PLOPTEM00012</t>
  </si>
  <si>
    <t>ORANGEPL</t>
  </si>
  <si>
    <t>PLTLKPL00017</t>
  </si>
  <si>
    <t>ORBIS</t>
  </si>
  <si>
    <t>PLORBIS00014</t>
  </si>
  <si>
    <t>ORCOGROUP</t>
  </si>
  <si>
    <t>LU0122624777</t>
  </si>
  <si>
    <t>ORZBIALY</t>
  </si>
  <si>
    <t>PLORZBL00013</t>
  </si>
  <si>
    <t>OTLOG</t>
  </si>
  <si>
    <t>PLODRTS00017</t>
  </si>
  <si>
    <t>OTMUCHOW</t>
  </si>
  <si>
    <t>PLZPCOT00018</t>
  </si>
  <si>
    <t>OVOSTAR</t>
  </si>
  <si>
    <t>NL0009805613</t>
  </si>
  <si>
    <t>PAGED</t>
  </si>
  <si>
    <t>PLPAGED00017</t>
  </si>
  <si>
    <t>PAMAPOL</t>
  </si>
  <si>
    <t>PLPMPOL00031</t>
  </si>
  <si>
    <t>PANOVA</t>
  </si>
  <si>
    <t>PLPANVA00013</t>
  </si>
  <si>
    <t>PATENTUS</t>
  </si>
  <si>
    <t>PLPTNTS00019</t>
  </si>
  <si>
    <t>PBG</t>
  </si>
  <si>
    <t>PLPBG0000029</t>
  </si>
  <si>
    <t>PBOANIOLA</t>
  </si>
  <si>
    <t>PLPBONL00013</t>
  </si>
  <si>
    <t>PBSFINANSE</t>
  </si>
  <si>
    <t>PLBEFSN00010</t>
  </si>
  <si>
    <t>PCCEXOL</t>
  </si>
  <si>
    <t>PLPCCEX00010</t>
  </si>
  <si>
    <t>PCCINTER</t>
  </si>
  <si>
    <t>PLPCCIM00014</t>
  </si>
  <si>
    <t>PCCROKITA</t>
  </si>
  <si>
    <t>PLPCCRK00076</t>
  </si>
  <si>
    <t>PCGUARD</t>
  </si>
  <si>
    <t>PLGUARD00019</t>
  </si>
  <si>
    <t>PCM</t>
  </si>
  <si>
    <t>PLPRMCM00048</t>
  </si>
  <si>
    <t>PEGAS</t>
  </si>
  <si>
    <t>LU0275164910</t>
  </si>
  <si>
    <t>PEIXIN</t>
  </si>
  <si>
    <t>NL0010577052</t>
  </si>
  <si>
    <t>PEKAES</t>
  </si>
  <si>
    <t>PLPEKAS00017</t>
  </si>
  <si>
    <t>PEKAO</t>
  </si>
  <si>
    <t>PLPEKAO00016</t>
  </si>
  <si>
    <t>PELION</t>
  </si>
  <si>
    <t>PLMEDCS00015</t>
  </si>
  <si>
    <t>PEMUG</t>
  </si>
  <si>
    <t>PLPEMUG00016</t>
  </si>
  <si>
    <t>PEP</t>
  </si>
  <si>
    <t>PLPLSEP00013</t>
  </si>
  <si>
    <t>PEPEES</t>
  </si>
  <si>
    <t>PLPEPES00018</t>
  </si>
  <si>
    <t>PETROLINV</t>
  </si>
  <si>
    <t>PLPTRLI00018</t>
  </si>
  <si>
    <t>PGE</t>
  </si>
  <si>
    <t>PLPGER000010</t>
  </si>
  <si>
    <t>PGNIG</t>
  </si>
  <si>
    <t>PLPGNIG00014</t>
  </si>
  <si>
    <t>PGODLEW</t>
  </si>
  <si>
    <t>PLPGO0000014</t>
  </si>
  <si>
    <t>PHN</t>
  </si>
  <si>
    <t>PLPHN0000014</t>
  </si>
  <si>
    <t>PKNORLEN</t>
  </si>
  <si>
    <t>PLPKN0000018</t>
  </si>
  <si>
    <t>PKOBP</t>
  </si>
  <si>
    <t>PLPKO0000016</t>
  </si>
  <si>
    <t>PKPCARGO</t>
  </si>
  <si>
    <t>PLPKPCR00011</t>
  </si>
  <si>
    <t>PLASTBOX</t>
  </si>
  <si>
    <t>PLPSTBX00016</t>
  </si>
  <si>
    <t>PLAZACNTR</t>
  </si>
  <si>
    <t>NL0000686772</t>
  </si>
  <si>
    <t>POINTGROUP</t>
  </si>
  <si>
    <t>PLPEKPL00010</t>
  </si>
  <si>
    <t>POLCOLORIT</t>
  </si>
  <si>
    <t>PLPCLRT00029</t>
  </si>
  <si>
    <t>POLICE</t>
  </si>
  <si>
    <t>PLZCPLC00036</t>
  </si>
  <si>
    <t>POLIMEXMS</t>
  </si>
  <si>
    <t>PLMSTSD00019</t>
  </si>
  <si>
    <t>POLMED</t>
  </si>
  <si>
    <t>PLPOLMD00011</t>
  </si>
  <si>
    <t>POLNA</t>
  </si>
  <si>
    <t>PLPOLNA00015</t>
  </si>
  <si>
    <t>POLNORD</t>
  </si>
  <si>
    <t>PLPOLND00019</t>
  </si>
  <si>
    <t>POLWAX</t>
  </si>
  <si>
    <t>PLPOLWX00026</t>
  </si>
  <si>
    <t>POZBUD</t>
  </si>
  <si>
    <t>PLPZBDT00013</t>
  </si>
  <si>
    <t>PPG</t>
  </si>
  <si>
    <t>PLPLPGR00010</t>
  </si>
  <si>
    <t>PRAGMAFA</t>
  </si>
  <si>
    <t>PLGFPRE00040</t>
  </si>
  <si>
    <t>PRAGMAINK</t>
  </si>
  <si>
    <t>PLPRGNK00017</t>
  </si>
  <si>
    <t>PRESCO</t>
  </si>
  <si>
    <t>PLPRESC00018</t>
  </si>
  <si>
    <t>PRIMAMODA</t>
  </si>
  <si>
    <t>PLPRMMD00012</t>
  </si>
  <si>
    <t>PROCAD</t>
  </si>
  <si>
    <t>PLPRCAD00018</t>
  </si>
  <si>
    <t>PROCHEM</t>
  </si>
  <si>
    <t>PLPRCHM00014</t>
  </si>
  <si>
    <t>PROCHNIK</t>
  </si>
  <si>
    <t>PLPRCHK00018</t>
  </si>
  <si>
    <t>PROJPRZEM</t>
  </si>
  <si>
    <t>PLPROJP00018</t>
  </si>
  <si>
    <t>PROTEKTOR</t>
  </si>
  <si>
    <t>PLLZPSK00019</t>
  </si>
  <si>
    <t>PROVIDENT</t>
  </si>
  <si>
    <t>GB00B1YKG049</t>
  </si>
  <si>
    <t>PTI</t>
  </si>
  <si>
    <t>PLPTIW000014</t>
  </si>
  <si>
    <t>PULAWY</t>
  </si>
  <si>
    <t>PLZAPUL00057</t>
  </si>
  <si>
    <t>PWRMEDIA</t>
  </si>
  <si>
    <t>PLPWRMD00011</t>
  </si>
  <si>
    <t>PZU</t>
  </si>
  <si>
    <t>PLPZU0000011</t>
  </si>
  <si>
    <t>QUANTUM</t>
  </si>
  <si>
    <t>PLQNTUM00018</t>
  </si>
  <si>
    <t>QUERCUS</t>
  </si>
  <si>
    <t>PLQRCUS00012</t>
  </si>
  <si>
    <t>QUMAK</t>
  </si>
  <si>
    <t>PLQMKSK00017</t>
  </si>
  <si>
    <t>RADPOL</t>
  </si>
  <si>
    <t>PLRDPOL00010</t>
  </si>
  <si>
    <t>RAFAKO</t>
  </si>
  <si>
    <t>PLRAFAK00018</t>
  </si>
  <si>
    <t>RAFAMET</t>
  </si>
  <si>
    <t>PLRFMET00016</t>
  </si>
  <si>
    <t>RAINBOW</t>
  </si>
  <si>
    <t>PLRNBWT00031</t>
  </si>
  <si>
    <t>RANKPROGR</t>
  </si>
  <si>
    <t>PLRNKPR00014</t>
  </si>
  <si>
    <t>RAWLPLUG</t>
  </si>
  <si>
    <t>PLKLNR000017</t>
  </si>
  <si>
    <t>REDAN</t>
  </si>
  <si>
    <t>PLREDAN00019</t>
  </si>
  <si>
    <t>REDWOOD</t>
  </si>
  <si>
    <t>PLCMPLX00014</t>
  </si>
  <si>
    <t>REGNON</t>
  </si>
  <si>
    <t>PLPRNTC00017</t>
  </si>
  <si>
    <t>REINHOLD</t>
  </si>
  <si>
    <t>SE0001856519</t>
  </si>
  <si>
    <t>RELPOL</t>
  </si>
  <si>
    <t>PLRELPL00014</t>
  </si>
  <si>
    <t>REMAK</t>
  </si>
  <si>
    <t>PLREMAK00016</t>
  </si>
  <si>
    <t>RESBUD</t>
  </si>
  <si>
    <t>PLRESBD00016</t>
  </si>
  <si>
    <t>ROBYG</t>
  </si>
  <si>
    <t>PLROBYG00016</t>
  </si>
  <si>
    <t>RONSON</t>
  </si>
  <si>
    <t>NL0006106007</t>
  </si>
  <si>
    <t>ROPCZYCE</t>
  </si>
  <si>
    <t>PLROPCE00017</t>
  </si>
  <si>
    <t>ROVESE</t>
  </si>
  <si>
    <t>PLCRSNT00011</t>
  </si>
  <si>
    <t>RUBICON</t>
  </si>
  <si>
    <t>PLNFI0500012</t>
  </si>
  <si>
    <t>SADOVAYA</t>
  </si>
  <si>
    <t>LU0564351582</t>
  </si>
  <si>
    <t>SANOK</t>
  </si>
  <si>
    <t>PLSTLSK00016</t>
  </si>
  <si>
    <t>SANTANDER</t>
  </si>
  <si>
    <t>ES0113900J37</t>
  </si>
  <si>
    <t>SANWIL</t>
  </si>
  <si>
    <t>PLSANWL00012</t>
  </si>
  <si>
    <t>SCOPAK</t>
  </si>
  <si>
    <t>PLSCOPK00012</t>
  </si>
  <si>
    <t>SECOGROUP</t>
  </si>
  <si>
    <t>PLWRWCK00013</t>
  </si>
  <si>
    <t>SEKO</t>
  </si>
  <si>
    <t>PLSEKO000014</t>
  </si>
  <si>
    <t>SELENAFM</t>
  </si>
  <si>
    <t>PLSELNA00010</t>
  </si>
  <si>
    <t>SELVITA</t>
  </si>
  <si>
    <t>PLSELVT00013</t>
  </si>
  <si>
    <t>SERINUS</t>
  </si>
  <si>
    <t>CA81752K1057</t>
  </si>
  <si>
    <t>SFINKS</t>
  </si>
  <si>
    <t>PLSFNKS00011</t>
  </si>
  <si>
    <t>SILVANO</t>
  </si>
  <si>
    <t>EE3100001751</t>
  </si>
  <si>
    <t>SIMPLE</t>
  </si>
  <si>
    <t>PLSIMPL00011</t>
  </si>
  <si>
    <t>SKARBIEC</t>
  </si>
  <si>
    <t>PLSKRBH00014</t>
  </si>
  <si>
    <t>SKOK</t>
  </si>
  <si>
    <t>PLTFSKK00015</t>
  </si>
  <si>
    <t>SKOTAN</t>
  </si>
  <si>
    <t>PLSKTAN00010</t>
  </si>
  <si>
    <t>SKYLINE</t>
  </si>
  <si>
    <t>PLSKLNW00011</t>
  </si>
  <si>
    <t>SKYSTONE</t>
  </si>
  <si>
    <t>PLNFI1000012</t>
  </si>
  <si>
    <t>SMT</t>
  </si>
  <si>
    <t>PLADVPL00029</t>
  </si>
  <si>
    <t>SNIEZKA</t>
  </si>
  <si>
    <t>PLSNZKA00033</t>
  </si>
  <si>
    <t>SOBIESKI</t>
  </si>
  <si>
    <t>FR0000060873</t>
  </si>
  <si>
    <t>SOLAR</t>
  </si>
  <si>
    <t>PLSLRCP00021</t>
  </si>
  <si>
    <t>SONEL</t>
  </si>
  <si>
    <t>PLSONEL00011</t>
  </si>
  <si>
    <t>SOPHARMA</t>
  </si>
  <si>
    <t>BG11SOSOBT18</t>
  </si>
  <si>
    <t>STALEXP</t>
  </si>
  <si>
    <t>PLSTLEX00019</t>
  </si>
  <si>
    <t>STALPROD</t>
  </si>
  <si>
    <t>PLSTLPD00017</t>
  </si>
  <si>
    <t>STALPROFI</t>
  </si>
  <si>
    <t>PLSTLPF00012</t>
  </si>
  <si>
    <t>STAPORKOW</t>
  </si>
  <si>
    <t>PLSTPRK00019</t>
  </si>
  <si>
    <t>STARHEDGE</t>
  </si>
  <si>
    <t>PLHRDEX00021</t>
  </si>
  <si>
    <t>SUWARY</t>
  </si>
  <si>
    <t>PLSUWAR00014</t>
  </si>
  <si>
    <t>SWISSMED</t>
  </si>
  <si>
    <t>PLSWMED00013</t>
  </si>
  <si>
    <t>SYGNITY</t>
  </si>
  <si>
    <t>PLCMPLD00016</t>
  </si>
  <si>
    <t>SYNEKTIK</t>
  </si>
  <si>
    <t>PLSNKTK00019</t>
  </si>
  <si>
    <t>SYNTHOS</t>
  </si>
  <si>
    <t>PLDWORY00019</t>
  </si>
  <si>
    <t>TALANX</t>
  </si>
  <si>
    <t>DE000TLX1005</t>
  </si>
  <si>
    <t>TALEX</t>
  </si>
  <si>
    <t>PLTALEX00017</t>
  </si>
  <si>
    <t>TARCZYNSKI</t>
  </si>
  <si>
    <t>PLTRCZN00016</t>
  </si>
  <si>
    <t>TATRY</t>
  </si>
  <si>
    <t>SK1120010287</t>
  </si>
  <si>
    <t>TAURONPE</t>
  </si>
  <si>
    <t>PLTAURN00011</t>
  </si>
  <si>
    <t>TELEPOLSKA</t>
  </si>
  <si>
    <t>PLTHP0000011</t>
  </si>
  <si>
    <t>TELL</t>
  </si>
  <si>
    <t>PLTELL000023</t>
  </si>
  <si>
    <t>TERESA</t>
  </si>
  <si>
    <t>PLPTMED00015</t>
  </si>
  <si>
    <t>TERMOREX</t>
  </si>
  <si>
    <t>PLTRMRX00011</t>
  </si>
  <si>
    <t>TESGAS</t>
  </si>
  <si>
    <t>PLTSGS000019</t>
  </si>
  <si>
    <t>TFONE</t>
  </si>
  <si>
    <t>PLTFONE00011</t>
  </si>
  <si>
    <t>TIM</t>
  </si>
  <si>
    <t>PLTIM0000016</t>
  </si>
  <si>
    <t>TORPOL</t>
  </si>
  <si>
    <t>PLTORPL00016</t>
  </si>
  <si>
    <t>TOYA</t>
  </si>
  <si>
    <t>PLTOYA000011</t>
  </si>
  <si>
    <t>TRAKCJA</t>
  </si>
  <si>
    <t>PLTRKPL00014</t>
  </si>
  <si>
    <t>TRANSPOL</t>
  </si>
  <si>
    <t>PLTRNSP00013</t>
  </si>
  <si>
    <t>TRAVELPL</t>
  </si>
  <si>
    <t>PLTRVPL00011</t>
  </si>
  <si>
    <t>TRITON</t>
  </si>
  <si>
    <t>PLASMOT00030</t>
  </si>
  <si>
    <t>TVN</t>
  </si>
  <si>
    <t>PLTVN0000017</t>
  </si>
  <si>
    <t>ULMA</t>
  </si>
  <si>
    <t>PLBAUMA00017</t>
  </si>
  <si>
    <t>UNIBEP</t>
  </si>
  <si>
    <t>PLUNBEP00015</t>
  </si>
  <si>
    <t>UNICREDIT</t>
  </si>
  <si>
    <t>IT0004781412</t>
  </si>
  <si>
    <t>UNIMA</t>
  </si>
  <si>
    <t>PLUNMST00014</t>
  </si>
  <si>
    <t>URSUS</t>
  </si>
  <si>
    <t>PLPMWRM00012</t>
  </si>
  <si>
    <t>VANTAGE</t>
  </si>
  <si>
    <t>PLVTGDL00010</t>
  </si>
  <si>
    <t>VARIANT</t>
  </si>
  <si>
    <t>PLVARNT00019</t>
  </si>
  <si>
    <t>VIGOSYS</t>
  </si>
  <si>
    <t>PLVIGOS00015</t>
  </si>
  <si>
    <t>VINDEXUS</t>
  </si>
  <si>
    <t>PLVNDEX00013</t>
  </si>
  <si>
    <t>VISTAL</t>
  </si>
  <si>
    <t>PLVTLGD00010</t>
  </si>
  <si>
    <t>VISTULA</t>
  </si>
  <si>
    <t>PLVSTLA00011</t>
  </si>
  <si>
    <t>VOTUM</t>
  </si>
  <si>
    <t>PLVOTUM00016</t>
  </si>
  <si>
    <t>VOXEL</t>
  </si>
  <si>
    <t>PLVOXEL00014</t>
  </si>
  <si>
    <t>WADEX</t>
  </si>
  <si>
    <t>PLWADEX00018</t>
  </si>
  <si>
    <t>WANDALEX</t>
  </si>
  <si>
    <t>PLWNDLX00024</t>
  </si>
  <si>
    <t>WARIMPEX</t>
  </si>
  <si>
    <t>AT0000827209</t>
  </si>
  <si>
    <t>WASKO</t>
  </si>
  <si>
    <t>PLHOGA000041</t>
  </si>
  <si>
    <t>WAWEL</t>
  </si>
  <si>
    <t>PLWAWEL00013</t>
  </si>
  <si>
    <t>WDMCP</t>
  </si>
  <si>
    <t>PLWDMCP00013</t>
  </si>
  <si>
    <t>WESTAISIC</t>
  </si>
  <si>
    <t>LU0627170920</t>
  </si>
  <si>
    <t>WIELTON</t>
  </si>
  <si>
    <t>PLWELTN00012</t>
  </si>
  <si>
    <t>WIKANA</t>
  </si>
  <si>
    <t>PLELPO000016</t>
  </si>
  <si>
    <t>WILBO</t>
  </si>
  <si>
    <t>PLWILBO00019</t>
  </si>
  <si>
    <t>WINVEST</t>
  </si>
  <si>
    <t>PLARIEL00046</t>
  </si>
  <si>
    <t>WISTIL</t>
  </si>
  <si>
    <t>PLWSTIL00012</t>
  </si>
  <si>
    <t>WOJAS</t>
  </si>
  <si>
    <t>PLWOJAS00014</t>
  </si>
  <si>
    <t>WORKSERV</t>
  </si>
  <si>
    <t>PLWRKSR00019</t>
  </si>
  <si>
    <t>YAWAL</t>
  </si>
  <si>
    <t>PLYAWAL00058</t>
  </si>
  <si>
    <t>ZAMET</t>
  </si>
  <si>
    <t>PLZAMET00010</t>
  </si>
  <si>
    <t>ZASTAL</t>
  </si>
  <si>
    <t>PLZSTAL00012</t>
  </si>
  <si>
    <t>ZEPAK</t>
  </si>
  <si>
    <t>PLZEPAK00012</t>
  </si>
  <si>
    <t>ZETKAMA</t>
  </si>
  <si>
    <t>PLZTKMA00017</t>
  </si>
  <si>
    <t>ZPUE</t>
  </si>
  <si>
    <t>PLZPUE000012</t>
  </si>
  <si>
    <t>ZREMB</t>
  </si>
  <si>
    <t>PLZBMZC00019</t>
  </si>
  <si>
    <t>ZUE</t>
  </si>
  <si>
    <t>PLZUE0000015</t>
  </si>
  <si>
    <t>ZYWIEC</t>
  </si>
  <si>
    <t>PLZYWIC00016</t>
  </si>
  <si>
    <t>Średni kurs</t>
  </si>
  <si>
    <t>Zmiana kursu</t>
  </si>
  <si>
    <t>kurs_zamkniecia 22</t>
  </si>
  <si>
    <t>kurs_zamkniecia 23</t>
  </si>
  <si>
    <t>Polska?</t>
  </si>
  <si>
    <t>Nie Polska?</t>
  </si>
  <si>
    <t>Suma:</t>
  </si>
  <si>
    <t>Suma obrotów:</t>
  </si>
  <si>
    <t>1 różnica</t>
  </si>
  <si>
    <t>2 różnica</t>
  </si>
  <si>
    <t>Kup</t>
  </si>
  <si>
    <t>Sprzedaj</t>
  </si>
  <si>
    <t>Obserwuj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</si>
</sst>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2" applyNumberFormat="1" applyFont="1"/>
    <xf numFmtId="44" fontId="0" fillId="0" borderId="0" xfId="1" applyFont="1"/>
    <xf numFmtId="0" fontId="2" fillId="0" borderId="0" xfId="0" applyFont="1"/>
    <xf numFmtId="0" fontId="0" fillId="0" borderId="0" xfId="0" applyAlignment="1">
      <alignment horizontal="right"/>
    </xf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w" connectionId="1" xr16:uid="{65FEE420-CAA9-40B1-A122-7C3D82B5D8E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:N1416"/>
  <sheetViews>
    <sheetView workbookViewId="0">
      <selection activeCell="H15" sqref="H15"/>
    </sheetView>
  </sheetViews>
  <sheetFormatPr defaultRowHeight="15" x14ac:dyDescent="0.25"/>
  <cols>
    <col min="1" max="1" width="13.5703125" customWidth="1"/>
    <col min="2" max="2" width="13.140625" bestFit="1" customWidth="1"/>
    <col min="3" max="4" width="15.7109375" bestFit="1" customWidth="1"/>
    <col min="5" max="5" width="14.5703125" customWidth="1"/>
    <col min="6" max="7" width="11" bestFit="1" customWidth="1"/>
    <col min="8" max="8" width="15.140625" customWidth="1"/>
    <col min="9" max="9" width="12.85546875" customWidth="1"/>
    <col min="10" max="10" width="11.7109375" customWidth="1"/>
  </cols>
  <sheetData>
    <row r="3" spans="1:10" x14ac:dyDescent="0.25">
      <c r="I3">
        <f>I4/$F$4*100</f>
        <v>98.789628958361547</v>
      </c>
      <c r="J3">
        <f>J4/$F$4*100</f>
        <v>1.210371041638447</v>
      </c>
    </row>
    <row r="4" spans="1:10" x14ac:dyDescent="0.25">
      <c r="E4" t="s">
        <v>954</v>
      </c>
      <c r="F4">
        <f>SUM($F$7:$F$1416)</f>
        <v>2456783001</v>
      </c>
      <c r="I4">
        <f>SUMIF(I7:I1416,1,$F$7:$F$1416)</f>
        <v>2427046811</v>
      </c>
      <c r="J4">
        <f>SUMIF(J7:J1416,1,$F$7:$F$1416)</f>
        <v>29736190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947</v>
      </c>
      <c r="I6" t="s">
        <v>951</v>
      </c>
      <c r="J6" t="s">
        <v>952</v>
      </c>
    </row>
    <row r="7" spans="1:10" hidden="1" x14ac:dyDescent="0.25">
      <c r="A7" s="1">
        <v>42025</v>
      </c>
      <c r="B7" t="s">
        <v>7</v>
      </c>
      <c r="C7" t="s">
        <v>8</v>
      </c>
      <c r="D7">
        <v>2.09</v>
      </c>
      <c r="E7">
        <v>9</v>
      </c>
      <c r="F7">
        <v>18</v>
      </c>
      <c r="G7">
        <v>6496000</v>
      </c>
      <c r="H7">
        <f>IF(AND(F7=0,E7=0),D7,F7/E7)</f>
        <v>2</v>
      </c>
      <c r="I7" s="3">
        <f>IF(MID(C7,1,2)="PL",1,0)</f>
        <v>1</v>
      </c>
      <c r="J7" s="3">
        <f>IF(NOT(MID(C7,1,2)="PL"),1,0)</f>
        <v>0</v>
      </c>
    </row>
    <row r="8" spans="1:10" hidden="1" x14ac:dyDescent="0.25">
      <c r="A8" s="1">
        <v>42026</v>
      </c>
      <c r="B8" t="s">
        <v>7</v>
      </c>
      <c r="C8" t="s">
        <v>8</v>
      </c>
      <c r="D8">
        <v>2.2599999999999998</v>
      </c>
      <c r="E8">
        <v>20</v>
      </c>
      <c r="F8">
        <v>40</v>
      </c>
      <c r="G8">
        <v>6496000</v>
      </c>
      <c r="H8">
        <f>IF(AND(F8=0,E8=0),D8,F8/E8)</f>
        <v>2</v>
      </c>
      <c r="I8" s="3">
        <f t="shared" ref="I8:I71" si="0">IF(MID(C8,1,2)="PL",1,0)</f>
        <v>1</v>
      </c>
      <c r="J8" s="3">
        <f t="shared" ref="J8:J71" si="1">IF(NOT(MID(C8,1,2)="PL"),1,0)</f>
        <v>0</v>
      </c>
    </row>
    <row r="9" spans="1:10" x14ac:dyDescent="0.25">
      <c r="A9" s="1">
        <v>42027</v>
      </c>
      <c r="B9" t="s">
        <v>7</v>
      </c>
      <c r="C9" t="s">
        <v>8</v>
      </c>
      <c r="D9">
        <v>2.14</v>
      </c>
      <c r="E9">
        <v>15</v>
      </c>
      <c r="F9">
        <v>30</v>
      </c>
      <c r="G9">
        <v>6496000</v>
      </c>
      <c r="H9">
        <f>IF(AND(F9=0,E9=0),D9,F9/E9)</f>
        <v>2</v>
      </c>
      <c r="I9" s="3">
        <f t="shared" si="0"/>
        <v>1</v>
      </c>
      <c r="J9" s="3">
        <f t="shared" si="1"/>
        <v>0</v>
      </c>
    </row>
    <row r="10" spans="1:10" hidden="1" x14ac:dyDescent="0.25">
      <c r="A10" s="1">
        <v>42025</v>
      </c>
      <c r="B10" t="s">
        <v>9</v>
      </c>
      <c r="C10" t="s">
        <v>10</v>
      </c>
      <c r="D10">
        <v>0.79</v>
      </c>
      <c r="E10">
        <v>25</v>
      </c>
      <c r="F10">
        <v>21</v>
      </c>
      <c r="G10">
        <v>22309000</v>
      </c>
      <c r="H10">
        <f>IF(AND(F10=0,E10=0),D10,F10/E10)</f>
        <v>0.84</v>
      </c>
      <c r="I10" s="3">
        <f t="shared" si="0"/>
        <v>1</v>
      </c>
      <c r="J10" s="3">
        <f t="shared" si="1"/>
        <v>0</v>
      </c>
    </row>
    <row r="11" spans="1:10" hidden="1" x14ac:dyDescent="0.25">
      <c r="A11" s="1">
        <v>42026</v>
      </c>
      <c r="B11" t="s">
        <v>9</v>
      </c>
      <c r="C11" t="s">
        <v>10</v>
      </c>
      <c r="D11">
        <v>0.79</v>
      </c>
      <c r="E11">
        <v>87</v>
      </c>
      <c r="F11">
        <v>70</v>
      </c>
      <c r="G11">
        <v>22309000</v>
      </c>
      <c r="H11">
        <f>IF(AND(F11=0,E11=0),D11,F11/E11)</f>
        <v>0.8045977011494253</v>
      </c>
      <c r="I11" s="3">
        <f t="shared" si="0"/>
        <v>1</v>
      </c>
      <c r="J11" s="3">
        <f t="shared" si="1"/>
        <v>0</v>
      </c>
    </row>
    <row r="12" spans="1:10" x14ac:dyDescent="0.25">
      <c r="A12" s="1">
        <v>42027</v>
      </c>
      <c r="B12" t="s">
        <v>9</v>
      </c>
      <c r="C12" t="s">
        <v>10</v>
      </c>
      <c r="D12">
        <v>0.79</v>
      </c>
      <c r="E12">
        <v>79</v>
      </c>
      <c r="F12">
        <v>60</v>
      </c>
      <c r="G12">
        <v>22309000</v>
      </c>
      <c r="H12">
        <f>IF(AND(F12=0,E12=0),D12,F12/E12)</f>
        <v>0.759493670886076</v>
      </c>
      <c r="I12" s="3">
        <f t="shared" si="0"/>
        <v>1</v>
      </c>
      <c r="J12" s="3">
        <f t="shared" si="1"/>
        <v>0</v>
      </c>
    </row>
    <row r="13" spans="1:10" hidden="1" x14ac:dyDescent="0.25">
      <c r="A13" s="1">
        <v>42025</v>
      </c>
      <c r="B13" t="s">
        <v>11</v>
      </c>
      <c r="C13" t="s">
        <v>12</v>
      </c>
      <c r="D13">
        <v>5.8</v>
      </c>
      <c r="E13">
        <v>1090</v>
      </c>
      <c r="F13">
        <v>6270</v>
      </c>
      <c r="G13">
        <v>1852000</v>
      </c>
      <c r="H13">
        <f>IF(AND(F13=0,E13=0),D13,F13/E13)</f>
        <v>5.7522935779816518</v>
      </c>
      <c r="I13" s="3">
        <f t="shared" si="0"/>
        <v>1</v>
      </c>
      <c r="J13" s="3">
        <f t="shared" si="1"/>
        <v>0</v>
      </c>
    </row>
    <row r="14" spans="1:10" hidden="1" x14ac:dyDescent="0.25">
      <c r="A14" s="1">
        <v>42026</v>
      </c>
      <c r="B14" t="s">
        <v>11</v>
      </c>
      <c r="C14" t="s">
        <v>12</v>
      </c>
      <c r="D14">
        <v>5.85</v>
      </c>
      <c r="E14">
        <v>638</v>
      </c>
      <c r="F14">
        <v>3680</v>
      </c>
      <c r="G14">
        <v>1852000</v>
      </c>
      <c r="H14">
        <f>IF(AND(F14=0,E14=0),D14,F14/E14)</f>
        <v>5.7680250783699059</v>
      </c>
      <c r="I14" s="3">
        <f t="shared" si="0"/>
        <v>1</v>
      </c>
      <c r="J14" s="3">
        <f t="shared" si="1"/>
        <v>0</v>
      </c>
    </row>
    <row r="15" spans="1:10" x14ac:dyDescent="0.25">
      <c r="A15" s="1">
        <v>42027</v>
      </c>
      <c r="B15" t="s">
        <v>11</v>
      </c>
      <c r="C15" t="s">
        <v>12</v>
      </c>
      <c r="D15">
        <v>6.1</v>
      </c>
      <c r="E15">
        <v>469</v>
      </c>
      <c r="F15">
        <v>2830</v>
      </c>
      <c r="G15">
        <v>1852000</v>
      </c>
      <c r="H15">
        <f>IF(AND(F15=0,E15=0),D15,F15/E15)</f>
        <v>6.0341151385927505</v>
      </c>
      <c r="I15" s="3">
        <f t="shared" si="0"/>
        <v>1</v>
      </c>
      <c r="J15" s="3">
        <f t="shared" si="1"/>
        <v>0</v>
      </c>
    </row>
    <row r="16" spans="1:10" hidden="1" x14ac:dyDescent="0.25">
      <c r="A16" s="1">
        <v>42025</v>
      </c>
      <c r="B16" t="s">
        <v>13</v>
      </c>
      <c r="C16" t="s">
        <v>14</v>
      </c>
      <c r="D16">
        <v>3.37</v>
      </c>
      <c r="E16">
        <v>10129</v>
      </c>
      <c r="F16">
        <v>34090</v>
      </c>
      <c r="G16">
        <v>48206000</v>
      </c>
      <c r="H16">
        <f>IF(AND(F16=0,E16=0),D16,F16/E16)</f>
        <v>3.3655839668279199</v>
      </c>
      <c r="I16" s="3">
        <f t="shared" si="0"/>
        <v>1</v>
      </c>
      <c r="J16" s="3">
        <f t="shared" si="1"/>
        <v>0</v>
      </c>
    </row>
    <row r="17" spans="1:10" hidden="1" x14ac:dyDescent="0.25">
      <c r="A17" s="1">
        <v>42026</v>
      </c>
      <c r="B17" t="s">
        <v>13</v>
      </c>
      <c r="C17" t="s">
        <v>14</v>
      </c>
      <c r="D17">
        <v>3.43</v>
      </c>
      <c r="E17">
        <v>17268</v>
      </c>
      <c r="F17">
        <v>58130</v>
      </c>
      <c r="G17">
        <v>48206000</v>
      </c>
      <c r="H17">
        <f>IF(AND(F17=0,E17=0),D17,F17/E17)</f>
        <v>3.3663423673847581</v>
      </c>
      <c r="I17" s="3">
        <f t="shared" si="0"/>
        <v>1</v>
      </c>
      <c r="J17" s="3">
        <f t="shared" si="1"/>
        <v>0</v>
      </c>
    </row>
    <row r="18" spans="1:10" x14ac:dyDescent="0.25">
      <c r="A18" s="1">
        <v>42027</v>
      </c>
      <c r="B18" t="s">
        <v>13</v>
      </c>
      <c r="C18" t="s">
        <v>14</v>
      </c>
      <c r="D18">
        <v>3.4</v>
      </c>
      <c r="E18">
        <v>7616</v>
      </c>
      <c r="F18">
        <v>26050</v>
      </c>
      <c r="G18">
        <v>48206000</v>
      </c>
      <c r="H18">
        <f>IF(AND(F18=0,E18=0),D18,F18/E18)</f>
        <v>3.4204306722689077</v>
      </c>
      <c r="I18" s="3">
        <f t="shared" si="0"/>
        <v>1</v>
      </c>
      <c r="J18" s="3">
        <f t="shared" si="1"/>
        <v>0</v>
      </c>
    </row>
    <row r="19" spans="1:10" hidden="1" x14ac:dyDescent="0.25">
      <c r="A19" s="1">
        <v>42025</v>
      </c>
      <c r="B19" t="s">
        <v>15</v>
      </c>
      <c r="C19" t="s">
        <v>16</v>
      </c>
      <c r="D19">
        <v>0.3</v>
      </c>
      <c r="E19">
        <v>0</v>
      </c>
      <c r="F19">
        <v>0</v>
      </c>
      <c r="G19">
        <v>0</v>
      </c>
      <c r="H19">
        <f>IF(AND(F19=0,E19=0),D19,F19/E19)</f>
        <v>0.3</v>
      </c>
      <c r="I19" s="3">
        <f t="shared" si="0"/>
        <v>1</v>
      </c>
      <c r="J19" s="3">
        <f t="shared" si="1"/>
        <v>0</v>
      </c>
    </row>
    <row r="20" spans="1:10" hidden="1" x14ac:dyDescent="0.25">
      <c r="A20" s="1">
        <v>42026</v>
      </c>
      <c r="B20" t="s">
        <v>15</v>
      </c>
      <c r="C20" t="s">
        <v>16</v>
      </c>
      <c r="D20">
        <v>0.3</v>
      </c>
      <c r="E20">
        <v>0</v>
      </c>
      <c r="F20">
        <v>0</v>
      </c>
      <c r="G20">
        <v>0</v>
      </c>
      <c r="H20">
        <f>IF(AND(F20=0,E20=0),D20,F20/E20)</f>
        <v>0.3</v>
      </c>
      <c r="I20" s="3">
        <f t="shared" si="0"/>
        <v>1</v>
      </c>
      <c r="J20" s="3">
        <f t="shared" si="1"/>
        <v>0</v>
      </c>
    </row>
    <row r="21" spans="1:10" x14ac:dyDescent="0.25">
      <c r="A21" s="1">
        <v>42027</v>
      </c>
      <c r="B21" t="s">
        <v>15</v>
      </c>
      <c r="C21" t="s">
        <v>16</v>
      </c>
      <c r="D21">
        <v>0.3</v>
      </c>
      <c r="E21">
        <v>1500</v>
      </c>
      <c r="F21">
        <v>450</v>
      </c>
      <c r="G21">
        <v>0</v>
      </c>
      <c r="H21">
        <f>IF(AND(F21=0,E21=0),D21,F21/E21)</f>
        <v>0.3</v>
      </c>
      <c r="I21" s="3">
        <f t="shared" si="0"/>
        <v>1</v>
      </c>
      <c r="J21" s="3">
        <f t="shared" si="1"/>
        <v>0</v>
      </c>
    </row>
    <row r="22" spans="1:10" hidden="1" x14ac:dyDescent="0.25">
      <c r="A22" s="1">
        <v>42025</v>
      </c>
      <c r="B22" t="s">
        <v>17</v>
      </c>
      <c r="C22" t="s">
        <v>18</v>
      </c>
      <c r="D22">
        <v>32.5</v>
      </c>
      <c r="E22">
        <v>894</v>
      </c>
      <c r="F22">
        <v>29050</v>
      </c>
      <c r="G22">
        <v>13122000</v>
      </c>
      <c r="H22">
        <f>IF(AND(F22=0,E22=0),D22,F22/E22)</f>
        <v>32.494407158836687</v>
      </c>
      <c r="I22" s="3">
        <f t="shared" si="0"/>
        <v>1</v>
      </c>
      <c r="J22" s="3">
        <f t="shared" si="1"/>
        <v>0</v>
      </c>
    </row>
    <row r="23" spans="1:10" hidden="1" x14ac:dyDescent="0.25">
      <c r="A23" s="1">
        <v>42026</v>
      </c>
      <c r="B23" t="s">
        <v>17</v>
      </c>
      <c r="C23" t="s">
        <v>18</v>
      </c>
      <c r="D23">
        <v>34.99</v>
      </c>
      <c r="E23">
        <v>20654</v>
      </c>
      <c r="F23">
        <v>669900</v>
      </c>
      <c r="G23">
        <v>13122000</v>
      </c>
      <c r="H23">
        <f>IF(AND(F23=0,E23=0),D23,F23/E23)</f>
        <v>32.434395274523098</v>
      </c>
      <c r="I23" s="3">
        <f t="shared" si="0"/>
        <v>1</v>
      </c>
      <c r="J23" s="3">
        <f t="shared" si="1"/>
        <v>0</v>
      </c>
    </row>
    <row r="24" spans="1:10" x14ac:dyDescent="0.25">
      <c r="A24" s="1">
        <v>42027</v>
      </c>
      <c r="B24" t="s">
        <v>17</v>
      </c>
      <c r="C24" t="s">
        <v>18</v>
      </c>
      <c r="D24">
        <v>35.479999999999997</v>
      </c>
      <c r="E24">
        <v>5781</v>
      </c>
      <c r="F24">
        <v>199340</v>
      </c>
      <c r="G24">
        <v>13122000</v>
      </c>
      <c r="H24">
        <f>IF(AND(F24=0,E24=0),D24,F24/E24)</f>
        <v>34.481923542639684</v>
      </c>
      <c r="I24" s="3">
        <f t="shared" si="0"/>
        <v>1</v>
      </c>
      <c r="J24" s="3">
        <f t="shared" si="1"/>
        <v>0</v>
      </c>
    </row>
    <row r="25" spans="1:10" hidden="1" x14ac:dyDescent="0.25">
      <c r="A25" s="1">
        <v>42025</v>
      </c>
      <c r="B25" t="s">
        <v>19</v>
      </c>
      <c r="C25" t="s">
        <v>20</v>
      </c>
      <c r="D25">
        <v>27.5</v>
      </c>
      <c r="E25">
        <v>718</v>
      </c>
      <c r="F25">
        <v>19710</v>
      </c>
      <c r="G25">
        <v>8143000</v>
      </c>
      <c r="H25">
        <f>IF(AND(F25=0,E25=0),D25,F25/E25)</f>
        <v>27.451253481894149</v>
      </c>
      <c r="I25" s="3">
        <f t="shared" si="0"/>
        <v>1</v>
      </c>
      <c r="J25" s="3">
        <f t="shared" si="1"/>
        <v>0</v>
      </c>
    </row>
    <row r="26" spans="1:10" hidden="1" x14ac:dyDescent="0.25">
      <c r="A26" s="1">
        <v>42026</v>
      </c>
      <c r="B26" t="s">
        <v>19</v>
      </c>
      <c r="C26" t="s">
        <v>20</v>
      </c>
      <c r="D26">
        <v>27.51</v>
      </c>
      <c r="E26">
        <v>4</v>
      </c>
      <c r="F26">
        <v>110</v>
      </c>
      <c r="G26">
        <v>8143000</v>
      </c>
      <c r="H26">
        <f>IF(AND(F26=0,E26=0),D26,F26/E26)</f>
        <v>27.5</v>
      </c>
      <c r="I26" s="3">
        <f t="shared" si="0"/>
        <v>1</v>
      </c>
      <c r="J26" s="3">
        <f t="shared" si="1"/>
        <v>0</v>
      </c>
    </row>
    <row r="27" spans="1:10" x14ac:dyDescent="0.25">
      <c r="A27" s="1">
        <v>42027</v>
      </c>
      <c r="B27" t="s">
        <v>19</v>
      </c>
      <c r="C27" t="s">
        <v>20</v>
      </c>
      <c r="D27">
        <v>27.6</v>
      </c>
      <c r="E27">
        <v>70</v>
      </c>
      <c r="F27">
        <v>1930</v>
      </c>
      <c r="G27">
        <v>8143000</v>
      </c>
      <c r="H27">
        <f>IF(AND(F27=0,E27=0),D27,F27/E27)</f>
        <v>27.571428571428573</v>
      </c>
      <c r="I27" s="3">
        <f t="shared" si="0"/>
        <v>1</v>
      </c>
      <c r="J27" s="3">
        <f t="shared" si="1"/>
        <v>0</v>
      </c>
    </row>
    <row r="28" spans="1:10" hidden="1" x14ac:dyDescent="0.25">
      <c r="A28" s="1">
        <v>42025</v>
      </c>
      <c r="B28" t="s">
        <v>21</v>
      </c>
      <c r="C28" t="s">
        <v>22</v>
      </c>
      <c r="D28">
        <v>8.24</v>
      </c>
      <c r="E28">
        <v>648</v>
      </c>
      <c r="F28">
        <v>5340</v>
      </c>
      <c r="G28">
        <v>17461000</v>
      </c>
      <c r="H28">
        <f>IF(AND(F28=0,E28=0),D28,F28/E28)</f>
        <v>8.2407407407407405</v>
      </c>
      <c r="I28" s="3">
        <f t="shared" si="0"/>
        <v>0</v>
      </c>
      <c r="J28" s="3">
        <f t="shared" si="1"/>
        <v>1</v>
      </c>
    </row>
    <row r="29" spans="1:10" hidden="1" x14ac:dyDescent="0.25">
      <c r="A29" s="1">
        <v>42026</v>
      </c>
      <c r="B29" t="s">
        <v>21</v>
      </c>
      <c r="C29" t="s">
        <v>22</v>
      </c>
      <c r="D29">
        <v>8</v>
      </c>
      <c r="E29">
        <v>10793</v>
      </c>
      <c r="F29">
        <v>88910</v>
      </c>
      <c r="G29">
        <v>17461000</v>
      </c>
      <c r="H29">
        <f>IF(AND(F29=0,E29=0),D29,F29/E29)</f>
        <v>8.2377466876679328</v>
      </c>
      <c r="I29" s="3">
        <f t="shared" si="0"/>
        <v>0</v>
      </c>
      <c r="J29" s="3">
        <f t="shared" si="1"/>
        <v>1</v>
      </c>
    </row>
    <row r="30" spans="1:10" x14ac:dyDescent="0.25">
      <c r="A30" s="1">
        <v>42027</v>
      </c>
      <c r="B30" t="s">
        <v>21</v>
      </c>
      <c r="C30" t="s">
        <v>22</v>
      </c>
      <c r="D30">
        <v>8.7899999999999991</v>
      </c>
      <c r="E30">
        <v>302553</v>
      </c>
      <c r="F30">
        <v>2500660</v>
      </c>
      <c r="G30">
        <v>17461000</v>
      </c>
      <c r="H30">
        <f>IF(AND(F30=0,E30=0),D30,F30/E30)</f>
        <v>8.2651965110245147</v>
      </c>
      <c r="I30" s="3">
        <f t="shared" si="0"/>
        <v>0</v>
      </c>
      <c r="J30" s="3">
        <f t="shared" si="1"/>
        <v>1</v>
      </c>
    </row>
    <row r="31" spans="1:10" hidden="1" x14ac:dyDescent="0.25">
      <c r="A31" s="1">
        <v>42025</v>
      </c>
      <c r="B31" t="s">
        <v>23</v>
      </c>
      <c r="C31" t="s">
        <v>24</v>
      </c>
      <c r="D31">
        <v>44.89</v>
      </c>
      <c r="E31">
        <v>4548</v>
      </c>
      <c r="F31">
        <v>204890</v>
      </c>
      <c r="G31">
        <v>8852000</v>
      </c>
      <c r="H31">
        <f>IF(AND(F31=0,E31=0),D31,F31/E31)</f>
        <v>45.050571679859281</v>
      </c>
      <c r="I31" s="3">
        <f t="shared" si="0"/>
        <v>1</v>
      </c>
      <c r="J31" s="3">
        <f t="shared" si="1"/>
        <v>0</v>
      </c>
    </row>
    <row r="32" spans="1:10" hidden="1" x14ac:dyDescent="0.25">
      <c r="A32" s="1">
        <v>42026</v>
      </c>
      <c r="B32" t="s">
        <v>23</v>
      </c>
      <c r="C32" t="s">
        <v>24</v>
      </c>
      <c r="D32">
        <v>45.85</v>
      </c>
      <c r="E32">
        <v>706</v>
      </c>
      <c r="F32">
        <v>31870</v>
      </c>
      <c r="G32">
        <v>8852000</v>
      </c>
      <c r="H32">
        <f>IF(AND(F32=0,E32=0),D32,F32/E32)</f>
        <v>45.141643059490086</v>
      </c>
      <c r="I32" s="3">
        <f t="shared" si="0"/>
        <v>1</v>
      </c>
      <c r="J32" s="3">
        <f t="shared" si="1"/>
        <v>0</v>
      </c>
    </row>
    <row r="33" spans="1:10" x14ac:dyDescent="0.25">
      <c r="A33" s="1">
        <v>42027</v>
      </c>
      <c r="B33" t="s">
        <v>23</v>
      </c>
      <c r="C33" t="s">
        <v>24</v>
      </c>
      <c r="D33">
        <v>45.2</v>
      </c>
      <c r="E33">
        <v>23374</v>
      </c>
      <c r="F33">
        <v>1060560</v>
      </c>
      <c r="G33">
        <v>8852000</v>
      </c>
      <c r="H33">
        <f>IF(AND(F33=0,E33=0),D33,F33/E33)</f>
        <v>45.373491914092583</v>
      </c>
      <c r="I33" s="3">
        <f t="shared" si="0"/>
        <v>1</v>
      </c>
      <c r="J33" s="3">
        <f t="shared" si="1"/>
        <v>0</v>
      </c>
    </row>
    <row r="34" spans="1:10" hidden="1" x14ac:dyDescent="0.25">
      <c r="A34" s="1">
        <v>42025</v>
      </c>
      <c r="B34" t="s">
        <v>25</v>
      </c>
      <c r="C34" t="s">
        <v>26</v>
      </c>
      <c r="D34">
        <v>0.01</v>
      </c>
      <c r="E34">
        <v>0</v>
      </c>
      <c r="F34">
        <v>0</v>
      </c>
      <c r="G34">
        <v>0</v>
      </c>
      <c r="H34">
        <f>IF(AND(F34=0,E34=0),D34,F34/E34)</f>
        <v>0.01</v>
      </c>
      <c r="I34" s="3">
        <f t="shared" si="0"/>
        <v>1</v>
      </c>
      <c r="J34" s="3">
        <f t="shared" si="1"/>
        <v>0</v>
      </c>
    </row>
    <row r="35" spans="1:10" hidden="1" x14ac:dyDescent="0.25">
      <c r="A35" s="1">
        <v>42026</v>
      </c>
      <c r="B35" t="s">
        <v>25</v>
      </c>
      <c r="C35" t="s">
        <v>26</v>
      </c>
      <c r="D35">
        <v>0.01</v>
      </c>
      <c r="E35">
        <v>4200</v>
      </c>
      <c r="F35">
        <v>40</v>
      </c>
      <c r="G35">
        <v>0</v>
      </c>
      <c r="H35">
        <f>IF(AND(F35=0,E35=0),D35,F35/E35)</f>
        <v>9.5238095238095247E-3</v>
      </c>
      <c r="I35" s="3">
        <f t="shared" si="0"/>
        <v>1</v>
      </c>
      <c r="J35" s="3">
        <f t="shared" si="1"/>
        <v>0</v>
      </c>
    </row>
    <row r="36" spans="1:10" x14ac:dyDescent="0.25">
      <c r="A36" s="1">
        <v>42027</v>
      </c>
      <c r="B36" t="s">
        <v>25</v>
      </c>
      <c r="C36" t="s">
        <v>26</v>
      </c>
      <c r="D36">
        <v>0.01</v>
      </c>
      <c r="E36">
        <v>0</v>
      </c>
      <c r="F36">
        <v>0</v>
      </c>
      <c r="G36">
        <v>0</v>
      </c>
      <c r="H36">
        <f>IF(AND(F36=0,E36=0),D36,F36/E36)</f>
        <v>0.01</v>
      </c>
      <c r="I36" s="3">
        <f t="shared" si="0"/>
        <v>1</v>
      </c>
      <c r="J36" s="3">
        <f t="shared" si="1"/>
        <v>0</v>
      </c>
    </row>
    <row r="37" spans="1:10" hidden="1" x14ac:dyDescent="0.25">
      <c r="A37" s="1">
        <v>42025</v>
      </c>
      <c r="B37" t="s">
        <v>27</v>
      </c>
      <c r="C37" t="s">
        <v>28</v>
      </c>
      <c r="D37">
        <v>7.95</v>
      </c>
      <c r="E37">
        <v>25</v>
      </c>
      <c r="F37">
        <v>200</v>
      </c>
      <c r="G37">
        <v>43035000</v>
      </c>
      <c r="H37">
        <f>IF(AND(F37=0,E37=0),D37,F37/E37)</f>
        <v>8</v>
      </c>
      <c r="I37" s="3">
        <f t="shared" si="0"/>
        <v>1</v>
      </c>
      <c r="J37" s="3">
        <f t="shared" si="1"/>
        <v>0</v>
      </c>
    </row>
    <row r="38" spans="1:10" hidden="1" x14ac:dyDescent="0.25">
      <c r="A38" s="1">
        <v>42026</v>
      </c>
      <c r="B38" t="s">
        <v>27</v>
      </c>
      <c r="C38" t="s">
        <v>28</v>
      </c>
      <c r="D38">
        <v>8.1</v>
      </c>
      <c r="E38">
        <v>213603</v>
      </c>
      <c r="F38">
        <v>1682130</v>
      </c>
      <c r="G38">
        <v>43035000</v>
      </c>
      <c r="H38">
        <f>IF(AND(F38=0,E38=0),D38,F38/E38)</f>
        <v>7.8750298450864458</v>
      </c>
      <c r="I38" s="3">
        <f t="shared" si="0"/>
        <v>1</v>
      </c>
      <c r="J38" s="3">
        <f t="shared" si="1"/>
        <v>0</v>
      </c>
    </row>
    <row r="39" spans="1:10" x14ac:dyDescent="0.25">
      <c r="A39" s="1">
        <v>42027</v>
      </c>
      <c r="B39" t="s">
        <v>27</v>
      </c>
      <c r="C39" t="s">
        <v>28</v>
      </c>
      <c r="D39">
        <v>8.35</v>
      </c>
      <c r="E39">
        <v>40541</v>
      </c>
      <c r="F39">
        <v>334400</v>
      </c>
      <c r="G39">
        <v>43035000</v>
      </c>
      <c r="H39">
        <f>IF(AND(F39=0,E39=0),D39,F39/E39)</f>
        <v>8.2484398510150214</v>
      </c>
      <c r="I39" s="3">
        <f t="shared" si="0"/>
        <v>1</v>
      </c>
      <c r="J39" s="3">
        <f t="shared" si="1"/>
        <v>0</v>
      </c>
    </row>
    <row r="40" spans="1:10" hidden="1" x14ac:dyDescent="0.25">
      <c r="A40" s="1">
        <v>42025</v>
      </c>
      <c r="B40" t="s">
        <v>29</v>
      </c>
      <c r="C40" t="s">
        <v>30</v>
      </c>
      <c r="D40">
        <v>1.37</v>
      </c>
      <c r="E40">
        <v>10228</v>
      </c>
      <c r="F40">
        <v>13810</v>
      </c>
      <c r="G40">
        <v>0</v>
      </c>
      <c r="H40">
        <f>IF(AND(F40=0,E40=0),D40,F40/E40)</f>
        <v>1.3502150958154087</v>
      </c>
      <c r="I40" s="3">
        <f t="shared" si="0"/>
        <v>0</v>
      </c>
      <c r="J40" s="3">
        <f t="shared" si="1"/>
        <v>1</v>
      </c>
    </row>
    <row r="41" spans="1:10" hidden="1" x14ac:dyDescent="0.25">
      <c r="A41" s="1">
        <v>42026</v>
      </c>
      <c r="B41" t="s">
        <v>29</v>
      </c>
      <c r="C41" t="s">
        <v>30</v>
      </c>
      <c r="D41">
        <v>1.41</v>
      </c>
      <c r="E41">
        <v>70408</v>
      </c>
      <c r="F41">
        <v>98630</v>
      </c>
      <c r="G41">
        <v>0</v>
      </c>
      <c r="H41">
        <f>IF(AND(F41=0,E41=0),D41,F41/E41)</f>
        <v>1.4008351323713215</v>
      </c>
      <c r="I41" s="3">
        <f t="shared" si="0"/>
        <v>0</v>
      </c>
      <c r="J41" s="3">
        <f t="shared" si="1"/>
        <v>1</v>
      </c>
    </row>
    <row r="42" spans="1:10" x14ac:dyDescent="0.25">
      <c r="A42" s="1">
        <v>42027</v>
      </c>
      <c r="B42" t="s">
        <v>29</v>
      </c>
      <c r="C42" t="s">
        <v>30</v>
      </c>
      <c r="D42">
        <v>1.43</v>
      </c>
      <c r="E42">
        <v>36350</v>
      </c>
      <c r="F42">
        <v>51250</v>
      </c>
      <c r="G42">
        <v>0</v>
      </c>
      <c r="H42">
        <f>IF(AND(F42=0,E42=0),D42,F42/E42)</f>
        <v>1.4099037138927097</v>
      </c>
      <c r="I42" s="3">
        <f t="shared" si="0"/>
        <v>0</v>
      </c>
      <c r="J42" s="3">
        <f t="shared" si="1"/>
        <v>1</v>
      </c>
    </row>
    <row r="43" spans="1:10" hidden="1" x14ac:dyDescent="0.25">
      <c r="A43" s="1">
        <v>42025</v>
      </c>
      <c r="B43" t="s">
        <v>31</v>
      </c>
      <c r="C43" t="s">
        <v>32</v>
      </c>
      <c r="D43">
        <v>1</v>
      </c>
      <c r="E43">
        <v>0</v>
      </c>
      <c r="F43">
        <v>0</v>
      </c>
      <c r="G43">
        <v>0</v>
      </c>
      <c r="H43">
        <f>IF(AND(F43=0,E43=0),D43,F43/E43)</f>
        <v>1</v>
      </c>
      <c r="I43" s="3">
        <f t="shared" si="0"/>
        <v>0</v>
      </c>
      <c r="J43" s="3">
        <f t="shared" si="1"/>
        <v>1</v>
      </c>
    </row>
    <row r="44" spans="1:10" hidden="1" x14ac:dyDescent="0.25">
      <c r="A44" s="1">
        <v>42026</v>
      </c>
      <c r="B44" t="s">
        <v>31</v>
      </c>
      <c r="C44" t="s">
        <v>32</v>
      </c>
      <c r="D44">
        <v>1</v>
      </c>
      <c r="E44">
        <v>0</v>
      </c>
      <c r="F44">
        <v>0</v>
      </c>
      <c r="G44">
        <v>0</v>
      </c>
      <c r="H44">
        <f>IF(AND(F44=0,E44=0),D44,F44/E44)</f>
        <v>1</v>
      </c>
      <c r="I44" s="3">
        <f t="shared" si="0"/>
        <v>0</v>
      </c>
      <c r="J44" s="3">
        <f t="shared" si="1"/>
        <v>1</v>
      </c>
    </row>
    <row r="45" spans="1:10" x14ac:dyDescent="0.25">
      <c r="A45" s="1">
        <v>42027</v>
      </c>
      <c r="B45" t="s">
        <v>31</v>
      </c>
      <c r="C45" t="s">
        <v>32</v>
      </c>
      <c r="D45">
        <v>1</v>
      </c>
      <c r="E45">
        <v>0</v>
      </c>
      <c r="F45">
        <v>0</v>
      </c>
      <c r="G45">
        <v>0</v>
      </c>
      <c r="H45">
        <f>IF(AND(F45=0,E45=0),D45,F45/E45)</f>
        <v>1</v>
      </c>
      <c r="I45" s="3">
        <f t="shared" si="0"/>
        <v>0</v>
      </c>
      <c r="J45" s="3">
        <f t="shared" si="1"/>
        <v>1</v>
      </c>
    </row>
    <row r="46" spans="1:10" hidden="1" x14ac:dyDescent="0.25">
      <c r="A46" s="1">
        <v>42025</v>
      </c>
      <c r="B46" t="s">
        <v>33</v>
      </c>
      <c r="C46" t="s">
        <v>34</v>
      </c>
      <c r="D46">
        <v>5.08</v>
      </c>
      <c r="E46">
        <v>1200234</v>
      </c>
      <c r="F46">
        <v>6091020</v>
      </c>
      <c r="G46">
        <v>29399000</v>
      </c>
      <c r="H46">
        <f>IF(AND(F46=0,E46=0),D46,F46/E46)</f>
        <v>5.0748604022215664</v>
      </c>
      <c r="I46" s="3">
        <f t="shared" si="0"/>
        <v>1</v>
      </c>
      <c r="J46" s="3">
        <f t="shared" si="1"/>
        <v>0</v>
      </c>
    </row>
    <row r="47" spans="1:10" hidden="1" x14ac:dyDescent="0.25">
      <c r="A47" s="1">
        <v>42026</v>
      </c>
      <c r="B47" t="s">
        <v>33</v>
      </c>
      <c r="C47" t="s">
        <v>34</v>
      </c>
      <c r="D47">
        <v>5.08</v>
      </c>
      <c r="E47">
        <v>1120106</v>
      </c>
      <c r="F47">
        <v>5657820</v>
      </c>
      <c r="G47">
        <v>29399000</v>
      </c>
      <c r="H47">
        <f>IF(AND(F47=0,E47=0),D47,F47/E47)</f>
        <v>5.0511469450212747</v>
      </c>
      <c r="I47" s="3">
        <f t="shared" si="0"/>
        <v>1</v>
      </c>
      <c r="J47" s="3">
        <f t="shared" si="1"/>
        <v>0</v>
      </c>
    </row>
    <row r="48" spans="1:10" x14ac:dyDescent="0.25">
      <c r="A48" s="1">
        <v>42027</v>
      </c>
      <c r="B48" t="s">
        <v>33</v>
      </c>
      <c r="C48" t="s">
        <v>34</v>
      </c>
      <c r="D48">
        <v>5.05</v>
      </c>
      <c r="E48">
        <v>1205700</v>
      </c>
      <c r="F48">
        <v>6090840</v>
      </c>
      <c r="G48">
        <v>29399000</v>
      </c>
      <c r="H48">
        <f>IF(AND(F48=0,E48=0),D48,F48/E48)</f>
        <v>5.0517044040806169</v>
      </c>
      <c r="I48" s="3">
        <f t="shared" si="0"/>
        <v>1</v>
      </c>
      <c r="J48" s="3">
        <f t="shared" si="1"/>
        <v>0</v>
      </c>
    </row>
    <row r="49" spans="1:10" hidden="1" x14ac:dyDescent="0.25">
      <c r="A49" s="1">
        <v>42025</v>
      </c>
      <c r="B49" t="s">
        <v>35</v>
      </c>
      <c r="C49" t="s">
        <v>36</v>
      </c>
      <c r="D49">
        <v>79.790000000000006</v>
      </c>
      <c r="E49">
        <v>62843</v>
      </c>
      <c r="F49">
        <v>4999620</v>
      </c>
      <c r="G49">
        <v>43097000</v>
      </c>
      <c r="H49">
        <f>IF(AND(F49=0,E49=0),D49,F49/E49)</f>
        <v>79.557309485543342</v>
      </c>
      <c r="I49" s="3">
        <f t="shared" si="0"/>
        <v>1</v>
      </c>
      <c r="J49" s="3">
        <f t="shared" si="1"/>
        <v>0</v>
      </c>
    </row>
    <row r="50" spans="1:10" hidden="1" x14ac:dyDescent="0.25">
      <c r="A50" s="1">
        <v>42026</v>
      </c>
      <c r="B50" t="s">
        <v>35</v>
      </c>
      <c r="C50" t="s">
        <v>36</v>
      </c>
      <c r="D50">
        <v>84</v>
      </c>
      <c r="E50">
        <v>194224</v>
      </c>
      <c r="F50">
        <v>15997670</v>
      </c>
      <c r="G50">
        <v>43097000</v>
      </c>
      <c r="H50">
        <f>IF(AND(F50=0,E50=0),D50,F50/E50)</f>
        <v>82.367112200345986</v>
      </c>
      <c r="I50" s="3">
        <f t="shared" si="0"/>
        <v>1</v>
      </c>
      <c r="J50" s="3">
        <f t="shared" si="1"/>
        <v>0</v>
      </c>
    </row>
    <row r="51" spans="1:10" x14ac:dyDescent="0.25">
      <c r="A51" s="1">
        <v>42027</v>
      </c>
      <c r="B51" t="s">
        <v>35</v>
      </c>
      <c r="C51" t="s">
        <v>36</v>
      </c>
      <c r="D51">
        <v>84.77</v>
      </c>
      <c r="E51">
        <v>559043</v>
      </c>
      <c r="F51">
        <v>47275020</v>
      </c>
      <c r="G51">
        <v>43097000</v>
      </c>
      <c r="H51">
        <f>IF(AND(F51=0,E51=0),D51,F51/E51)</f>
        <v>84.564192736515793</v>
      </c>
      <c r="I51" s="3">
        <f t="shared" si="0"/>
        <v>1</v>
      </c>
      <c r="J51" s="3">
        <f t="shared" si="1"/>
        <v>0</v>
      </c>
    </row>
    <row r="52" spans="1:10" hidden="1" x14ac:dyDescent="0.25">
      <c r="A52" s="1">
        <v>42025</v>
      </c>
      <c r="B52" t="s">
        <v>37</v>
      </c>
      <c r="C52" t="s">
        <v>38</v>
      </c>
      <c r="D52">
        <v>14.14</v>
      </c>
      <c r="E52">
        <v>408</v>
      </c>
      <c r="F52">
        <v>5810</v>
      </c>
      <c r="G52">
        <v>3975000</v>
      </c>
      <c r="H52">
        <f>IF(AND(F52=0,E52=0),D52,F52/E52)</f>
        <v>14.240196078431373</v>
      </c>
      <c r="I52" s="3">
        <f t="shared" si="0"/>
        <v>1</v>
      </c>
      <c r="J52" s="3">
        <f t="shared" si="1"/>
        <v>0</v>
      </c>
    </row>
    <row r="53" spans="1:10" hidden="1" x14ac:dyDescent="0.25">
      <c r="A53" s="1">
        <v>42026</v>
      </c>
      <c r="B53" t="s">
        <v>37</v>
      </c>
      <c r="C53" t="s">
        <v>38</v>
      </c>
      <c r="D53">
        <v>14.15</v>
      </c>
      <c r="E53">
        <v>1039</v>
      </c>
      <c r="F53">
        <v>14690</v>
      </c>
      <c r="G53">
        <v>3975000</v>
      </c>
      <c r="H53">
        <f>IF(AND(F53=0,E53=0),D53,F53/E53)</f>
        <v>14.138594802694898</v>
      </c>
      <c r="I53" s="3">
        <f t="shared" si="0"/>
        <v>1</v>
      </c>
      <c r="J53" s="3">
        <f t="shared" si="1"/>
        <v>0</v>
      </c>
    </row>
    <row r="54" spans="1:10" x14ac:dyDescent="0.25">
      <c r="A54" s="1">
        <v>42027</v>
      </c>
      <c r="B54" t="s">
        <v>37</v>
      </c>
      <c r="C54" t="s">
        <v>38</v>
      </c>
      <c r="D54">
        <v>14.65</v>
      </c>
      <c r="E54">
        <v>1108</v>
      </c>
      <c r="F54">
        <v>16070</v>
      </c>
      <c r="G54">
        <v>3975000</v>
      </c>
      <c r="H54">
        <f>IF(AND(F54=0,E54=0),D54,F54/E54)</f>
        <v>14.503610108303249</v>
      </c>
      <c r="I54" s="3">
        <f t="shared" si="0"/>
        <v>1</v>
      </c>
      <c r="J54" s="3">
        <f t="shared" si="1"/>
        <v>0</v>
      </c>
    </row>
    <row r="55" spans="1:10" hidden="1" x14ac:dyDescent="0.25">
      <c r="A55" s="1">
        <v>42025</v>
      </c>
      <c r="B55" t="s">
        <v>39</v>
      </c>
      <c r="C55" t="s">
        <v>40</v>
      </c>
      <c r="D55">
        <v>2.1</v>
      </c>
      <c r="E55">
        <v>4664</v>
      </c>
      <c r="F55">
        <v>9710</v>
      </c>
      <c r="G55">
        <v>7353000</v>
      </c>
      <c r="H55">
        <f>IF(AND(F55=0,E55=0),D55,F55/E55)</f>
        <v>2.0819039451114922</v>
      </c>
      <c r="I55" s="3">
        <f t="shared" si="0"/>
        <v>1</v>
      </c>
      <c r="J55" s="3">
        <f t="shared" si="1"/>
        <v>0</v>
      </c>
    </row>
    <row r="56" spans="1:10" hidden="1" x14ac:dyDescent="0.25">
      <c r="A56" s="1">
        <v>42026</v>
      </c>
      <c r="B56" t="s">
        <v>39</v>
      </c>
      <c r="C56" t="s">
        <v>40</v>
      </c>
      <c r="D56">
        <v>2.08</v>
      </c>
      <c r="E56">
        <v>1980</v>
      </c>
      <c r="F56">
        <v>4060</v>
      </c>
      <c r="G56">
        <v>7353000</v>
      </c>
      <c r="H56">
        <f>IF(AND(F56=0,E56=0),D56,F56/E56)</f>
        <v>2.0505050505050506</v>
      </c>
      <c r="I56" s="3">
        <f t="shared" si="0"/>
        <v>1</v>
      </c>
      <c r="J56" s="3">
        <f t="shared" si="1"/>
        <v>0</v>
      </c>
    </row>
    <row r="57" spans="1:10" x14ac:dyDescent="0.25">
      <c r="A57" s="1">
        <v>42027</v>
      </c>
      <c r="B57" t="s">
        <v>39</v>
      </c>
      <c r="C57" t="s">
        <v>40</v>
      </c>
      <c r="D57">
        <v>2.09</v>
      </c>
      <c r="E57">
        <v>770</v>
      </c>
      <c r="F57">
        <v>1600</v>
      </c>
      <c r="G57">
        <v>7353000</v>
      </c>
      <c r="H57">
        <f>IF(AND(F57=0,E57=0),D57,F57/E57)</f>
        <v>2.0779220779220777</v>
      </c>
      <c r="I57" s="3">
        <f t="shared" si="0"/>
        <v>1</v>
      </c>
      <c r="J57" s="3">
        <f t="shared" si="1"/>
        <v>0</v>
      </c>
    </row>
    <row r="58" spans="1:10" hidden="1" x14ac:dyDescent="0.25">
      <c r="A58" s="1">
        <v>42025</v>
      </c>
      <c r="B58" t="s">
        <v>41</v>
      </c>
      <c r="C58" t="s">
        <v>42</v>
      </c>
      <c r="D58">
        <v>0.64</v>
      </c>
      <c r="E58">
        <v>0</v>
      </c>
      <c r="F58">
        <v>0</v>
      </c>
      <c r="G58">
        <v>0</v>
      </c>
      <c r="H58">
        <f>IF(AND(F58=0,E58=0),D58,F58/E58)</f>
        <v>0.64</v>
      </c>
      <c r="I58" s="3">
        <f t="shared" si="0"/>
        <v>1</v>
      </c>
      <c r="J58" s="3">
        <f t="shared" si="1"/>
        <v>0</v>
      </c>
    </row>
    <row r="59" spans="1:10" hidden="1" x14ac:dyDescent="0.25">
      <c r="A59" s="1">
        <v>42026</v>
      </c>
      <c r="B59" t="s">
        <v>41</v>
      </c>
      <c r="C59" t="s">
        <v>42</v>
      </c>
      <c r="D59">
        <v>0.64</v>
      </c>
      <c r="E59">
        <v>0</v>
      </c>
      <c r="F59">
        <v>0</v>
      </c>
      <c r="G59">
        <v>0</v>
      </c>
      <c r="H59">
        <f>IF(AND(F59=0,E59=0),D59,F59/E59)</f>
        <v>0.64</v>
      </c>
      <c r="I59" s="3">
        <f t="shared" si="0"/>
        <v>1</v>
      </c>
      <c r="J59" s="3">
        <f t="shared" si="1"/>
        <v>0</v>
      </c>
    </row>
    <row r="60" spans="1:10" x14ac:dyDescent="0.25">
      <c r="A60" s="1">
        <v>42027</v>
      </c>
      <c r="B60" t="s">
        <v>41</v>
      </c>
      <c r="C60" t="s">
        <v>42</v>
      </c>
      <c r="D60">
        <v>0.64</v>
      </c>
      <c r="E60">
        <v>0</v>
      </c>
      <c r="F60">
        <v>0</v>
      </c>
      <c r="G60">
        <v>0</v>
      </c>
      <c r="H60">
        <f>IF(AND(F60=0,E60=0),D60,F60/E60)</f>
        <v>0.64</v>
      </c>
      <c r="I60" s="3">
        <f t="shared" si="0"/>
        <v>1</v>
      </c>
      <c r="J60" s="3">
        <f t="shared" si="1"/>
        <v>0</v>
      </c>
    </row>
    <row r="61" spans="1:10" hidden="1" x14ac:dyDescent="0.25">
      <c r="A61" s="1">
        <v>42025</v>
      </c>
      <c r="B61" t="s">
        <v>43</v>
      </c>
      <c r="C61" t="s">
        <v>44</v>
      </c>
      <c r="D61">
        <v>9</v>
      </c>
      <c r="E61">
        <v>232624</v>
      </c>
      <c r="F61">
        <v>2099590</v>
      </c>
      <c r="G61">
        <v>24397000</v>
      </c>
      <c r="H61">
        <f>IF(AND(F61=0,E61=0),D61,F61/E61)</f>
        <v>9.025680927161428</v>
      </c>
      <c r="I61" s="3">
        <f t="shared" si="0"/>
        <v>1</v>
      </c>
      <c r="J61" s="3">
        <f t="shared" si="1"/>
        <v>0</v>
      </c>
    </row>
    <row r="62" spans="1:10" hidden="1" x14ac:dyDescent="0.25">
      <c r="A62" s="1">
        <v>42026</v>
      </c>
      <c r="B62" t="s">
        <v>43</v>
      </c>
      <c r="C62" t="s">
        <v>44</v>
      </c>
      <c r="D62">
        <v>9.1</v>
      </c>
      <c r="E62">
        <v>117048</v>
      </c>
      <c r="F62">
        <v>1062830</v>
      </c>
      <c r="G62">
        <v>24397000</v>
      </c>
      <c r="H62">
        <f>IF(AND(F62=0,E62=0),D62,F62/E62)</f>
        <v>9.0802918460802413</v>
      </c>
      <c r="I62" s="3">
        <f t="shared" si="0"/>
        <v>1</v>
      </c>
      <c r="J62" s="3">
        <f t="shared" si="1"/>
        <v>0</v>
      </c>
    </row>
    <row r="63" spans="1:10" x14ac:dyDescent="0.25">
      <c r="A63" s="1">
        <v>42027</v>
      </c>
      <c r="B63" t="s">
        <v>43</v>
      </c>
      <c r="C63" t="s">
        <v>44</v>
      </c>
      <c r="D63">
        <v>9.1</v>
      </c>
      <c r="E63">
        <v>8284</v>
      </c>
      <c r="F63">
        <v>75340</v>
      </c>
      <c r="G63">
        <v>24397000</v>
      </c>
      <c r="H63">
        <f>IF(AND(F63=0,E63=0),D63,F63/E63)</f>
        <v>9.0946402704007721</v>
      </c>
      <c r="I63" s="3">
        <f t="shared" si="0"/>
        <v>1</v>
      </c>
      <c r="J63" s="3">
        <f t="shared" si="1"/>
        <v>0</v>
      </c>
    </row>
    <row r="64" spans="1:10" hidden="1" x14ac:dyDescent="0.25">
      <c r="A64" s="1">
        <v>42025</v>
      </c>
      <c r="B64" t="s">
        <v>45</v>
      </c>
      <c r="C64" t="s">
        <v>46</v>
      </c>
      <c r="D64">
        <v>44.4</v>
      </c>
      <c r="E64">
        <v>2992</v>
      </c>
      <c r="F64">
        <v>132870</v>
      </c>
      <c r="G64">
        <v>9046000</v>
      </c>
      <c r="H64">
        <f>IF(AND(F64=0,E64=0),D64,F64/E64)</f>
        <v>44.408422459893046</v>
      </c>
      <c r="I64" s="3">
        <f t="shared" si="0"/>
        <v>1</v>
      </c>
      <c r="J64" s="3">
        <f t="shared" si="1"/>
        <v>0</v>
      </c>
    </row>
    <row r="65" spans="1:10" hidden="1" x14ac:dyDescent="0.25">
      <c r="A65" s="1">
        <v>42026</v>
      </c>
      <c r="B65" t="s">
        <v>45</v>
      </c>
      <c r="C65" t="s">
        <v>46</v>
      </c>
      <c r="D65">
        <v>45.7</v>
      </c>
      <c r="E65">
        <v>5386</v>
      </c>
      <c r="F65">
        <v>243420</v>
      </c>
      <c r="G65">
        <v>9046000</v>
      </c>
      <c r="H65">
        <f>IF(AND(F65=0,E65=0),D65,F65/E65)</f>
        <v>45.194949870033419</v>
      </c>
      <c r="I65" s="3">
        <f t="shared" si="0"/>
        <v>1</v>
      </c>
      <c r="J65" s="3">
        <f t="shared" si="1"/>
        <v>0</v>
      </c>
    </row>
    <row r="66" spans="1:10" x14ac:dyDescent="0.25">
      <c r="A66" s="1">
        <v>42027</v>
      </c>
      <c r="B66" t="s">
        <v>45</v>
      </c>
      <c r="C66" t="s">
        <v>46</v>
      </c>
      <c r="D66">
        <v>46.19</v>
      </c>
      <c r="E66">
        <v>2635</v>
      </c>
      <c r="F66">
        <v>121140</v>
      </c>
      <c r="G66">
        <v>9046000</v>
      </c>
      <c r="H66">
        <f>IF(AND(F66=0,E66=0),D66,F66/E66)</f>
        <v>45.973434535104367</v>
      </c>
      <c r="I66" s="3">
        <f t="shared" si="0"/>
        <v>1</v>
      </c>
      <c r="J66" s="3">
        <f t="shared" si="1"/>
        <v>0</v>
      </c>
    </row>
    <row r="67" spans="1:10" hidden="1" x14ac:dyDescent="0.25">
      <c r="A67" s="1">
        <v>42025</v>
      </c>
      <c r="B67" t="s">
        <v>47</v>
      </c>
      <c r="C67" t="s">
        <v>48</v>
      </c>
      <c r="D67">
        <v>8.06</v>
      </c>
      <c r="E67">
        <v>860</v>
      </c>
      <c r="F67">
        <v>6980</v>
      </c>
      <c r="G67">
        <v>9800000</v>
      </c>
      <c r="H67">
        <f>IF(AND(F67=0,E67=0),D67,F67/E67)</f>
        <v>8.1162790697674421</v>
      </c>
      <c r="I67" s="3">
        <f t="shared" si="0"/>
        <v>1</v>
      </c>
      <c r="J67" s="3">
        <f t="shared" si="1"/>
        <v>0</v>
      </c>
    </row>
    <row r="68" spans="1:10" hidden="1" x14ac:dyDescent="0.25">
      <c r="A68" s="1">
        <v>42026</v>
      </c>
      <c r="B68" t="s">
        <v>47</v>
      </c>
      <c r="C68" t="s">
        <v>48</v>
      </c>
      <c r="D68">
        <v>8.02</v>
      </c>
      <c r="E68">
        <v>2114</v>
      </c>
      <c r="F68">
        <v>17060</v>
      </c>
      <c r="G68">
        <v>9800000</v>
      </c>
      <c r="H68">
        <f>IF(AND(F68=0,E68=0),D68,F68/E68)</f>
        <v>8.0700094607379373</v>
      </c>
      <c r="I68" s="3">
        <f t="shared" si="0"/>
        <v>1</v>
      </c>
      <c r="J68" s="3">
        <f t="shared" si="1"/>
        <v>0</v>
      </c>
    </row>
    <row r="69" spans="1:10" x14ac:dyDescent="0.25">
      <c r="A69" s="1">
        <v>42027</v>
      </c>
      <c r="B69" t="s">
        <v>47</v>
      </c>
      <c r="C69" t="s">
        <v>48</v>
      </c>
      <c r="D69">
        <v>8.02</v>
      </c>
      <c r="E69">
        <v>1591</v>
      </c>
      <c r="F69">
        <v>12810</v>
      </c>
      <c r="G69">
        <v>9800000</v>
      </c>
      <c r="H69">
        <f>IF(AND(F69=0,E69=0),D69,F69/E69)</f>
        <v>8.0515399120050279</v>
      </c>
      <c r="I69" s="3">
        <f t="shared" si="0"/>
        <v>1</v>
      </c>
      <c r="J69" s="3">
        <f t="shared" si="1"/>
        <v>0</v>
      </c>
    </row>
    <row r="70" spans="1:10" hidden="1" x14ac:dyDescent="0.25">
      <c r="A70" s="1">
        <v>42025</v>
      </c>
      <c r="B70" t="s">
        <v>49</v>
      </c>
      <c r="C70" t="s">
        <v>50</v>
      </c>
      <c r="D70">
        <v>99</v>
      </c>
      <c r="E70">
        <v>13191</v>
      </c>
      <c r="F70">
        <v>1299690</v>
      </c>
      <c r="G70">
        <v>4659000</v>
      </c>
      <c r="H70">
        <f>IF(AND(F70=0,E70=0),D70,F70/E70)</f>
        <v>98.528542187855351</v>
      </c>
      <c r="I70" s="3">
        <f t="shared" si="0"/>
        <v>1</v>
      </c>
      <c r="J70" s="3">
        <f t="shared" si="1"/>
        <v>0</v>
      </c>
    </row>
    <row r="71" spans="1:10" hidden="1" x14ac:dyDescent="0.25">
      <c r="A71" s="1">
        <v>42026</v>
      </c>
      <c r="B71" t="s">
        <v>49</v>
      </c>
      <c r="C71" t="s">
        <v>50</v>
      </c>
      <c r="D71">
        <v>99.5</v>
      </c>
      <c r="E71">
        <v>31650</v>
      </c>
      <c r="F71">
        <v>3138890</v>
      </c>
      <c r="G71">
        <v>4659000</v>
      </c>
      <c r="H71">
        <f>IF(AND(F71=0,E71=0),D71,F71/E71)</f>
        <v>99.175039494470781</v>
      </c>
      <c r="I71" s="3">
        <f t="shared" si="0"/>
        <v>1</v>
      </c>
      <c r="J71" s="3">
        <f t="shared" si="1"/>
        <v>0</v>
      </c>
    </row>
    <row r="72" spans="1:10" x14ac:dyDescent="0.25">
      <c r="A72" s="1">
        <v>42027</v>
      </c>
      <c r="B72" t="s">
        <v>49</v>
      </c>
      <c r="C72" t="s">
        <v>50</v>
      </c>
      <c r="D72">
        <v>105</v>
      </c>
      <c r="E72">
        <v>35257</v>
      </c>
      <c r="F72">
        <v>3532300</v>
      </c>
      <c r="G72">
        <v>4659000</v>
      </c>
      <c r="H72">
        <f>IF(AND(F72=0,E72=0),D72,F72/E72)</f>
        <v>100.18719686870692</v>
      </c>
      <c r="I72" s="3">
        <f t="shared" ref="I72:I135" si="2">IF(MID(C72,1,2)="PL",1,0)</f>
        <v>1</v>
      </c>
      <c r="J72" s="3">
        <f t="shared" ref="J72:J135" si="3">IF(NOT(MID(C72,1,2)="PL"),1,0)</f>
        <v>0</v>
      </c>
    </row>
    <row r="73" spans="1:10" hidden="1" x14ac:dyDescent="0.25">
      <c r="A73" s="1">
        <v>42025</v>
      </c>
      <c r="B73" t="s">
        <v>51</v>
      </c>
      <c r="C73" t="s">
        <v>52</v>
      </c>
      <c r="D73">
        <v>0.26</v>
      </c>
      <c r="E73">
        <v>0</v>
      </c>
      <c r="F73">
        <v>0</v>
      </c>
      <c r="G73">
        <v>0</v>
      </c>
      <c r="H73">
        <f>IF(AND(F73=0,E73=0),D73,F73/E73)</f>
        <v>0.26</v>
      </c>
      <c r="I73" s="3">
        <f t="shared" si="2"/>
        <v>1</v>
      </c>
      <c r="J73" s="3">
        <f t="shared" si="3"/>
        <v>0</v>
      </c>
    </row>
    <row r="74" spans="1:10" hidden="1" x14ac:dyDescent="0.25">
      <c r="A74" s="1">
        <v>42026</v>
      </c>
      <c r="B74" t="s">
        <v>51</v>
      </c>
      <c r="C74" t="s">
        <v>52</v>
      </c>
      <c r="D74">
        <v>0.26</v>
      </c>
      <c r="E74">
        <v>0</v>
      </c>
      <c r="F74">
        <v>0</v>
      </c>
      <c r="G74">
        <v>0</v>
      </c>
      <c r="H74">
        <f>IF(AND(F74=0,E74=0),D74,F74/E74)</f>
        <v>0.26</v>
      </c>
      <c r="I74" s="3">
        <f t="shared" si="2"/>
        <v>1</v>
      </c>
      <c r="J74" s="3">
        <f t="shared" si="3"/>
        <v>0</v>
      </c>
    </row>
    <row r="75" spans="1:10" x14ac:dyDescent="0.25">
      <c r="A75" s="1">
        <v>42027</v>
      </c>
      <c r="B75" t="s">
        <v>51</v>
      </c>
      <c r="C75" t="s">
        <v>52</v>
      </c>
      <c r="D75">
        <v>0.26</v>
      </c>
      <c r="E75">
        <v>0</v>
      </c>
      <c r="F75">
        <v>0</v>
      </c>
      <c r="G75">
        <v>0</v>
      </c>
      <c r="H75">
        <f>IF(AND(F75=0,E75=0),D75,F75/E75)</f>
        <v>0.26</v>
      </c>
      <c r="I75" s="3">
        <f t="shared" si="2"/>
        <v>1</v>
      </c>
      <c r="J75" s="3">
        <f t="shared" si="3"/>
        <v>0</v>
      </c>
    </row>
    <row r="76" spans="1:10" hidden="1" x14ac:dyDescent="0.25">
      <c r="A76" s="1">
        <v>42025</v>
      </c>
      <c r="B76" t="s">
        <v>53</v>
      </c>
      <c r="C76" t="s">
        <v>54</v>
      </c>
      <c r="D76">
        <v>104.5</v>
      </c>
      <c r="E76">
        <v>332</v>
      </c>
      <c r="F76">
        <v>34380</v>
      </c>
      <c r="G76">
        <v>14487000</v>
      </c>
      <c r="H76">
        <f>IF(AND(F76=0,E76=0),D76,F76/E76)</f>
        <v>103.55421686746988</v>
      </c>
      <c r="I76" s="3">
        <f t="shared" si="2"/>
        <v>0</v>
      </c>
      <c r="J76" s="3">
        <f t="shared" si="3"/>
        <v>1</v>
      </c>
    </row>
    <row r="77" spans="1:10" hidden="1" x14ac:dyDescent="0.25">
      <c r="A77" s="1">
        <v>42026</v>
      </c>
      <c r="B77" t="s">
        <v>53</v>
      </c>
      <c r="C77" t="s">
        <v>54</v>
      </c>
      <c r="D77">
        <v>108</v>
      </c>
      <c r="E77">
        <v>17841</v>
      </c>
      <c r="F77">
        <v>1906540</v>
      </c>
      <c r="G77">
        <v>14487000</v>
      </c>
      <c r="H77">
        <f>IF(AND(F77=0,E77=0),D77,F77/E77)</f>
        <v>106.86284401098594</v>
      </c>
      <c r="I77" s="3">
        <f t="shared" si="2"/>
        <v>0</v>
      </c>
      <c r="J77" s="3">
        <f t="shared" si="3"/>
        <v>1</v>
      </c>
    </row>
    <row r="78" spans="1:10" x14ac:dyDescent="0.25">
      <c r="A78" s="1">
        <v>42027</v>
      </c>
      <c r="B78" t="s">
        <v>53</v>
      </c>
      <c r="C78" t="s">
        <v>54</v>
      </c>
      <c r="D78">
        <v>108</v>
      </c>
      <c r="E78">
        <v>1478</v>
      </c>
      <c r="F78">
        <v>159510</v>
      </c>
      <c r="G78">
        <v>14487000</v>
      </c>
      <c r="H78">
        <f>IF(AND(F78=0,E78=0),D78,F78/E78)</f>
        <v>107.92286874154263</v>
      </c>
      <c r="I78" s="3">
        <f t="shared" si="2"/>
        <v>0</v>
      </c>
      <c r="J78" s="3">
        <f t="shared" si="3"/>
        <v>1</v>
      </c>
    </row>
    <row r="79" spans="1:10" hidden="1" x14ac:dyDescent="0.25">
      <c r="A79" s="1">
        <v>42025</v>
      </c>
      <c r="B79" t="s">
        <v>55</v>
      </c>
      <c r="C79" t="s">
        <v>56</v>
      </c>
      <c r="D79">
        <v>35.479999999999997</v>
      </c>
      <c r="E79">
        <v>765</v>
      </c>
      <c r="F79">
        <v>26910</v>
      </c>
      <c r="G79">
        <v>25382000</v>
      </c>
      <c r="H79">
        <f>IF(AND(F79=0,E79=0),D79,F79/E79)</f>
        <v>35.176470588235297</v>
      </c>
      <c r="I79" s="3">
        <f t="shared" si="2"/>
        <v>1</v>
      </c>
      <c r="J79" s="3">
        <f t="shared" si="3"/>
        <v>0</v>
      </c>
    </row>
    <row r="80" spans="1:10" hidden="1" x14ac:dyDescent="0.25">
      <c r="A80" s="1">
        <v>42026</v>
      </c>
      <c r="B80" t="s">
        <v>55</v>
      </c>
      <c r="C80" t="s">
        <v>56</v>
      </c>
      <c r="D80">
        <v>35.17</v>
      </c>
      <c r="E80">
        <v>1405</v>
      </c>
      <c r="F80">
        <v>49850</v>
      </c>
      <c r="G80">
        <v>25382000</v>
      </c>
      <c r="H80">
        <f>IF(AND(F80=0,E80=0),D80,F80/E80)</f>
        <v>35.480427046263344</v>
      </c>
      <c r="I80" s="3">
        <f t="shared" si="2"/>
        <v>1</v>
      </c>
      <c r="J80" s="3">
        <f t="shared" si="3"/>
        <v>0</v>
      </c>
    </row>
    <row r="81" spans="1:10" x14ac:dyDescent="0.25">
      <c r="A81" s="1">
        <v>42027</v>
      </c>
      <c r="B81" t="s">
        <v>55</v>
      </c>
      <c r="C81" t="s">
        <v>56</v>
      </c>
      <c r="D81">
        <v>35.21</v>
      </c>
      <c r="E81">
        <v>1838</v>
      </c>
      <c r="F81">
        <v>64690</v>
      </c>
      <c r="G81">
        <v>25382000</v>
      </c>
      <c r="H81">
        <f>IF(AND(F81=0,E81=0),D81,F81/E81)</f>
        <v>35.195865070729056</v>
      </c>
      <c r="I81" s="3">
        <f t="shared" si="2"/>
        <v>1</v>
      </c>
      <c r="J81" s="3">
        <f t="shared" si="3"/>
        <v>0</v>
      </c>
    </row>
    <row r="82" spans="1:10" hidden="1" x14ac:dyDescent="0.25">
      <c r="A82" s="1">
        <v>42025</v>
      </c>
      <c r="B82" t="s">
        <v>57</v>
      </c>
      <c r="C82" t="s">
        <v>58</v>
      </c>
      <c r="D82">
        <v>12.3</v>
      </c>
      <c r="E82">
        <v>1</v>
      </c>
      <c r="F82">
        <v>10</v>
      </c>
      <c r="G82">
        <v>5540000</v>
      </c>
      <c r="H82">
        <f>IF(AND(F82=0,E82=0),D82,F82/E82)</f>
        <v>10</v>
      </c>
      <c r="I82" s="3">
        <f t="shared" si="2"/>
        <v>1</v>
      </c>
      <c r="J82" s="3">
        <f t="shared" si="3"/>
        <v>0</v>
      </c>
    </row>
    <row r="83" spans="1:10" hidden="1" x14ac:dyDescent="0.25">
      <c r="A83" s="1">
        <v>42026</v>
      </c>
      <c r="B83" t="s">
        <v>57</v>
      </c>
      <c r="C83" t="s">
        <v>58</v>
      </c>
      <c r="D83">
        <v>12.3</v>
      </c>
      <c r="E83">
        <v>45</v>
      </c>
      <c r="F83">
        <v>550</v>
      </c>
      <c r="G83">
        <v>5540000</v>
      </c>
      <c r="H83">
        <f>IF(AND(F83=0,E83=0),D83,F83/E83)</f>
        <v>12.222222222222221</v>
      </c>
      <c r="I83" s="3">
        <f t="shared" si="2"/>
        <v>1</v>
      </c>
      <c r="J83" s="3">
        <f t="shared" si="3"/>
        <v>0</v>
      </c>
    </row>
    <row r="84" spans="1:10" x14ac:dyDescent="0.25">
      <c r="A84" s="1">
        <v>42027</v>
      </c>
      <c r="B84" t="s">
        <v>57</v>
      </c>
      <c r="C84" t="s">
        <v>58</v>
      </c>
      <c r="D84">
        <v>12.29</v>
      </c>
      <c r="E84">
        <v>66</v>
      </c>
      <c r="F84">
        <v>810</v>
      </c>
      <c r="G84">
        <v>5540000</v>
      </c>
      <c r="H84">
        <f>IF(AND(F84=0,E84=0),D84,F84/E84)</f>
        <v>12.272727272727273</v>
      </c>
      <c r="I84" s="3">
        <f t="shared" si="2"/>
        <v>1</v>
      </c>
      <c r="J84" s="3">
        <f t="shared" si="3"/>
        <v>0</v>
      </c>
    </row>
    <row r="85" spans="1:10" hidden="1" x14ac:dyDescent="0.25">
      <c r="A85" s="1">
        <v>42025</v>
      </c>
      <c r="B85" t="s">
        <v>59</v>
      </c>
      <c r="C85" t="s">
        <v>60</v>
      </c>
      <c r="D85">
        <v>4.88</v>
      </c>
      <c r="E85">
        <v>194121</v>
      </c>
      <c r="F85">
        <v>934490</v>
      </c>
      <c r="G85">
        <v>22063000</v>
      </c>
      <c r="H85">
        <f>IF(AND(F85=0,E85=0),D85,F85/E85)</f>
        <v>4.8139562437860919</v>
      </c>
      <c r="I85" s="3">
        <f t="shared" si="2"/>
        <v>1</v>
      </c>
      <c r="J85" s="3">
        <f t="shared" si="3"/>
        <v>0</v>
      </c>
    </row>
    <row r="86" spans="1:10" hidden="1" x14ac:dyDescent="0.25">
      <c r="A86" s="1">
        <v>42026</v>
      </c>
      <c r="B86" t="s">
        <v>59</v>
      </c>
      <c r="C86" t="s">
        <v>60</v>
      </c>
      <c r="D86">
        <v>4.8</v>
      </c>
      <c r="E86">
        <v>49208</v>
      </c>
      <c r="F86">
        <v>238770</v>
      </c>
      <c r="G86">
        <v>22063000</v>
      </c>
      <c r="H86">
        <f>IF(AND(F86=0,E86=0),D86,F86/E86)</f>
        <v>4.8522597951552591</v>
      </c>
      <c r="I86" s="3">
        <f t="shared" si="2"/>
        <v>1</v>
      </c>
      <c r="J86" s="3">
        <f t="shared" si="3"/>
        <v>0</v>
      </c>
    </row>
    <row r="87" spans="1:10" x14ac:dyDescent="0.25">
      <c r="A87" s="1">
        <v>42027</v>
      </c>
      <c r="B87" t="s">
        <v>59</v>
      </c>
      <c r="C87" t="s">
        <v>60</v>
      </c>
      <c r="D87">
        <v>4.87</v>
      </c>
      <c r="E87">
        <v>85584</v>
      </c>
      <c r="F87">
        <v>413590</v>
      </c>
      <c r="G87">
        <v>22063000</v>
      </c>
      <c r="H87">
        <f>IF(AND(F87=0,E87=0),D87,F87/E87)</f>
        <v>4.8325621611516167</v>
      </c>
      <c r="I87" s="3">
        <f t="shared" si="2"/>
        <v>1</v>
      </c>
      <c r="J87" s="3">
        <f t="shared" si="3"/>
        <v>0</v>
      </c>
    </row>
    <row r="88" spans="1:10" hidden="1" x14ac:dyDescent="0.25">
      <c r="A88" s="1">
        <v>42025</v>
      </c>
      <c r="B88" t="s">
        <v>61</v>
      </c>
      <c r="C88" t="s">
        <v>62</v>
      </c>
      <c r="D88">
        <v>1.47</v>
      </c>
      <c r="E88">
        <v>352</v>
      </c>
      <c r="F88">
        <v>490</v>
      </c>
      <c r="G88">
        <v>2520000</v>
      </c>
      <c r="H88">
        <f>IF(AND(F88=0,E88=0),D88,F88/E88)</f>
        <v>1.3920454545454546</v>
      </c>
      <c r="I88" s="3">
        <f t="shared" si="2"/>
        <v>1</v>
      </c>
      <c r="J88" s="3">
        <f t="shared" si="3"/>
        <v>0</v>
      </c>
    </row>
    <row r="89" spans="1:10" hidden="1" x14ac:dyDescent="0.25">
      <c r="A89" s="1">
        <v>42026</v>
      </c>
      <c r="B89" t="s">
        <v>61</v>
      </c>
      <c r="C89" t="s">
        <v>62</v>
      </c>
      <c r="D89">
        <v>1.47</v>
      </c>
      <c r="E89">
        <v>2996</v>
      </c>
      <c r="F89">
        <v>4220</v>
      </c>
      <c r="G89">
        <v>2520000</v>
      </c>
      <c r="H89">
        <f>IF(AND(F89=0,E89=0),D89,F89/E89)</f>
        <v>1.4085447263017357</v>
      </c>
      <c r="I89" s="3">
        <f t="shared" si="2"/>
        <v>1</v>
      </c>
      <c r="J89" s="3">
        <f t="shared" si="3"/>
        <v>0</v>
      </c>
    </row>
    <row r="90" spans="1:10" x14ac:dyDescent="0.25">
      <c r="A90" s="1">
        <v>42027</v>
      </c>
      <c r="B90" t="s">
        <v>61</v>
      </c>
      <c r="C90" t="s">
        <v>62</v>
      </c>
      <c r="D90">
        <v>1.47</v>
      </c>
      <c r="E90">
        <v>0</v>
      </c>
      <c r="F90">
        <v>0</v>
      </c>
      <c r="G90">
        <v>2520000</v>
      </c>
      <c r="H90">
        <f>IF(AND(F90=0,E90=0),D90,F90/E90)</f>
        <v>1.47</v>
      </c>
      <c r="I90" s="3">
        <f t="shared" si="2"/>
        <v>1</v>
      </c>
      <c r="J90" s="3">
        <f t="shared" si="3"/>
        <v>0</v>
      </c>
    </row>
    <row r="91" spans="1:10" hidden="1" x14ac:dyDescent="0.25">
      <c r="A91" s="1">
        <v>42025</v>
      </c>
      <c r="B91" t="s">
        <v>63</v>
      </c>
      <c r="C91" t="s">
        <v>64</v>
      </c>
      <c r="D91">
        <v>14.55</v>
      </c>
      <c r="E91">
        <v>5</v>
      </c>
      <c r="F91">
        <v>70</v>
      </c>
      <c r="G91">
        <v>3286000</v>
      </c>
      <c r="H91">
        <f>IF(AND(F91=0,E91=0),D91,F91/E91)</f>
        <v>14</v>
      </c>
      <c r="I91" s="3">
        <f t="shared" si="2"/>
        <v>1</v>
      </c>
      <c r="J91" s="3">
        <f t="shared" si="3"/>
        <v>0</v>
      </c>
    </row>
    <row r="92" spans="1:10" hidden="1" x14ac:dyDescent="0.25">
      <c r="A92" s="1">
        <v>42026</v>
      </c>
      <c r="B92" t="s">
        <v>63</v>
      </c>
      <c r="C92" t="s">
        <v>64</v>
      </c>
      <c r="D92">
        <v>14.89</v>
      </c>
      <c r="E92">
        <v>588</v>
      </c>
      <c r="F92">
        <v>8750</v>
      </c>
      <c r="G92">
        <v>3286000</v>
      </c>
      <c r="H92">
        <f>IF(AND(F92=0,E92=0),D92,F92/E92)</f>
        <v>14.880952380952381</v>
      </c>
      <c r="I92" s="3">
        <f t="shared" si="2"/>
        <v>1</v>
      </c>
      <c r="J92" s="3">
        <f t="shared" si="3"/>
        <v>0</v>
      </c>
    </row>
    <row r="93" spans="1:10" x14ac:dyDescent="0.25">
      <c r="A93" s="1">
        <v>42027</v>
      </c>
      <c r="B93" t="s">
        <v>63</v>
      </c>
      <c r="C93" t="s">
        <v>64</v>
      </c>
      <c r="D93">
        <v>14.9</v>
      </c>
      <c r="E93">
        <v>97730</v>
      </c>
      <c r="F93">
        <v>1456170</v>
      </c>
      <c r="G93">
        <v>3286000</v>
      </c>
      <c r="H93">
        <f>IF(AND(F93=0,E93=0),D93,F93/E93)</f>
        <v>14.899928374091886</v>
      </c>
      <c r="I93" s="3">
        <f t="shared" si="2"/>
        <v>1</v>
      </c>
      <c r="J93" s="3">
        <f t="shared" si="3"/>
        <v>0</v>
      </c>
    </row>
    <row r="94" spans="1:10" hidden="1" x14ac:dyDescent="0.25">
      <c r="A94" s="1">
        <v>42025</v>
      </c>
      <c r="B94" t="s">
        <v>65</v>
      </c>
      <c r="C94" t="s">
        <v>66</v>
      </c>
      <c r="D94">
        <v>1.94</v>
      </c>
      <c r="E94">
        <v>743472</v>
      </c>
      <c r="F94">
        <v>1375550</v>
      </c>
      <c r="G94">
        <v>32823000</v>
      </c>
      <c r="H94">
        <f>IF(AND(F94=0,E94=0),D94,F94/E94)</f>
        <v>1.8501705511438225</v>
      </c>
      <c r="I94" s="3">
        <f t="shared" si="2"/>
        <v>0</v>
      </c>
      <c r="J94" s="3">
        <f t="shared" si="3"/>
        <v>1</v>
      </c>
    </row>
    <row r="95" spans="1:10" hidden="1" x14ac:dyDescent="0.25">
      <c r="A95" s="1">
        <v>42026</v>
      </c>
      <c r="B95" t="s">
        <v>65</v>
      </c>
      <c r="C95" t="s">
        <v>66</v>
      </c>
      <c r="D95">
        <v>1.95</v>
      </c>
      <c r="E95">
        <v>750865</v>
      </c>
      <c r="F95">
        <v>1490750</v>
      </c>
      <c r="G95">
        <v>32823000</v>
      </c>
      <c r="H95">
        <f>IF(AND(F95=0,E95=0),D95,F95/E95)</f>
        <v>1.9853768653486312</v>
      </c>
      <c r="I95" s="3">
        <f t="shared" si="2"/>
        <v>0</v>
      </c>
      <c r="J95" s="3">
        <f t="shared" si="3"/>
        <v>1</v>
      </c>
    </row>
    <row r="96" spans="1:10" x14ac:dyDescent="0.25">
      <c r="A96" s="1">
        <v>42027</v>
      </c>
      <c r="B96" t="s">
        <v>65</v>
      </c>
      <c r="C96" t="s">
        <v>66</v>
      </c>
      <c r="D96">
        <v>1.98</v>
      </c>
      <c r="E96">
        <v>480355</v>
      </c>
      <c r="F96">
        <v>939510</v>
      </c>
      <c r="G96">
        <v>32823000</v>
      </c>
      <c r="H96">
        <f>IF(AND(F96=0,E96=0),D96,F96/E96)</f>
        <v>1.9558659741233047</v>
      </c>
      <c r="I96" s="3">
        <f t="shared" si="2"/>
        <v>0</v>
      </c>
      <c r="J96" s="3">
        <f t="shared" si="3"/>
        <v>1</v>
      </c>
    </row>
    <row r="97" spans="1:10" hidden="1" x14ac:dyDescent="0.25">
      <c r="A97" s="1">
        <v>42025</v>
      </c>
      <c r="B97" t="s">
        <v>67</v>
      </c>
      <c r="C97" t="s">
        <v>68</v>
      </c>
      <c r="D97">
        <v>12.95</v>
      </c>
      <c r="E97">
        <v>1040</v>
      </c>
      <c r="F97">
        <v>13860</v>
      </c>
      <c r="G97">
        <v>17889000</v>
      </c>
      <c r="H97">
        <f>IF(AND(F97=0,E97=0),D97,F97/E97)</f>
        <v>13.326923076923077</v>
      </c>
      <c r="I97" s="3">
        <f t="shared" si="2"/>
        <v>1</v>
      </c>
      <c r="J97" s="3">
        <f t="shared" si="3"/>
        <v>0</v>
      </c>
    </row>
    <row r="98" spans="1:10" hidden="1" x14ac:dyDescent="0.25">
      <c r="A98" s="1">
        <v>42026</v>
      </c>
      <c r="B98" t="s">
        <v>67</v>
      </c>
      <c r="C98" t="s">
        <v>68</v>
      </c>
      <c r="D98">
        <v>13.2</v>
      </c>
      <c r="E98">
        <v>282</v>
      </c>
      <c r="F98">
        <v>3710</v>
      </c>
      <c r="G98">
        <v>17889000</v>
      </c>
      <c r="H98">
        <f>IF(AND(F98=0,E98=0),D98,F98/E98)</f>
        <v>13.156028368794326</v>
      </c>
      <c r="I98" s="3">
        <f t="shared" si="2"/>
        <v>1</v>
      </c>
      <c r="J98" s="3">
        <f t="shared" si="3"/>
        <v>0</v>
      </c>
    </row>
    <row r="99" spans="1:10" x14ac:dyDescent="0.25">
      <c r="A99" s="1">
        <v>42027</v>
      </c>
      <c r="B99" t="s">
        <v>67</v>
      </c>
      <c r="C99" t="s">
        <v>68</v>
      </c>
      <c r="D99">
        <v>13.4</v>
      </c>
      <c r="E99">
        <v>15132</v>
      </c>
      <c r="F99">
        <v>201250</v>
      </c>
      <c r="G99">
        <v>17889000</v>
      </c>
      <c r="H99">
        <f>IF(AND(F99=0,E99=0),D99,F99/E99)</f>
        <v>13.299629923341264</v>
      </c>
      <c r="I99" s="3">
        <f t="shared" si="2"/>
        <v>1</v>
      </c>
      <c r="J99" s="3">
        <f t="shared" si="3"/>
        <v>0</v>
      </c>
    </row>
    <row r="100" spans="1:10" hidden="1" x14ac:dyDescent="0.25">
      <c r="A100" s="1">
        <v>42025</v>
      </c>
      <c r="B100" t="s">
        <v>69</v>
      </c>
      <c r="C100" t="s">
        <v>70</v>
      </c>
      <c r="D100">
        <v>52.98</v>
      </c>
      <c r="E100">
        <v>98115</v>
      </c>
      <c r="F100">
        <v>5207410</v>
      </c>
      <c r="G100">
        <v>74917000</v>
      </c>
      <c r="H100">
        <f>IF(AND(F100=0,E100=0),D100,F100/E100)</f>
        <v>53.074555368699997</v>
      </c>
      <c r="I100" s="3">
        <f t="shared" si="2"/>
        <v>1</v>
      </c>
      <c r="J100" s="3">
        <f t="shared" si="3"/>
        <v>0</v>
      </c>
    </row>
    <row r="101" spans="1:10" hidden="1" x14ac:dyDescent="0.25">
      <c r="A101" s="1">
        <v>42026</v>
      </c>
      <c r="B101" t="s">
        <v>69</v>
      </c>
      <c r="C101" t="s">
        <v>70</v>
      </c>
      <c r="D101">
        <v>54</v>
      </c>
      <c r="E101">
        <v>85264</v>
      </c>
      <c r="F101">
        <v>4567480</v>
      </c>
      <c r="G101">
        <v>74917000</v>
      </c>
      <c r="H101">
        <f>IF(AND(F101=0,E101=0),D101,F101/E101)</f>
        <v>53.56868080315256</v>
      </c>
      <c r="I101" s="3">
        <f t="shared" si="2"/>
        <v>1</v>
      </c>
      <c r="J101" s="3">
        <f t="shared" si="3"/>
        <v>0</v>
      </c>
    </row>
    <row r="102" spans="1:10" x14ac:dyDescent="0.25">
      <c r="A102" s="1">
        <v>42027</v>
      </c>
      <c r="B102" t="s">
        <v>69</v>
      </c>
      <c r="C102" t="s">
        <v>70</v>
      </c>
      <c r="D102">
        <v>53.8</v>
      </c>
      <c r="E102">
        <v>92256</v>
      </c>
      <c r="F102">
        <v>4996710</v>
      </c>
      <c r="G102">
        <v>74917000</v>
      </c>
      <c r="H102">
        <f>IF(AND(F102=0,E102=0),D102,F102/E102)</f>
        <v>54.161355359001043</v>
      </c>
      <c r="I102" s="3">
        <f t="shared" si="2"/>
        <v>1</v>
      </c>
      <c r="J102" s="3">
        <f t="shared" si="3"/>
        <v>0</v>
      </c>
    </row>
    <row r="103" spans="1:10" hidden="1" x14ac:dyDescent="0.25">
      <c r="A103" s="1">
        <v>42025</v>
      </c>
      <c r="B103" t="s">
        <v>71</v>
      </c>
      <c r="C103" t="s">
        <v>72</v>
      </c>
      <c r="D103">
        <v>8.3000000000000007</v>
      </c>
      <c r="E103">
        <v>1200</v>
      </c>
      <c r="F103">
        <v>9960</v>
      </c>
      <c r="G103">
        <v>16750000</v>
      </c>
      <c r="H103">
        <f>IF(AND(F103=0,E103=0),D103,F103/E103)</f>
        <v>8.3000000000000007</v>
      </c>
      <c r="I103" s="3">
        <f t="shared" si="2"/>
        <v>1</v>
      </c>
      <c r="J103" s="3">
        <f t="shared" si="3"/>
        <v>0</v>
      </c>
    </row>
    <row r="104" spans="1:10" hidden="1" x14ac:dyDescent="0.25">
      <c r="A104" s="1">
        <v>42026</v>
      </c>
      <c r="B104" t="s">
        <v>71</v>
      </c>
      <c r="C104" t="s">
        <v>72</v>
      </c>
      <c r="D104">
        <v>8.3000000000000007</v>
      </c>
      <c r="E104">
        <v>100</v>
      </c>
      <c r="F104">
        <v>830</v>
      </c>
      <c r="G104">
        <v>16750000</v>
      </c>
      <c r="H104">
        <f>IF(AND(F104=0,E104=0),D104,F104/E104)</f>
        <v>8.3000000000000007</v>
      </c>
      <c r="I104" s="3">
        <f t="shared" si="2"/>
        <v>1</v>
      </c>
      <c r="J104" s="3">
        <f t="shared" si="3"/>
        <v>0</v>
      </c>
    </row>
    <row r="105" spans="1:10" x14ac:dyDescent="0.25">
      <c r="A105" s="1">
        <v>42027</v>
      </c>
      <c r="B105" t="s">
        <v>71</v>
      </c>
      <c r="C105" t="s">
        <v>72</v>
      </c>
      <c r="D105">
        <v>8.3000000000000007</v>
      </c>
      <c r="E105">
        <v>2302</v>
      </c>
      <c r="F105">
        <v>19100</v>
      </c>
      <c r="G105">
        <v>16750000</v>
      </c>
      <c r="H105">
        <f>IF(AND(F105=0,E105=0),D105,F105/E105)</f>
        <v>8.2971329278887929</v>
      </c>
      <c r="I105" s="3">
        <f t="shared" si="2"/>
        <v>1</v>
      </c>
      <c r="J105" s="3">
        <f t="shared" si="3"/>
        <v>0</v>
      </c>
    </row>
    <row r="106" spans="1:10" hidden="1" x14ac:dyDescent="0.25">
      <c r="A106" s="1">
        <v>42025</v>
      </c>
      <c r="B106" t="s">
        <v>73</v>
      </c>
      <c r="C106" t="s">
        <v>74</v>
      </c>
      <c r="D106">
        <v>15.56</v>
      </c>
      <c r="E106">
        <v>133</v>
      </c>
      <c r="F106">
        <v>2070</v>
      </c>
      <c r="G106">
        <v>0</v>
      </c>
      <c r="H106">
        <f>IF(AND(F106=0,E106=0),D106,F106/E106)</f>
        <v>15.563909774436091</v>
      </c>
      <c r="I106" s="3">
        <f t="shared" si="2"/>
        <v>0</v>
      </c>
      <c r="J106" s="3">
        <f t="shared" si="3"/>
        <v>1</v>
      </c>
    </row>
    <row r="107" spans="1:10" hidden="1" x14ac:dyDescent="0.25">
      <c r="A107" s="1">
        <v>42026</v>
      </c>
      <c r="B107" t="s">
        <v>73</v>
      </c>
      <c r="C107" t="s">
        <v>74</v>
      </c>
      <c r="D107">
        <v>16.02</v>
      </c>
      <c r="E107">
        <v>3</v>
      </c>
      <c r="F107">
        <v>50</v>
      </c>
      <c r="G107">
        <v>0</v>
      </c>
      <c r="H107">
        <f>IF(AND(F107=0,E107=0),D107,F107/E107)</f>
        <v>16.666666666666668</v>
      </c>
      <c r="I107" s="3">
        <f t="shared" si="2"/>
        <v>0</v>
      </c>
      <c r="J107" s="3">
        <f t="shared" si="3"/>
        <v>1</v>
      </c>
    </row>
    <row r="108" spans="1:10" x14ac:dyDescent="0.25">
      <c r="A108" s="1">
        <v>42027</v>
      </c>
      <c r="B108" t="s">
        <v>73</v>
      </c>
      <c r="C108" t="s">
        <v>74</v>
      </c>
      <c r="D108">
        <v>16.02</v>
      </c>
      <c r="E108">
        <v>10</v>
      </c>
      <c r="F108">
        <v>160</v>
      </c>
      <c r="G108">
        <v>0</v>
      </c>
      <c r="H108">
        <f>IF(AND(F108=0,E108=0),D108,F108/E108)</f>
        <v>16</v>
      </c>
      <c r="I108" s="3">
        <f t="shared" si="2"/>
        <v>0</v>
      </c>
      <c r="J108" s="3">
        <f t="shared" si="3"/>
        <v>1</v>
      </c>
    </row>
    <row r="109" spans="1:10" x14ac:dyDescent="0.25">
      <c r="A109" s="1">
        <v>42027</v>
      </c>
      <c r="B109" t="s">
        <v>75</v>
      </c>
      <c r="C109" t="s">
        <v>76</v>
      </c>
      <c r="D109">
        <v>26.67</v>
      </c>
      <c r="E109">
        <v>3989</v>
      </c>
      <c r="F109">
        <v>106360</v>
      </c>
      <c r="G109">
        <v>9253000</v>
      </c>
      <c r="H109">
        <f>IF(AND(F109=0,E109=0),D109,F109/E109)</f>
        <v>26.66332414138882</v>
      </c>
      <c r="I109" s="3">
        <f t="shared" si="2"/>
        <v>0</v>
      </c>
      <c r="J109" s="3">
        <f t="shared" si="3"/>
        <v>1</v>
      </c>
    </row>
    <row r="110" spans="1:10" hidden="1" x14ac:dyDescent="0.25">
      <c r="A110" s="1">
        <v>42025</v>
      </c>
      <c r="B110" t="s">
        <v>75</v>
      </c>
      <c r="C110" t="s">
        <v>76</v>
      </c>
      <c r="D110">
        <v>26</v>
      </c>
      <c r="E110">
        <v>21878</v>
      </c>
      <c r="F110">
        <v>569020</v>
      </c>
      <c r="G110">
        <v>9253000</v>
      </c>
      <c r="H110">
        <f>IF(AND(F110=0,E110=0),D110,F110/E110)</f>
        <v>26.008775939299753</v>
      </c>
      <c r="I110" s="3">
        <f t="shared" si="2"/>
        <v>0</v>
      </c>
      <c r="J110" s="3">
        <f t="shared" si="3"/>
        <v>1</v>
      </c>
    </row>
    <row r="111" spans="1:10" hidden="1" x14ac:dyDescent="0.25">
      <c r="A111" s="1">
        <v>42026</v>
      </c>
      <c r="B111" t="s">
        <v>75</v>
      </c>
      <c r="C111" t="s">
        <v>76</v>
      </c>
      <c r="D111">
        <v>26.5</v>
      </c>
      <c r="E111">
        <v>11520</v>
      </c>
      <c r="F111">
        <v>305320</v>
      </c>
      <c r="G111">
        <v>9253000</v>
      </c>
      <c r="H111">
        <f>IF(AND(F111=0,E111=0),D111,F111/E111)</f>
        <v>26.503472222222221</v>
      </c>
      <c r="I111" s="3">
        <f t="shared" si="2"/>
        <v>0</v>
      </c>
      <c r="J111" s="3">
        <f t="shared" si="3"/>
        <v>1</v>
      </c>
    </row>
    <row r="112" spans="1:10" hidden="1" x14ac:dyDescent="0.25">
      <c r="A112" s="1">
        <v>42025</v>
      </c>
      <c r="B112" t="s">
        <v>77</v>
      </c>
      <c r="C112" t="s">
        <v>78</v>
      </c>
      <c r="D112">
        <v>2.42</v>
      </c>
      <c r="E112">
        <v>1697</v>
      </c>
      <c r="F112">
        <v>4100</v>
      </c>
      <c r="G112">
        <v>24386000</v>
      </c>
      <c r="H112">
        <f>IF(AND(F112=0,E112=0),D112,F112/E112)</f>
        <v>2.4160282852091925</v>
      </c>
      <c r="I112" s="3">
        <f t="shared" si="2"/>
        <v>1</v>
      </c>
      <c r="J112" s="3">
        <f t="shared" si="3"/>
        <v>0</v>
      </c>
    </row>
    <row r="113" spans="1:10" hidden="1" x14ac:dyDescent="0.25">
      <c r="A113" s="1">
        <v>42026</v>
      </c>
      <c r="B113" t="s">
        <v>77</v>
      </c>
      <c r="C113" t="s">
        <v>78</v>
      </c>
      <c r="D113">
        <v>2.5</v>
      </c>
      <c r="E113">
        <v>3370</v>
      </c>
      <c r="F113">
        <v>8410</v>
      </c>
      <c r="G113">
        <v>24386000</v>
      </c>
      <c r="H113">
        <f>IF(AND(F113=0,E113=0),D113,F113/E113)</f>
        <v>2.4955489614243325</v>
      </c>
      <c r="I113" s="3">
        <f t="shared" si="2"/>
        <v>1</v>
      </c>
      <c r="J113" s="3">
        <f t="shared" si="3"/>
        <v>0</v>
      </c>
    </row>
    <row r="114" spans="1:10" x14ac:dyDescent="0.25">
      <c r="A114" s="1">
        <v>42027</v>
      </c>
      <c r="B114" t="s">
        <v>77</v>
      </c>
      <c r="C114" t="s">
        <v>78</v>
      </c>
      <c r="D114">
        <v>2.44</v>
      </c>
      <c r="E114">
        <v>1954</v>
      </c>
      <c r="F114">
        <v>4820</v>
      </c>
      <c r="G114">
        <v>24386000</v>
      </c>
      <c r="H114">
        <f>IF(AND(F114=0,E114=0),D114,F114/E114)</f>
        <v>2.4667349027635619</v>
      </c>
      <c r="I114" s="3">
        <f t="shared" si="2"/>
        <v>1</v>
      </c>
      <c r="J114" s="3">
        <f t="shared" si="3"/>
        <v>0</v>
      </c>
    </row>
    <row r="115" spans="1:10" hidden="1" x14ac:dyDescent="0.25">
      <c r="A115" s="1">
        <v>42025</v>
      </c>
      <c r="B115" t="s">
        <v>79</v>
      </c>
      <c r="C115" t="s">
        <v>80</v>
      </c>
      <c r="D115">
        <v>6.79</v>
      </c>
      <c r="E115">
        <v>1587</v>
      </c>
      <c r="F115">
        <v>10560</v>
      </c>
      <c r="G115">
        <v>2464000</v>
      </c>
      <c r="H115">
        <f>IF(AND(F115=0,E115=0),D115,F115/E115)</f>
        <v>6.6540642722117198</v>
      </c>
      <c r="I115" s="3">
        <f t="shared" si="2"/>
        <v>1</v>
      </c>
      <c r="J115" s="3">
        <f t="shared" si="3"/>
        <v>0</v>
      </c>
    </row>
    <row r="116" spans="1:10" hidden="1" x14ac:dyDescent="0.25">
      <c r="A116" s="1">
        <v>42026</v>
      </c>
      <c r="B116" t="s">
        <v>79</v>
      </c>
      <c r="C116" t="s">
        <v>80</v>
      </c>
      <c r="D116">
        <v>6.87</v>
      </c>
      <c r="E116">
        <v>4231</v>
      </c>
      <c r="F116">
        <v>28930</v>
      </c>
      <c r="G116">
        <v>2464000</v>
      </c>
      <c r="H116">
        <f>IF(AND(F116=0,E116=0),D116,F116/E116)</f>
        <v>6.837627038525171</v>
      </c>
      <c r="I116" s="3">
        <f t="shared" si="2"/>
        <v>1</v>
      </c>
      <c r="J116" s="3">
        <f t="shared" si="3"/>
        <v>0</v>
      </c>
    </row>
    <row r="117" spans="1:10" x14ac:dyDescent="0.25">
      <c r="A117" s="1">
        <v>42027</v>
      </c>
      <c r="B117" t="s">
        <v>79</v>
      </c>
      <c r="C117" t="s">
        <v>80</v>
      </c>
      <c r="D117">
        <v>6.78</v>
      </c>
      <c r="E117">
        <v>25236</v>
      </c>
      <c r="F117">
        <v>171660</v>
      </c>
      <c r="G117">
        <v>2464000</v>
      </c>
      <c r="H117">
        <f>IF(AND(F117=0,E117=0),D117,F117/E117)</f>
        <v>6.8021873514027575</v>
      </c>
      <c r="I117" s="3">
        <f t="shared" si="2"/>
        <v>1</v>
      </c>
      <c r="J117" s="3">
        <f t="shared" si="3"/>
        <v>0</v>
      </c>
    </row>
    <row r="118" spans="1:10" hidden="1" x14ac:dyDescent="0.25">
      <c r="A118" s="1">
        <v>42025</v>
      </c>
      <c r="B118" t="s">
        <v>81</v>
      </c>
      <c r="C118" t="s">
        <v>82</v>
      </c>
      <c r="D118">
        <v>0.98</v>
      </c>
      <c r="E118">
        <v>19808</v>
      </c>
      <c r="F118">
        <v>18970</v>
      </c>
      <c r="G118">
        <v>11698000</v>
      </c>
      <c r="H118">
        <f>IF(AND(F118=0,E118=0),D118,F118/E118)</f>
        <v>0.95769386106623589</v>
      </c>
      <c r="I118" s="3">
        <f t="shared" si="2"/>
        <v>1</v>
      </c>
      <c r="J118" s="3">
        <f t="shared" si="3"/>
        <v>0</v>
      </c>
    </row>
    <row r="119" spans="1:10" hidden="1" x14ac:dyDescent="0.25">
      <c r="A119" s="1">
        <v>42026</v>
      </c>
      <c r="B119" t="s">
        <v>81</v>
      </c>
      <c r="C119" t="s">
        <v>82</v>
      </c>
      <c r="D119">
        <v>0.99</v>
      </c>
      <c r="E119">
        <v>5919</v>
      </c>
      <c r="F119">
        <v>5790</v>
      </c>
      <c r="G119">
        <v>11698000</v>
      </c>
      <c r="H119">
        <f>IF(AND(F119=0,E119=0),D119,F119/E119)</f>
        <v>0.97820577800304109</v>
      </c>
      <c r="I119" s="3">
        <f t="shared" si="2"/>
        <v>1</v>
      </c>
      <c r="J119" s="3">
        <f t="shared" si="3"/>
        <v>0</v>
      </c>
    </row>
    <row r="120" spans="1:10" x14ac:dyDescent="0.25">
      <c r="A120" s="1">
        <v>42027</v>
      </c>
      <c r="B120" t="s">
        <v>81</v>
      </c>
      <c r="C120" t="s">
        <v>82</v>
      </c>
      <c r="D120">
        <v>1</v>
      </c>
      <c r="E120">
        <v>68895</v>
      </c>
      <c r="F120">
        <v>68810</v>
      </c>
      <c r="G120">
        <v>11698000</v>
      </c>
      <c r="H120">
        <f>IF(AND(F120=0,E120=0),D120,F120/E120)</f>
        <v>0.9987662384788446</v>
      </c>
      <c r="I120" s="3">
        <f t="shared" si="2"/>
        <v>1</v>
      </c>
      <c r="J120" s="3">
        <f t="shared" si="3"/>
        <v>0</v>
      </c>
    </row>
    <row r="121" spans="1:10" hidden="1" x14ac:dyDescent="0.25">
      <c r="A121" s="1">
        <v>42025</v>
      </c>
      <c r="B121" t="s">
        <v>83</v>
      </c>
      <c r="C121" t="s">
        <v>84</v>
      </c>
      <c r="D121">
        <v>1.04</v>
      </c>
      <c r="E121">
        <v>10</v>
      </c>
      <c r="F121">
        <v>10</v>
      </c>
      <c r="G121">
        <v>0</v>
      </c>
      <c r="H121">
        <f>IF(AND(F121=0,E121=0),D121,F121/E121)</f>
        <v>1</v>
      </c>
      <c r="I121" s="3">
        <f t="shared" si="2"/>
        <v>0</v>
      </c>
      <c r="J121" s="3">
        <f t="shared" si="3"/>
        <v>1</v>
      </c>
    </row>
    <row r="122" spans="1:10" hidden="1" x14ac:dyDescent="0.25">
      <c r="A122" s="1">
        <v>42026</v>
      </c>
      <c r="B122" t="s">
        <v>83</v>
      </c>
      <c r="C122" t="s">
        <v>84</v>
      </c>
      <c r="D122">
        <v>1.05</v>
      </c>
      <c r="E122">
        <v>5</v>
      </c>
      <c r="F122">
        <v>10</v>
      </c>
      <c r="G122">
        <v>0</v>
      </c>
      <c r="H122">
        <f>IF(AND(F122=0,E122=0),D122,F122/E122)</f>
        <v>2</v>
      </c>
      <c r="I122" s="3">
        <f t="shared" si="2"/>
        <v>0</v>
      </c>
      <c r="J122" s="3">
        <f t="shared" si="3"/>
        <v>1</v>
      </c>
    </row>
    <row r="123" spans="1:10" x14ac:dyDescent="0.25">
      <c r="A123" s="1">
        <v>42027</v>
      </c>
      <c r="B123" t="s">
        <v>83</v>
      </c>
      <c r="C123" t="s">
        <v>84</v>
      </c>
      <c r="D123">
        <v>1.05</v>
      </c>
      <c r="E123">
        <v>4600</v>
      </c>
      <c r="F123">
        <v>4830</v>
      </c>
      <c r="G123">
        <v>0</v>
      </c>
      <c r="H123">
        <f>IF(AND(F123=0,E123=0),D123,F123/E123)</f>
        <v>1.05</v>
      </c>
      <c r="I123" s="3">
        <f t="shared" si="2"/>
        <v>0</v>
      </c>
      <c r="J123" s="3">
        <f t="shared" si="3"/>
        <v>1</v>
      </c>
    </row>
    <row r="124" spans="1:10" hidden="1" x14ac:dyDescent="0.25">
      <c r="A124" s="1">
        <v>42025</v>
      </c>
      <c r="B124" t="s">
        <v>85</v>
      </c>
      <c r="C124" t="s">
        <v>86</v>
      </c>
      <c r="D124">
        <v>10.85</v>
      </c>
      <c r="E124">
        <v>916</v>
      </c>
      <c r="F124">
        <v>9950</v>
      </c>
      <c r="G124">
        <v>24981000</v>
      </c>
      <c r="H124">
        <f>IF(AND(F124=0,E124=0),D124,F124/E124)</f>
        <v>10.862445414847162</v>
      </c>
      <c r="I124" s="3">
        <f t="shared" si="2"/>
        <v>1</v>
      </c>
      <c r="J124" s="3">
        <f t="shared" si="3"/>
        <v>0</v>
      </c>
    </row>
    <row r="125" spans="1:10" hidden="1" x14ac:dyDescent="0.25">
      <c r="A125" s="1">
        <v>42026</v>
      </c>
      <c r="B125" t="s">
        <v>85</v>
      </c>
      <c r="C125" t="s">
        <v>86</v>
      </c>
      <c r="D125">
        <v>11.19</v>
      </c>
      <c r="E125">
        <v>2021</v>
      </c>
      <c r="F125">
        <v>22080</v>
      </c>
      <c r="G125">
        <v>24981000</v>
      </c>
      <c r="H125">
        <f>IF(AND(F125=0,E125=0),D125,F125/E125)</f>
        <v>10.925284512617516</v>
      </c>
      <c r="I125" s="3">
        <f t="shared" si="2"/>
        <v>1</v>
      </c>
      <c r="J125" s="3">
        <f t="shared" si="3"/>
        <v>0</v>
      </c>
    </row>
    <row r="126" spans="1:10" x14ac:dyDescent="0.25">
      <c r="A126" s="1">
        <v>42027</v>
      </c>
      <c r="B126" t="s">
        <v>85</v>
      </c>
      <c r="C126" t="s">
        <v>86</v>
      </c>
      <c r="D126">
        <v>11.4</v>
      </c>
      <c r="E126">
        <v>4285</v>
      </c>
      <c r="F126">
        <v>48030</v>
      </c>
      <c r="G126">
        <v>24981000</v>
      </c>
      <c r="H126">
        <f>IF(AND(F126=0,E126=0),D126,F126/E126)</f>
        <v>11.208868144690781</v>
      </c>
      <c r="I126" s="3">
        <f t="shared" si="2"/>
        <v>1</v>
      </c>
      <c r="J126" s="3">
        <f t="shared" si="3"/>
        <v>0</v>
      </c>
    </row>
    <row r="127" spans="1:10" hidden="1" x14ac:dyDescent="0.25">
      <c r="A127" s="1">
        <v>42025</v>
      </c>
      <c r="B127" t="s">
        <v>87</v>
      </c>
      <c r="C127" t="s">
        <v>88</v>
      </c>
      <c r="D127">
        <v>3.13</v>
      </c>
      <c r="E127">
        <v>2856</v>
      </c>
      <c r="F127">
        <v>8880</v>
      </c>
      <c r="G127">
        <v>39722000</v>
      </c>
      <c r="H127">
        <f>IF(AND(F127=0,E127=0),D127,F127/E127)</f>
        <v>3.1092436974789917</v>
      </c>
      <c r="I127" s="3">
        <f t="shared" si="2"/>
        <v>1</v>
      </c>
      <c r="J127" s="3">
        <f t="shared" si="3"/>
        <v>0</v>
      </c>
    </row>
    <row r="128" spans="1:10" hidden="1" x14ac:dyDescent="0.25">
      <c r="A128" s="1">
        <v>42026</v>
      </c>
      <c r="B128" t="s">
        <v>87</v>
      </c>
      <c r="C128" t="s">
        <v>88</v>
      </c>
      <c r="D128">
        <v>3.23</v>
      </c>
      <c r="E128">
        <v>35000</v>
      </c>
      <c r="F128">
        <v>110330</v>
      </c>
      <c r="G128">
        <v>39722000</v>
      </c>
      <c r="H128">
        <f>IF(AND(F128=0,E128=0),D128,F128/E128)</f>
        <v>3.1522857142857141</v>
      </c>
      <c r="I128" s="3">
        <f t="shared" si="2"/>
        <v>1</v>
      </c>
      <c r="J128" s="3">
        <f t="shared" si="3"/>
        <v>0</v>
      </c>
    </row>
    <row r="129" spans="1:10" x14ac:dyDescent="0.25">
      <c r="A129" s="1">
        <v>42027</v>
      </c>
      <c r="B129" t="s">
        <v>87</v>
      </c>
      <c r="C129" t="s">
        <v>88</v>
      </c>
      <c r="D129">
        <v>3.23</v>
      </c>
      <c r="E129">
        <v>1600</v>
      </c>
      <c r="F129">
        <v>5140</v>
      </c>
      <c r="G129">
        <v>39722000</v>
      </c>
      <c r="H129">
        <f>IF(AND(F129=0,E129=0),D129,F129/E129)</f>
        <v>3.2124999999999999</v>
      </c>
      <c r="I129" s="3">
        <f t="shared" si="2"/>
        <v>1</v>
      </c>
      <c r="J129" s="3">
        <f t="shared" si="3"/>
        <v>0</v>
      </c>
    </row>
    <row r="130" spans="1:10" hidden="1" x14ac:dyDescent="0.25">
      <c r="A130" s="1">
        <v>42025</v>
      </c>
      <c r="B130" t="s">
        <v>89</v>
      </c>
      <c r="C130" t="s">
        <v>90</v>
      </c>
      <c r="D130">
        <v>4.33</v>
      </c>
      <c r="E130">
        <v>16</v>
      </c>
      <c r="F130">
        <v>70</v>
      </c>
      <c r="G130">
        <v>3999000</v>
      </c>
      <c r="H130">
        <f>IF(AND(F130=0,E130=0),D130,F130/E130)</f>
        <v>4.375</v>
      </c>
      <c r="I130" s="3">
        <f t="shared" si="2"/>
        <v>1</v>
      </c>
      <c r="J130" s="3">
        <f t="shared" si="3"/>
        <v>0</v>
      </c>
    </row>
    <row r="131" spans="1:10" hidden="1" x14ac:dyDescent="0.25">
      <c r="A131" s="1">
        <v>42026</v>
      </c>
      <c r="B131" t="s">
        <v>89</v>
      </c>
      <c r="C131" t="s">
        <v>90</v>
      </c>
      <c r="D131">
        <v>4.33</v>
      </c>
      <c r="E131">
        <v>974</v>
      </c>
      <c r="F131">
        <v>4220</v>
      </c>
      <c r="G131">
        <v>3999000</v>
      </c>
      <c r="H131">
        <f>IF(AND(F131=0,E131=0),D131,F131/E131)</f>
        <v>4.3326488706365502</v>
      </c>
      <c r="I131" s="3">
        <f t="shared" si="2"/>
        <v>1</v>
      </c>
      <c r="J131" s="3">
        <f t="shared" si="3"/>
        <v>0</v>
      </c>
    </row>
    <row r="132" spans="1:10" x14ac:dyDescent="0.25">
      <c r="A132" s="1">
        <v>42027</v>
      </c>
      <c r="B132" t="s">
        <v>89</v>
      </c>
      <c r="C132" t="s">
        <v>90</v>
      </c>
      <c r="D132">
        <v>4.3</v>
      </c>
      <c r="E132">
        <v>2300</v>
      </c>
      <c r="F132">
        <v>9960</v>
      </c>
      <c r="G132">
        <v>3999000</v>
      </c>
      <c r="H132">
        <f>IF(AND(F132=0,E132=0),D132,F132/E132)</f>
        <v>4.3304347826086955</v>
      </c>
      <c r="I132" s="3">
        <f t="shared" si="2"/>
        <v>1</v>
      </c>
      <c r="J132" s="3">
        <f t="shared" si="3"/>
        <v>0</v>
      </c>
    </row>
    <row r="133" spans="1:10" hidden="1" x14ac:dyDescent="0.25">
      <c r="A133" s="1">
        <v>42025</v>
      </c>
      <c r="B133" t="s">
        <v>91</v>
      </c>
      <c r="C133" t="s">
        <v>92</v>
      </c>
      <c r="D133">
        <v>7.23</v>
      </c>
      <c r="E133">
        <v>81</v>
      </c>
      <c r="F133">
        <v>590</v>
      </c>
      <c r="G133">
        <v>15327000</v>
      </c>
      <c r="H133">
        <f>IF(AND(F133=0,E133=0),D133,F133/E133)</f>
        <v>7.283950617283951</v>
      </c>
      <c r="I133" s="3">
        <f t="shared" si="2"/>
        <v>0</v>
      </c>
      <c r="J133" s="3">
        <f t="shared" si="3"/>
        <v>1</v>
      </c>
    </row>
    <row r="134" spans="1:10" hidden="1" x14ac:dyDescent="0.25">
      <c r="A134" s="1">
        <v>42026</v>
      </c>
      <c r="B134" t="s">
        <v>91</v>
      </c>
      <c r="C134" t="s">
        <v>92</v>
      </c>
      <c r="D134">
        <v>7.24</v>
      </c>
      <c r="E134">
        <v>250008</v>
      </c>
      <c r="F134">
        <v>1775060</v>
      </c>
      <c r="G134">
        <v>15327000</v>
      </c>
      <c r="H134">
        <f>IF(AND(F134=0,E134=0),D134,F134/E134)</f>
        <v>7.100012799590413</v>
      </c>
      <c r="I134" s="3">
        <f t="shared" si="2"/>
        <v>0</v>
      </c>
      <c r="J134" s="3">
        <f t="shared" si="3"/>
        <v>1</v>
      </c>
    </row>
    <row r="135" spans="1:10" x14ac:dyDescent="0.25">
      <c r="A135" s="1">
        <v>42027</v>
      </c>
      <c r="B135" t="s">
        <v>91</v>
      </c>
      <c r="C135" t="s">
        <v>92</v>
      </c>
      <c r="D135">
        <v>7.18</v>
      </c>
      <c r="E135">
        <v>22</v>
      </c>
      <c r="F135">
        <v>160</v>
      </c>
      <c r="G135">
        <v>15327000</v>
      </c>
      <c r="H135">
        <f>IF(AND(F135=0,E135=0),D135,F135/E135)</f>
        <v>7.2727272727272725</v>
      </c>
      <c r="I135" s="3">
        <f t="shared" si="2"/>
        <v>0</v>
      </c>
      <c r="J135" s="3">
        <f t="shared" si="3"/>
        <v>1</v>
      </c>
    </row>
    <row r="136" spans="1:10" hidden="1" x14ac:dyDescent="0.25">
      <c r="A136" s="1">
        <v>42025</v>
      </c>
      <c r="B136" t="s">
        <v>93</v>
      </c>
      <c r="C136" t="s">
        <v>94</v>
      </c>
      <c r="D136">
        <v>20.7</v>
      </c>
      <c r="E136">
        <v>0</v>
      </c>
      <c r="F136">
        <v>0</v>
      </c>
      <c r="G136">
        <v>2322000</v>
      </c>
      <c r="H136">
        <f>IF(AND(F136=0,E136=0),D136,F136/E136)</f>
        <v>20.7</v>
      </c>
      <c r="I136" s="3">
        <f t="shared" ref="I136:I199" si="4">IF(MID(C136,1,2)="PL",1,0)</f>
        <v>0</v>
      </c>
      <c r="J136" s="3">
        <f t="shared" ref="J136:J199" si="5">IF(NOT(MID(C136,1,2)="PL"),1,0)</f>
        <v>1</v>
      </c>
    </row>
    <row r="137" spans="1:10" hidden="1" x14ac:dyDescent="0.25">
      <c r="A137" s="1">
        <v>42026</v>
      </c>
      <c r="B137" t="s">
        <v>93</v>
      </c>
      <c r="C137" t="s">
        <v>94</v>
      </c>
      <c r="D137">
        <v>20.7</v>
      </c>
      <c r="E137">
        <v>0</v>
      </c>
      <c r="F137">
        <v>0</v>
      </c>
      <c r="G137">
        <v>2322000</v>
      </c>
      <c r="H137">
        <f>IF(AND(F137=0,E137=0),D137,F137/E137)</f>
        <v>20.7</v>
      </c>
      <c r="I137" s="3">
        <f t="shared" si="4"/>
        <v>0</v>
      </c>
      <c r="J137" s="3">
        <f t="shared" si="5"/>
        <v>1</v>
      </c>
    </row>
    <row r="138" spans="1:10" x14ac:dyDescent="0.25">
      <c r="A138" s="1">
        <v>42027</v>
      </c>
      <c r="B138" t="s">
        <v>93</v>
      </c>
      <c r="C138" t="s">
        <v>94</v>
      </c>
      <c r="D138">
        <v>20.51</v>
      </c>
      <c r="E138">
        <v>233</v>
      </c>
      <c r="F138">
        <v>4680</v>
      </c>
      <c r="G138">
        <v>2322000</v>
      </c>
      <c r="H138">
        <f>IF(AND(F138=0,E138=0),D138,F138/E138)</f>
        <v>20.085836909871244</v>
      </c>
      <c r="I138" s="3">
        <f t="shared" si="4"/>
        <v>0</v>
      </c>
      <c r="J138" s="3">
        <f t="shared" si="5"/>
        <v>1</v>
      </c>
    </row>
    <row r="139" spans="1:10" hidden="1" x14ac:dyDescent="0.25">
      <c r="A139" s="1">
        <v>42025</v>
      </c>
      <c r="B139" t="s">
        <v>95</v>
      </c>
      <c r="C139" t="s">
        <v>96</v>
      </c>
      <c r="D139">
        <v>3</v>
      </c>
      <c r="E139">
        <v>0</v>
      </c>
      <c r="F139">
        <v>0</v>
      </c>
      <c r="G139">
        <v>0</v>
      </c>
      <c r="H139">
        <f>IF(AND(F139=0,E139=0),D139,F139/E139)</f>
        <v>3</v>
      </c>
      <c r="I139" s="3">
        <f t="shared" si="4"/>
        <v>1</v>
      </c>
      <c r="J139" s="3">
        <f t="shared" si="5"/>
        <v>0</v>
      </c>
    </row>
    <row r="140" spans="1:10" hidden="1" x14ac:dyDescent="0.25">
      <c r="A140" s="1">
        <v>42026</v>
      </c>
      <c r="B140" t="s">
        <v>95</v>
      </c>
      <c r="C140" t="s">
        <v>96</v>
      </c>
      <c r="D140">
        <v>3</v>
      </c>
      <c r="E140">
        <v>701</v>
      </c>
      <c r="F140">
        <v>1970</v>
      </c>
      <c r="G140">
        <v>0</v>
      </c>
      <c r="H140">
        <f>IF(AND(F140=0,E140=0),D140,F140/E140)</f>
        <v>2.810271041369472</v>
      </c>
      <c r="I140" s="3">
        <f t="shared" si="4"/>
        <v>1</v>
      </c>
      <c r="J140" s="3">
        <f t="shared" si="5"/>
        <v>0</v>
      </c>
    </row>
    <row r="141" spans="1:10" x14ac:dyDescent="0.25">
      <c r="A141" s="1">
        <v>42027</v>
      </c>
      <c r="B141" t="s">
        <v>95</v>
      </c>
      <c r="C141" t="s">
        <v>96</v>
      </c>
      <c r="D141">
        <v>2.99</v>
      </c>
      <c r="E141">
        <v>941</v>
      </c>
      <c r="F141">
        <v>2660</v>
      </c>
      <c r="G141">
        <v>0</v>
      </c>
      <c r="H141">
        <f>IF(AND(F141=0,E141=0),D141,F141/E141)</f>
        <v>2.8267800212539851</v>
      </c>
      <c r="I141" s="3">
        <f t="shared" si="4"/>
        <v>1</v>
      </c>
      <c r="J141" s="3">
        <f t="shared" si="5"/>
        <v>0</v>
      </c>
    </row>
    <row r="142" spans="1:10" hidden="1" x14ac:dyDescent="0.25">
      <c r="A142" s="1">
        <v>42025</v>
      </c>
      <c r="B142" t="s">
        <v>97</v>
      </c>
      <c r="C142" t="s">
        <v>98</v>
      </c>
      <c r="D142">
        <v>2.48</v>
      </c>
      <c r="E142">
        <v>3557</v>
      </c>
      <c r="F142">
        <v>8780</v>
      </c>
      <c r="G142">
        <v>0</v>
      </c>
      <c r="H142">
        <f>IF(AND(F142=0,E142=0),D142,F142/E142)</f>
        <v>2.4683722237840877</v>
      </c>
      <c r="I142" s="3">
        <f t="shared" si="4"/>
        <v>1</v>
      </c>
      <c r="J142" s="3">
        <f t="shared" si="5"/>
        <v>0</v>
      </c>
    </row>
    <row r="143" spans="1:10" hidden="1" x14ac:dyDescent="0.25">
      <c r="A143" s="1">
        <v>42026</v>
      </c>
      <c r="B143" t="s">
        <v>97</v>
      </c>
      <c r="C143" t="s">
        <v>98</v>
      </c>
      <c r="D143">
        <v>2.5499999999999998</v>
      </c>
      <c r="E143">
        <v>2</v>
      </c>
      <c r="F143">
        <v>10</v>
      </c>
      <c r="G143">
        <v>0</v>
      </c>
      <c r="H143">
        <f>IF(AND(F143=0,E143=0),D143,F143/E143)</f>
        <v>5</v>
      </c>
      <c r="I143" s="3">
        <f t="shared" si="4"/>
        <v>1</v>
      </c>
      <c r="J143" s="3">
        <f t="shared" si="5"/>
        <v>0</v>
      </c>
    </row>
    <row r="144" spans="1:10" x14ac:dyDescent="0.25">
      <c r="A144" s="1">
        <v>42027</v>
      </c>
      <c r="B144" t="s">
        <v>97</v>
      </c>
      <c r="C144" t="s">
        <v>98</v>
      </c>
      <c r="D144">
        <v>2.5299999999999998</v>
      </c>
      <c r="E144">
        <v>339</v>
      </c>
      <c r="F144">
        <v>800</v>
      </c>
      <c r="G144">
        <v>0</v>
      </c>
      <c r="H144">
        <f>IF(AND(F144=0,E144=0),D144,F144/E144)</f>
        <v>2.359882005899705</v>
      </c>
      <c r="I144" s="3">
        <f t="shared" si="4"/>
        <v>1</v>
      </c>
      <c r="J144" s="3">
        <f t="shared" si="5"/>
        <v>0</v>
      </c>
    </row>
    <row r="145" spans="1:10" hidden="1" x14ac:dyDescent="0.25">
      <c r="A145" s="1">
        <v>42025</v>
      </c>
      <c r="B145" t="s">
        <v>99</v>
      </c>
      <c r="C145" t="s">
        <v>100</v>
      </c>
      <c r="D145">
        <v>2.77</v>
      </c>
      <c r="E145">
        <v>0</v>
      </c>
      <c r="F145">
        <v>0</v>
      </c>
      <c r="G145">
        <v>0</v>
      </c>
      <c r="H145">
        <f>IF(AND(F145=0,E145=0),D145,F145/E145)</f>
        <v>2.77</v>
      </c>
      <c r="I145" s="3">
        <f t="shared" si="4"/>
        <v>1</v>
      </c>
      <c r="J145" s="3">
        <f t="shared" si="5"/>
        <v>0</v>
      </c>
    </row>
    <row r="146" spans="1:10" hidden="1" x14ac:dyDescent="0.25">
      <c r="A146" s="1">
        <v>42026</v>
      </c>
      <c r="B146" t="s">
        <v>99</v>
      </c>
      <c r="C146" t="s">
        <v>100</v>
      </c>
      <c r="D146">
        <v>2.77</v>
      </c>
      <c r="E146">
        <v>0</v>
      </c>
      <c r="F146">
        <v>0</v>
      </c>
      <c r="G146">
        <v>0</v>
      </c>
      <c r="H146">
        <f>IF(AND(F146=0,E146=0),D146,F146/E146)</f>
        <v>2.77</v>
      </c>
      <c r="I146" s="3">
        <f t="shared" si="4"/>
        <v>1</v>
      </c>
      <c r="J146" s="3">
        <f t="shared" si="5"/>
        <v>0</v>
      </c>
    </row>
    <row r="147" spans="1:10" x14ac:dyDescent="0.25">
      <c r="A147" s="1">
        <v>42027</v>
      </c>
      <c r="B147" t="s">
        <v>99</v>
      </c>
      <c r="C147" t="s">
        <v>100</v>
      </c>
      <c r="D147">
        <v>2.77</v>
      </c>
      <c r="E147">
        <v>0</v>
      </c>
      <c r="F147">
        <v>0</v>
      </c>
      <c r="G147">
        <v>0</v>
      </c>
      <c r="H147">
        <f>IF(AND(F147=0,E147=0),D147,F147/E147)</f>
        <v>2.77</v>
      </c>
      <c r="I147" s="3">
        <f t="shared" si="4"/>
        <v>1</v>
      </c>
      <c r="J147" s="3">
        <f t="shared" si="5"/>
        <v>0</v>
      </c>
    </row>
    <row r="148" spans="1:10" hidden="1" x14ac:dyDescent="0.25">
      <c r="A148" s="1">
        <v>42025</v>
      </c>
      <c r="B148" t="s">
        <v>101</v>
      </c>
      <c r="C148" t="s">
        <v>102</v>
      </c>
      <c r="D148">
        <v>7.19</v>
      </c>
      <c r="E148">
        <v>1</v>
      </c>
      <c r="F148">
        <v>10</v>
      </c>
      <c r="G148">
        <v>2174000</v>
      </c>
      <c r="H148">
        <f>IF(AND(F148=0,E148=0),D148,F148/E148)</f>
        <v>10</v>
      </c>
      <c r="I148" s="3">
        <f t="shared" si="4"/>
        <v>1</v>
      </c>
      <c r="J148" s="3">
        <f t="shared" si="5"/>
        <v>0</v>
      </c>
    </row>
    <row r="149" spans="1:10" hidden="1" x14ac:dyDescent="0.25">
      <c r="A149" s="1">
        <v>42026</v>
      </c>
      <c r="B149" t="s">
        <v>101</v>
      </c>
      <c r="C149" t="s">
        <v>102</v>
      </c>
      <c r="D149">
        <v>7.19</v>
      </c>
      <c r="E149">
        <v>1</v>
      </c>
      <c r="F149">
        <v>10</v>
      </c>
      <c r="G149">
        <v>2174000</v>
      </c>
      <c r="H149">
        <f>IF(AND(F149=0,E149=0),D149,F149/E149)</f>
        <v>10</v>
      </c>
      <c r="I149" s="3">
        <f t="shared" si="4"/>
        <v>1</v>
      </c>
      <c r="J149" s="3">
        <f t="shared" si="5"/>
        <v>0</v>
      </c>
    </row>
    <row r="150" spans="1:10" x14ac:dyDescent="0.25">
      <c r="A150" s="1">
        <v>42027</v>
      </c>
      <c r="B150" t="s">
        <v>101</v>
      </c>
      <c r="C150" t="s">
        <v>102</v>
      </c>
      <c r="D150">
        <v>7</v>
      </c>
      <c r="E150">
        <v>262</v>
      </c>
      <c r="F150">
        <v>1830</v>
      </c>
      <c r="G150">
        <v>2174000</v>
      </c>
      <c r="H150">
        <f>IF(AND(F150=0,E150=0),D150,F150/E150)</f>
        <v>6.9847328244274811</v>
      </c>
      <c r="I150" s="3">
        <f t="shared" si="4"/>
        <v>1</v>
      </c>
      <c r="J150" s="3">
        <f t="shared" si="5"/>
        <v>0</v>
      </c>
    </row>
    <row r="151" spans="1:10" hidden="1" x14ac:dyDescent="0.25">
      <c r="A151" s="1">
        <v>42025</v>
      </c>
      <c r="B151" t="s">
        <v>103</v>
      </c>
      <c r="C151" t="s">
        <v>104</v>
      </c>
      <c r="D151">
        <v>43.5</v>
      </c>
      <c r="E151">
        <v>24346</v>
      </c>
      <c r="F151">
        <v>1057320</v>
      </c>
      <c r="G151">
        <v>7788000</v>
      </c>
      <c r="H151">
        <f>IF(AND(F151=0,E151=0),D151,F151/E151)</f>
        <v>43.428900024644705</v>
      </c>
      <c r="I151" s="3">
        <f t="shared" si="4"/>
        <v>1</v>
      </c>
      <c r="J151" s="3">
        <f t="shared" si="5"/>
        <v>0</v>
      </c>
    </row>
    <row r="152" spans="1:10" hidden="1" x14ac:dyDescent="0.25">
      <c r="A152" s="1">
        <v>42026</v>
      </c>
      <c r="B152" t="s">
        <v>103</v>
      </c>
      <c r="C152" t="s">
        <v>104</v>
      </c>
      <c r="D152">
        <v>43</v>
      </c>
      <c r="E152">
        <v>17210</v>
      </c>
      <c r="F152">
        <v>744390</v>
      </c>
      <c r="G152">
        <v>7788000</v>
      </c>
      <c r="H152">
        <f>IF(AND(F152=0,E152=0),D152,F152/E152)</f>
        <v>43.253341080766994</v>
      </c>
      <c r="I152" s="3">
        <f t="shared" si="4"/>
        <v>1</v>
      </c>
      <c r="J152" s="3">
        <f t="shared" si="5"/>
        <v>0</v>
      </c>
    </row>
    <row r="153" spans="1:10" x14ac:dyDescent="0.25">
      <c r="A153" s="1">
        <v>42027</v>
      </c>
      <c r="B153" t="s">
        <v>103</v>
      </c>
      <c r="C153" t="s">
        <v>104</v>
      </c>
      <c r="D153">
        <v>43.95</v>
      </c>
      <c r="E153">
        <v>15934</v>
      </c>
      <c r="F153">
        <v>684960</v>
      </c>
      <c r="G153">
        <v>7788000</v>
      </c>
      <c r="H153">
        <f>IF(AND(F153=0,E153=0),D153,F153/E153)</f>
        <v>42.987322706162921</v>
      </c>
      <c r="I153" s="3">
        <f t="shared" si="4"/>
        <v>1</v>
      </c>
      <c r="J153" s="3">
        <f t="shared" si="5"/>
        <v>0</v>
      </c>
    </row>
    <row r="154" spans="1:10" hidden="1" x14ac:dyDescent="0.25">
      <c r="A154" s="1">
        <v>42025</v>
      </c>
      <c r="B154" t="s">
        <v>105</v>
      </c>
      <c r="C154" t="s">
        <v>106</v>
      </c>
      <c r="D154">
        <v>1.1399999999999999</v>
      </c>
      <c r="E154">
        <v>15297</v>
      </c>
      <c r="F154">
        <v>17180</v>
      </c>
      <c r="G154">
        <v>96494000</v>
      </c>
      <c r="H154">
        <f>IF(AND(F154=0,E154=0),D154,F154/E154)</f>
        <v>1.1230960319016801</v>
      </c>
      <c r="I154" s="3">
        <f t="shared" si="4"/>
        <v>1</v>
      </c>
      <c r="J154" s="3">
        <f t="shared" si="5"/>
        <v>0</v>
      </c>
    </row>
    <row r="155" spans="1:10" hidden="1" x14ac:dyDescent="0.25">
      <c r="A155" s="1">
        <v>42026</v>
      </c>
      <c r="B155" t="s">
        <v>105</v>
      </c>
      <c r="C155" t="s">
        <v>106</v>
      </c>
      <c r="D155">
        <v>1.1399999999999999</v>
      </c>
      <c r="E155">
        <v>14109</v>
      </c>
      <c r="F155">
        <v>15850</v>
      </c>
      <c r="G155">
        <v>96494000</v>
      </c>
      <c r="H155">
        <f>IF(AND(F155=0,E155=0),D155,F155/E155)</f>
        <v>1.1233964136366859</v>
      </c>
      <c r="I155" s="3">
        <f t="shared" si="4"/>
        <v>1</v>
      </c>
      <c r="J155" s="3">
        <f t="shared" si="5"/>
        <v>0</v>
      </c>
    </row>
    <row r="156" spans="1:10" x14ac:dyDescent="0.25">
      <c r="A156" s="1">
        <v>42027</v>
      </c>
      <c r="B156" t="s">
        <v>105</v>
      </c>
      <c r="C156" t="s">
        <v>106</v>
      </c>
      <c r="D156">
        <v>1.1200000000000001</v>
      </c>
      <c r="E156">
        <v>81484</v>
      </c>
      <c r="F156">
        <v>90930</v>
      </c>
      <c r="G156">
        <v>96494000</v>
      </c>
      <c r="H156">
        <f>IF(AND(F156=0,E156=0),D156,F156/E156)</f>
        <v>1.1159245986942221</v>
      </c>
      <c r="I156" s="3">
        <f t="shared" si="4"/>
        <v>1</v>
      </c>
      <c r="J156" s="3">
        <f t="shared" si="5"/>
        <v>0</v>
      </c>
    </row>
    <row r="157" spans="1:10" hidden="1" x14ac:dyDescent="0.25">
      <c r="A157" s="1">
        <v>42025</v>
      </c>
      <c r="B157" t="s">
        <v>107</v>
      </c>
      <c r="C157" t="s">
        <v>108</v>
      </c>
      <c r="D157">
        <v>12.3</v>
      </c>
      <c r="E157">
        <v>60</v>
      </c>
      <c r="F157">
        <v>740</v>
      </c>
      <c r="G157">
        <v>0</v>
      </c>
      <c r="H157">
        <f>IF(AND(F157=0,E157=0),D157,F157/E157)</f>
        <v>12.333333333333334</v>
      </c>
      <c r="I157" s="3">
        <f t="shared" si="4"/>
        <v>1</v>
      </c>
      <c r="J157" s="3">
        <f t="shared" si="5"/>
        <v>0</v>
      </c>
    </row>
    <row r="158" spans="1:10" hidden="1" x14ac:dyDescent="0.25">
      <c r="A158" s="1">
        <v>42026</v>
      </c>
      <c r="B158" t="s">
        <v>107</v>
      </c>
      <c r="C158" t="s">
        <v>108</v>
      </c>
      <c r="D158">
        <v>13</v>
      </c>
      <c r="E158">
        <v>49</v>
      </c>
      <c r="F158">
        <v>640</v>
      </c>
      <c r="G158">
        <v>0</v>
      </c>
      <c r="H158">
        <f>IF(AND(F158=0,E158=0),D158,F158/E158)</f>
        <v>13.061224489795919</v>
      </c>
      <c r="I158" s="3">
        <f t="shared" si="4"/>
        <v>1</v>
      </c>
      <c r="J158" s="3">
        <f t="shared" si="5"/>
        <v>0</v>
      </c>
    </row>
    <row r="159" spans="1:10" x14ac:dyDescent="0.25">
      <c r="A159" s="1">
        <v>42027</v>
      </c>
      <c r="B159" t="s">
        <v>107</v>
      </c>
      <c r="C159" t="s">
        <v>108</v>
      </c>
      <c r="D159">
        <v>13</v>
      </c>
      <c r="E159">
        <v>0</v>
      </c>
      <c r="F159">
        <v>0</v>
      </c>
      <c r="G159">
        <v>0</v>
      </c>
      <c r="H159">
        <f>IF(AND(F159=0,E159=0),D159,F159/E159)</f>
        <v>13</v>
      </c>
      <c r="I159" s="3">
        <f t="shared" si="4"/>
        <v>1</v>
      </c>
      <c r="J159" s="3">
        <f t="shared" si="5"/>
        <v>0</v>
      </c>
    </row>
    <row r="160" spans="1:10" x14ac:dyDescent="0.25">
      <c r="A160" s="1">
        <v>42027</v>
      </c>
      <c r="B160" t="s">
        <v>109</v>
      </c>
      <c r="C160" t="s">
        <v>110</v>
      </c>
      <c r="D160">
        <v>308.45</v>
      </c>
      <c r="E160">
        <v>12</v>
      </c>
      <c r="F160">
        <v>3730</v>
      </c>
      <c r="G160">
        <v>1075000</v>
      </c>
      <c r="H160">
        <f>IF(AND(F160=0,E160=0),D160,F160/E160)</f>
        <v>310.83333333333331</v>
      </c>
      <c r="I160" s="3">
        <f t="shared" si="4"/>
        <v>1</v>
      </c>
      <c r="J160" s="3">
        <f t="shared" si="5"/>
        <v>0</v>
      </c>
    </row>
    <row r="161" spans="1:10" hidden="1" x14ac:dyDescent="0.25">
      <c r="A161" s="1">
        <v>42025</v>
      </c>
      <c r="B161" t="s">
        <v>109</v>
      </c>
      <c r="C161" t="s">
        <v>110</v>
      </c>
      <c r="D161">
        <v>304.5</v>
      </c>
      <c r="E161">
        <v>9298</v>
      </c>
      <c r="F161">
        <v>2845390</v>
      </c>
      <c r="G161">
        <v>1075000</v>
      </c>
      <c r="H161">
        <f>IF(AND(F161=0,E161=0),D161,F161/E161)</f>
        <v>306.02172510217252</v>
      </c>
      <c r="I161" s="3">
        <f t="shared" si="4"/>
        <v>1</v>
      </c>
      <c r="J161" s="3">
        <f t="shared" si="5"/>
        <v>0</v>
      </c>
    </row>
    <row r="162" spans="1:10" hidden="1" x14ac:dyDescent="0.25">
      <c r="A162" s="1">
        <v>42026</v>
      </c>
      <c r="B162" t="s">
        <v>109</v>
      </c>
      <c r="C162" t="s">
        <v>110</v>
      </c>
      <c r="D162">
        <v>306.05</v>
      </c>
      <c r="E162">
        <v>82</v>
      </c>
      <c r="F162">
        <v>25440</v>
      </c>
      <c r="G162">
        <v>1075000</v>
      </c>
      <c r="H162">
        <f>IF(AND(F162=0,E162=0),D162,F162/E162)</f>
        <v>310.2439024390244</v>
      </c>
      <c r="I162" s="3">
        <f t="shared" si="4"/>
        <v>1</v>
      </c>
      <c r="J162" s="3">
        <f t="shared" si="5"/>
        <v>0</v>
      </c>
    </row>
    <row r="163" spans="1:10" hidden="1" x14ac:dyDescent="0.25">
      <c r="A163" s="1">
        <v>42025</v>
      </c>
      <c r="B163" t="s">
        <v>111</v>
      </c>
      <c r="C163" t="s">
        <v>112</v>
      </c>
      <c r="D163">
        <v>3.79</v>
      </c>
      <c r="E163">
        <v>5130</v>
      </c>
      <c r="F163">
        <v>19440</v>
      </c>
      <c r="G163">
        <v>0</v>
      </c>
      <c r="H163">
        <f>IF(AND(F163=0,E163=0),D163,F163/E163)</f>
        <v>3.7894736842105261</v>
      </c>
      <c r="I163" s="3">
        <f t="shared" si="4"/>
        <v>1</v>
      </c>
      <c r="J163" s="3">
        <f t="shared" si="5"/>
        <v>0</v>
      </c>
    </row>
    <row r="164" spans="1:10" hidden="1" x14ac:dyDescent="0.25">
      <c r="A164" s="1">
        <v>42026</v>
      </c>
      <c r="B164" t="s">
        <v>111</v>
      </c>
      <c r="C164" t="s">
        <v>112</v>
      </c>
      <c r="D164">
        <v>3.77</v>
      </c>
      <c r="E164">
        <v>1302</v>
      </c>
      <c r="F164">
        <v>4930</v>
      </c>
      <c r="G164">
        <v>0</v>
      </c>
      <c r="H164">
        <f>IF(AND(F164=0,E164=0),D164,F164/E164)</f>
        <v>3.7864823348694316</v>
      </c>
      <c r="I164" s="3">
        <f t="shared" si="4"/>
        <v>1</v>
      </c>
      <c r="J164" s="3">
        <f t="shared" si="5"/>
        <v>0</v>
      </c>
    </row>
    <row r="165" spans="1:10" x14ac:dyDescent="0.25">
      <c r="A165" s="1">
        <v>42027</v>
      </c>
      <c r="B165" t="s">
        <v>111</v>
      </c>
      <c r="C165" t="s">
        <v>112</v>
      </c>
      <c r="D165">
        <v>3.79</v>
      </c>
      <c r="E165">
        <v>27132</v>
      </c>
      <c r="F165">
        <v>102830</v>
      </c>
      <c r="G165">
        <v>0</v>
      </c>
      <c r="H165">
        <f>IF(AND(F165=0,E165=0),D165,F165/E165)</f>
        <v>3.7899896800825594</v>
      </c>
      <c r="I165" s="3">
        <f t="shared" si="4"/>
        <v>1</v>
      </c>
      <c r="J165" s="3">
        <f t="shared" si="5"/>
        <v>0</v>
      </c>
    </row>
    <row r="166" spans="1:10" x14ac:dyDescent="0.25">
      <c r="A166" s="1">
        <v>42027</v>
      </c>
      <c r="B166" t="s">
        <v>113</v>
      </c>
      <c r="C166" t="s">
        <v>114</v>
      </c>
      <c r="D166">
        <v>27.9</v>
      </c>
      <c r="E166">
        <v>0</v>
      </c>
      <c r="F166">
        <v>0</v>
      </c>
      <c r="G166">
        <v>0</v>
      </c>
      <c r="H166">
        <f>IF(AND(F166=0,E166=0),D166,F166/E166)</f>
        <v>27.9</v>
      </c>
      <c r="I166" s="3">
        <f t="shared" si="4"/>
        <v>1</v>
      </c>
      <c r="J166" s="3">
        <f t="shared" si="5"/>
        <v>0</v>
      </c>
    </row>
    <row r="167" spans="1:10" hidden="1" x14ac:dyDescent="0.25">
      <c r="A167" s="1">
        <v>42025</v>
      </c>
      <c r="B167" t="s">
        <v>113</v>
      </c>
      <c r="C167" t="s">
        <v>114</v>
      </c>
      <c r="D167">
        <v>27.9</v>
      </c>
      <c r="E167">
        <v>0</v>
      </c>
      <c r="F167">
        <v>0</v>
      </c>
      <c r="G167">
        <v>0</v>
      </c>
      <c r="H167">
        <f>IF(AND(F167=0,E167=0),D167,F167/E167)</f>
        <v>27.9</v>
      </c>
      <c r="I167" s="3">
        <f t="shared" si="4"/>
        <v>1</v>
      </c>
      <c r="J167" s="3">
        <f t="shared" si="5"/>
        <v>0</v>
      </c>
    </row>
    <row r="168" spans="1:10" hidden="1" x14ac:dyDescent="0.25">
      <c r="A168" s="1">
        <v>42026</v>
      </c>
      <c r="B168" t="s">
        <v>113</v>
      </c>
      <c r="C168" t="s">
        <v>114</v>
      </c>
      <c r="D168">
        <v>27.9</v>
      </c>
      <c r="E168">
        <v>0</v>
      </c>
      <c r="F168">
        <v>0</v>
      </c>
      <c r="G168">
        <v>0</v>
      </c>
      <c r="H168">
        <f>IF(AND(F168=0,E168=0),D168,F168/E168)</f>
        <v>27.9</v>
      </c>
      <c r="I168" s="3">
        <f t="shared" si="4"/>
        <v>1</v>
      </c>
      <c r="J168" s="3">
        <f t="shared" si="5"/>
        <v>0</v>
      </c>
    </row>
    <row r="169" spans="1:10" hidden="1" x14ac:dyDescent="0.25">
      <c r="A169" s="1">
        <v>42025</v>
      </c>
      <c r="B169" t="s">
        <v>115</v>
      </c>
      <c r="C169" t="s">
        <v>116</v>
      </c>
      <c r="D169">
        <v>11</v>
      </c>
      <c r="E169">
        <v>194</v>
      </c>
      <c r="F169">
        <v>2110</v>
      </c>
      <c r="G169">
        <v>911000</v>
      </c>
      <c r="H169">
        <f>IF(AND(F169=0,E169=0),D169,F169/E169)</f>
        <v>10.876288659793815</v>
      </c>
      <c r="I169" s="3">
        <f t="shared" si="4"/>
        <v>1</v>
      </c>
      <c r="J169" s="3">
        <f t="shared" si="5"/>
        <v>0</v>
      </c>
    </row>
    <row r="170" spans="1:10" hidden="1" x14ac:dyDescent="0.25">
      <c r="A170" s="1">
        <v>42026</v>
      </c>
      <c r="B170" t="s">
        <v>115</v>
      </c>
      <c r="C170" t="s">
        <v>116</v>
      </c>
      <c r="D170">
        <v>11.02</v>
      </c>
      <c r="E170">
        <v>1002</v>
      </c>
      <c r="F170">
        <v>11030</v>
      </c>
      <c r="G170">
        <v>911000</v>
      </c>
      <c r="H170">
        <f>IF(AND(F170=0,E170=0),D170,F170/E170)</f>
        <v>11.007984031936127</v>
      </c>
      <c r="I170" s="3">
        <f t="shared" si="4"/>
        <v>1</v>
      </c>
      <c r="J170" s="3">
        <f t="shared" si="5"/>
        <v>0</v>
      </c>
    </row>
    <row r="171" spans="1:10" x14ac:dyDescent="0.25">
      <c r="A171" s="1">
        <v>42027</v>
      </c>
      <c r="B171" t="s">
        <v>115</v>
      </c>
      <c r="C171" t="s">
        <v>116</v>
      </c>
      <c r="D171">
        <v>11</v>
      </c>
      <c r="E171">
        <v>225</v>
      </c>
      <c r="F171">
        <v>2480</v>
      </c>
      <c r="G171">
        <v>911000</v>
      </c>
      <c r="H171">
        <f>IF(AND(F171=0,E171=0),D171,F171/E171)</f>
        <v>11.022222222222222</v>
      </c>
      <c r="I171" s="3">
        <f t="shared" si="4"/>
        <v>1</v>
      </c>
      <c r="J171" s="3">
        <f t="shared" si="5"/>
        <v>0</v>
      </c>
    </row>
    <row r="172" spans="1:10" x14ac:dyDescent="0.25">
      <c r="A172" s="1">
        <v>42027</v>
      </c>
      <c r="B172" t="s">
        <v>117</v>
      </c>
      <c r="C172" t="s">
        <v>118</v>
      </c>
      <c r="D172">
        <v>79.95</v>
      </c>
      <c r="E172">
        <v>0</v>
      </c>
      <c r="F172">
        <v>0</v>
      </c>
      <c r="G172">
        <v>0</v>
      </c>
      <c r="H172">
        <f>IF(AND(F172=0,E172=0),D172,F172/E172)</f>
        <v>79.95</v>
      </c>
      <c r="I172" s="3">
        <f t="shared" si="4"/>
        <v>1</v>
      </c>
      <c r="J172" s="3">
        <f t="shared" si="5"/>
        <v>0</v>
      </c>
    </row>
    <row r="173" spans="1:10" hidden="1" x14ac:dyDescent="0.25">
      <c r="A173" s="1">
        <v>42025</v>
      </c>
      <c r="B173" t="s">
        <v>117</v>
      </c>
      <c r="C173" t="s">
        <v>118</v>
      </c>
      <c r="D173">
        <v>79.95</v>
      </c>
      <c r="E173">
        <v>0</v>
      </c>
      <c r="F173">
        <v>0</v>
      </c>
      <c r="G173">
        <v>0</v>
      </c>
      <c r="H173">
        <f>IF(AND(F173=0,E173=0),D173,F173/E173)</f>
        <v>79.95</v>
      </c>
      <c r="I173" s="3">
        <f t="shared" si="4"/>
        <v>1</v>
      </c>
      <c r="J173" s="3">
        <f t="shared" si="5"/>
        <v>0</v>
      </c>
    </row>
    <row r="174" spans="1:10" hidden="1" x14ac:dyDescent="0.25">
      <c r="A174" s="1">
        <v>42026</v>
      </c>
      <c r="B174" t="s">
        <v>117</v>
      </c>
      <c r="C174" t="s">
        <v>118</v>
      </c>
      <c r="D174">
        <v>79.95</v>
      </c>
      <c r="E174">
        <v>0</v>
      </c>
      <c r="F174">
        <v>0</v>
      </c>
      <c r="G174">
        <v>0</v>
      </c>
      <c r="H174">
        <f>IF(AND(F174=0,E174=0),D174,F174/E174)</f>
        <v>79.95</v>
      </c>
      <c r="I174" s="3">
        <f t="shared" si="4"/>
        <v>1</v>
      </c>
      <c r="J174" s="3">
        <f t="shared" si="5"/>
        <v>0</v>
      </c>
    </row>
    <row r="175" spans="1:10" hidden="1" x14ac:dyDescent="0.25">
      <c r="A175" s="1">
        <v>42025</v>
      </c>
      <c r="B175" t="s">
        <v>119</v>
      </c>
      <c r="C175" t="s">
        <v>120</v>
      </c>
      <c r="D175">
        <v>4</v>
      </c>
      <c r="E175">
        <v>54134</v>
      </c>
      <c r="F175">
        <v>215930</v>
      </c>
      <c r="G175">
        <v>67191000</v>
      </c>
      <c r="H175">
        <f>IF(AND(F175=0,E175=0),D175,F175/E175)</f>
        <v>3.9888055565818155</v>
      </c>
      <c r="I175" s="3">
        <f t="shared" si="4"/>
        <v>1</v>
      </c>
      <c r="J175" s="3">
        <f t="shared" si="5"/>
        <v>0</v>
      </c>
    </row>
    <row r="176" spans="1:10" hidden="1" x14ac:dyDescent="0.25">
      <c r="A176" s="1">
        <v>42026</v>
      </c>
      <c r="B176" t="s">
        <v>119</v>
      </c>
      <c r="C176" t="s">
        <v>120</v>
      </c>
      <c r="D176">
        <v>4</v>
      </c>
      <c r="E176">
        <v>97499</v>
      </c>
      <c r="F176">
        <v>388340</v>
      </c>
      <c r="G176">
        <v>67191000</v>
      </c>
      <c r="H176">
        <f>IF(AND(F176=0,E176=0),D176,F176/E176)</f>
        <v>3.9830152104124146</v>
      </c>
      <c r="I176" s="3">
        <f t="shared" si="4"/>
        <v>1</v>
      </c>
      <c r="J176" s="3">
        <f t="shared" si="5"/>
        <v>0</v>
      </c>
    </row>
    <row r="177" spans="1:10" x14ac:dyDescent="0.25">
      <c r="A177" s="1">
        <v>42027</v>
      </c>
      <c r="B177" t="s">
        <v>119</v>
      </c>
      <c r="C177" t="s">
        <v>120</v>
      </c>
      <c r="D177">
        <v>4.07</v>
      </c>
      <c r="E177">
        <v>51373</v>
      </c>
      <c r="F177">
        <v>206650</v>
      </c>
      <c r="G177">
        <v>67191000</v>
      </c>
      <c r="H177">
        <f>IF(AND(F177=0,E177=0),D177,F177/E177)</f>
        <v>4.0225410234948322</v>
      </c>
      <c r="I177" s="3">
        <f t="shared" si="4"/>
        <v>1</v>
      </c>
      <c r="J177" s="3">
        <f t="shared" si="5"/>
        <v>0</v>
      </c>
    </row>
    <row r="178" spans="1:10" hidden="1" x14ac:dyDescent="0.25">
      <c r="A178" s="1">
        <v>42025</v>
      </c>
      <c r="B178" t="s">
        <v>121</v>
      </c>
      <c r="C178" t="s">
        <v>122</v>
      </c>
      <c r="D178">
        <v>3.49</v>
      </c>
      <c r="E178">
        <v>2513</v>
      </c>
      <c r="F178">
        <v>8770</v>
      </c>
      <c r="G178">
        <v>1797000</v>
      </c>
      <c r="H178">
        <f>IF(AND(F178=0,E178=0),D178,F178/E178)</f>
        <v>3.4898527656187825</v>
      </c>
      <c r="I178" s="3">
        <f t="shared" si="4"/>
        <v>1</v>
      </c>
      <c r="J178" s="3">
        <f t="shared" si="5"/>
        <v>0</v>
      </c>
    </row>
    <row r="179" spans="1:10" hidden="1" x14ac:dyDescent="0.25">
      <c r="A179" s="1">
        <v>42026</v>
      </c>
      <c r="B179" t="s">
        <v>121</v>
      </c>
      <c r="C179" t="s">
        <v>122</v>
      </c>
      <c r="D179">
        <v>3.49</v>
      </c>
      <c r="E179">
        <v>46908</v>
      </c>
      <c r="F179">
        <v>163710</v>
      </c>
      <c r="G179">
        <v>1797000</v>
      </c>
      <c r="H179">
        <f>IF(AND(F179=0,E179=0),D179,F179/E179)</f>
        <v>3.4900230237912511</v>
      </c>
      <c r="I179" s="3">
        <f t="shared" si="4"/>
        <v>1</v>
      </c>
      <c r="J179" s="3">
        <f t="shared" si="5"/>
        <v>0</v>
      </c>
    </row>
    <row r="180" spans="1:10" x14ac:dyDescent="0.25">
      <c r="A180" s="1">
        <v>42027</v>
      </c>
      <c r="B180" t="s">
        <v>121</v>
      </c>
      <c r="C180" t="s">
        <v>122</v>
      </c>
      <c r="D180">
        <v>3.5</v>
      </c>
      <c r="E180">
        <v>742</v>
      </c>
      <c r="F180">
        <v>2530</v>
      </c>
      <c r="G180">
        <v>1797000</v>
      </c>
      <c r="H180">
        <f>IF(AND(F180=0,E180=0),D180,F180/E180)</f>
        <v>3.4097035040431267</v>
      </c>
      <c r="I180" s="3">
        <f t="shared" si="4"/>
        <v>1</v>
      </c>
      <c r="J180" s="3">
        <f t="shared" si="5"/>
        <v>0</v>
      </c>
    </row>
    <row r="181" spans="1:10" hidden="1" x14ac:dyDescent="0.25">
      <c r="A181" s="1">
        <v>42025</v>
      </c>
      <c r="B181" t="s">
        <v>123</v>
      </c>
      <c r="C181" t="s">
        <v>124</v>
      </c>
      <c r="D181">
        <v>1.2</v>
      </c>
      <c r="E181">
        <v>15438</v>
      </c>
      <c r="F181">
        <v>18910</v>
      </c>
      <c r="G181">
        <v>57095000</v>
      </c>
      <c r="H181">
        <f>IF(AND(F181=0,E181=0),D181,F181/E181)</f>
        <v>1.2248995983935742</v>
      </c>
      <c r="I181" s="3">
        <f t="shared" si="4"/>
        <v>1</v>
      </c>
      <c r="J181" s="3">
        <f t="shared" si="5"/>
        <v>0</v>
      </c>
    </row>
    <row r="182" spans="1:10" hidden="1" x14ac:dyDescent="0.25">
      <c r="A182" s="1">
        <v>42026</v>
      </c>
      <c r="B182" t="s">
        <v>123</v>
      </c>
      <c r="C182" t="s">
        <v>124</v>
      </c>
      <c r="D182">
        <v>1.24</v>
      </c>
      <c r="E182">
        <v>13102</v>
      </c>
      <c r="F182">
        <v>15720</v>
      </c>
      <c r="G182">
        <v>57095000</v>
      </c>
      <c r="H182">
        <f>IF(AND(F182=0,E182=0),D182,F182/E182)</f>
        <v>1.1998168218592582</v>
      </c>
      <c r="I182" s="3">
        <f t="shared" si="4"/>
        <v>1</v>
      </c>
      <c r="J182" s="3">
        <f t="shared" si="5"/>
        <v>0</v>
      </c>
    </row>
    <row r="183" spans="1:10" x14ac:dyDescent="0.25">
      <c r="A183" s="1">
        <v>42027</v>
      </c>
      <c r="B183" t="s">
        <v>123</v>
      </c>
      <c r="C183" t="s">
        <v>124</v>
      </c>
      <c r="D183">
        <v>1.24</v>
      </c>
      <c r="E183">
        <v>2217</v>
      </c>
      <c r="F183">
        <v>2640</v>
      </c>
      <c r="G183">
        <v>57095000</v>
      </c>
      <c r="H183">
        <f>IF(AND(F183=0,E183=0),D183,F183/E183)</f>
        <v>1.1907983761840324</v>
      </c>
      <c r="I183" s="3">
        <f t="shared" si="4"/>
        <v>1</v>
      </c>
      <c r="J183" s="3">
        <f t="shared" si="5"/>
        <v>0</v>
      </c>
    </row>
    <row r="184" spans="1:10" hidden="1" x14ac:dyDescent="0.25">
      <c r="A184" s="1">
        <v>42025</v>
      </c>
      <c r="B184" t="s">
        <v>125</v>
      </c>
      <c r="C184" t="s">
        <v>126</v>
      </c>
      <c r="D184">
        <v>2.81</v>
      </c>
      <c r="E184">
        <v>58</v>
      </c>
      <c r="F184">
        <v>160</v>
      </c>
      <c r="G184">
        <v>2181000</v>
      </c>
      <c r="H184">
        <f>IF(AND(F184=0,E184=0),D184,F184/E184)</f>
        <v>2.7586206896551726</v>
      </c>
      <c r="I184" s="3">
        <f t="shared" si="4"/>
        <v>0</v>
      </c>
      <c r="J184" s="3">
        <f t="shared" si="5"/>
        <v>1</v>
      </c>
    </row>
    <row r="185" spans="1:10" hidden="1" x14ac:dyDescent="0.25">
      <c r="A185" s="1">
        <v>42026</v>
      </c>
      <c r="B185" t="s">
        <v>125</v>
      </c>
      <c r="C185" t="s">
        <v>126</v>
      </c>
      <c r="D185">
        <v>2.65</v>
      </c>
      <c r="E185">
        <v>345</v>
      </c>
      <c r="F185">
        <v>920</v>
      </c>
      <c r="G185">
        <v>2181000</v>
      </c>
      <c r="H185">
        <f>IF(AND(F185=0,E185=0),D185,F185/E185)</f>
        <v>2.6666666666666665</v>
      </c>
      <c r="I185" s="3">
        <f t="shared" si="4"/>
        <v>0</v>
      </c>
      <c r="J185" s="3">
        <f t="shared" si="5"/>
        <v>1</v>
      </c>
    </row>
    <row r="186" spans="1:10" x14ac:dyDescent="0.25">
      <c r="A186" s="1">
        <v>42027</v>
      </c>
      <c r="B186" t="s">
        <v>125</v>
      </c>
      <c r="C186" t="s">
        <v>126</v>
      </c>
      <c r="D186">
        <v>2.66</v>
      </c>
      <c r="E186">
        <v>50</v>
      </c>
      <c r="F186">
        <v>130</v>
      </c>
      <c r="G186">
        <v>2181000</v>
      </c>
      <c r="H186">
        <f>IF(AND(F186=0,E186=0),D186,F186/E186)</f>
        <v>2.6</v>
      </c>
      <c r="I186" s="3">
        <f t="shared" si="4"/>
        <v>0</v>
      </c>
      <c r="J186" s="3">
        <f t="shared" si="5"/>
        <v>1</v>
      </c>
    </row>
    <row r="187" spans="1:10" hidden="1" x14ac:dyDescent="0.25">
      <c r="A187" s="1">
        <v>42025</v>
      </c>
      <c r="B187" t="s">
        <v>127</v>
      </c>
      <c r="C187" t="s">
        <v>128</v>
      </c>
      <c r="D187">
        <v>61</v>
      </c>
      <c r="E187">
        <v>971</v>
      </c>
      <c r="F187">
        <v>59230</v>
      </c>
      <c r="G187">
        <v>4735000</v>
      </c>
      <c r="H187">
        <f>IF(AND(F187=0,E187=0),D187,F187/E187)</f>
        <v>60.998970133882594</v>
      </c>
      <c r="I187" s="3">
        <f t="shared" si="4"/>
        <v>1</v>
      </c>
      <c r="J187" s="3">
        <f t="shared" si="5"/>
        <v>0</v>
      </c>
    </row>
    <row r="188" spans="1:10" hidden="1" x14ac:dyDescent="0.25">
      <c r="A188" s="1">
        <v>42026</v>
      </c>
      <c r="B188" t="s">
        <v>127</v>
      </c>
      <c r="C188" t="s">
        <v>128</v>
      </c>
      <c r="D188">
        <v>61.5</v>
      </c>
      <c r="E188">
        <v>3375</v>
      </c>
      <c r="F188">
        <v>207140</v>
      </c>
      <c r="G188">
        <v>4735000</v>
      </c>
      <c r="H188">
        <f>IF(AND(F188=0,E188=0),D188,F188/E188)</f>
        <v>61.374814814814812</v>
      </c>
      <c r="I188" s="3">
        <f t="shared" si="4"/>
        <v>1</v>
      </c>
      <c r="J188" s="3">
        <f t="shared" si="5"/>
        <v>0</v>
      </c>
    </row>
    <row r="189" spans="1:10" x14ac:dyDescent="0.25">
      <c r="A189" s="1">
        <v>42027</v>
      </c>
      <c r="B189" t="s">
        <v>127</v>
      </c>
      <c r="C189" t="s">
        <v>128</v>
      </c>
      <c r="D189">
        <v>61.6</v>
      </c>
      <c r="E189">
        <v>5663</v>
      </c>
      <c r="F189">
        <v>348890</v>
      </c>
      <c r="G189">
        <v>4735000</v>
      </c>
      <c r="H189">
        <f>IF(AND(F189=0,E189=0),D189,F189/E189)</f>
        <v>61.608687974571779</v>
      </c>
      <c r="I189" s="3">
        <f t="shared" si="4"/>
        <v>1</v>
      </c>
      <c r="J189" s="3">
        <f t="shared" si="5"/>
        <v>0</v>
      </c>
    </row>
    <row r="190" spans="1:10" x14ac:dyDescent="0.25">
      <c r="A190" s="1">
        <v>42027</v>
      </c>
      <c r="B190" t="s">
        <v>129</v>
      </c>
      <c r="C190" t="s">
        <v>130</v>
      </c>
      <c r="D190">
        <v>99</v>
      </c>
      <c r="E190">
        <v>39403</v>
      </c>
      <c r="F190">
        <v>3893500</v>
      </c>
      <c r="G190">
        <v>34013000</v>
      </c>
      <c r="H190">
        <f>IF(AND(F190=0,E190=0),D190,F190/E190)</f>
        <v>98.812273177169246</v>
      </c>
      <c r="I190" s="3">
        <f t="shared" si="4"/>
        <v>1</v>
      </c>
      <c r="J190" s="3">
        <f t="shared" si="5"/>
        <v>0</v>
      </c>
    </row>
    <row r="191" spans="1:10" hidden="1" x14ac:dyDescent="0.25">
      <c r="A191" s="1">
        <v>42025</v>
      </c>
      <c r="B191" t="s">
        <v>129</v>
      </c>
      <c r="C191" t="s">
        <v>130</v>
      </c>
      <c r="D191">
        <v>99.4</v>
      </c>
      <c r="E191">
        <v>33494</v>
      </c>
      <c r="F191">
        <v>3312920</v>
      </c>
      <c r="G191">
        <v>34013000</v>
      </c>
      <c r="H191">
        <f>IF(AND(F191=0,E191=0),D191,F191/E191)</f>
        <v>98.910849704424677</v>
      </c>
      <c r="I191" s="3">
        <f t="shared" si="4"/>
        <v>1</v>
      </c>
      <c r="J191" s="3">
        <f t="shared" si="5"/>
        <v>0</v>
      </c>
    </row>
    <row r="192" spans="1:10" hidden="1" x14ac:dyDescent="0.25">
      <c r="A192" s="1">
        <v>42026</v>
      </c>
      <c r="B192" t="s">
        <v>129</v>
      </c>
      <c r="C192" t="s">
        <v>130</v>
      </c>
      <c r="D192">
        <v>98.7</v>
      </c>
      <c r="E192">
        <v>48309</v>
      </c>
      <c r="F192">
        <v>4768460</v>
      </c>
      <c r="G192">
        <v>34013000</v>
      </c>
      <c r="H192">
        <f>IF(AND(F192=0,E192=0),D192,F192/E192)</f>
        <v>98.707487217702706</v>
      </c>
      <c r="I192" s="3">
        <f t="shared" si="4"/>
        <v>1</v>
      </c>
      <c r="J192" s="3">
        <f t="shared" si="5"/>
        <v>0</v>
      </c>
    </row>
    <row r="193" spans="1:10" hidden="1" x14ac:dyDescent="0.25">
      <c r="A193" s="1">
        <v>42025</v>
      </c>
      <c r="B193" t="s">
        <v>131</v>
      </c>
      <c r="C193" t="s">
        <v>132</v>
      </c>
      <c r="D193">
        <v>5.46</v>
      </c>
      <c r="E193">
        <v>266996</v>
      </c>
      <c r="F193">
        <v>1465440</v>
      </c>
      <c r="G193">
        <v>95414000</v>
      </c>
      <c r="H193">
        <f>IF(AND(F193=0,E193=0),D193,F193/E193)</f>
        <v>5.4886215523828072</v>
      </c>
      <c r="I193" s="3">
        <f t="shared" si="4"/>
        <v>1</v>
      </c>
      <c r="J193" s="3">
        <f t="shared" si="5"/>
        <v>0</v>
      </c>
    </row>
    <row r="194" spans="1:10" hidden="1" x14ac:dyDescent="0.25">
      <c r="A194" s="1">
        <v>42026</v>
      </c>
      <c r="B194" t="s">
        <v>131</v>
      </c>
      <c r="C194" t="s">
        <v>132</v>
      </c>
      <c r="D194">
        <v>5.36</v>
      </c>
      <c r="E194">
        <v>679096</v>
      </c>
      <c r="F194">
        <v>3637800</v>
      </c>
      <c r="G194">
        <v>95414000</v>
      </c>
      <c r="H194">
        <f>IF(AND(F194=0,E194=0),D194,F194/E194)</f>
        <v>5.3568273116024834</v>
      </c>
      <c r="I194" s="3">
        <f t="shared" si="4"/>
        <v>1</v>
      </c>
      <c r="J194" s="3">
        <f t="shared" si="5"/>
        <v>0</v>
      </c>
    </row>
    <row r="195" spans="1:10" x14ac:dyDescent="0.25">
      <c r="A195" s="1">
        <v>42027</v>
      </c>
      <c r="B195" t="s">
        <v>131</v>
      </c>
      <c r="C195" t="s">
        <v>132</v>
      </c>
      <c r="D195">
        <v>5.45</v>
      </c>
      <c r="E195">
        <v>498769</v>
      </c>
      <c r="F195">
        <v>2712060</v>
      </c>
      <c r="G195">
        <v>95414000</v>
      </c>
      <c r="H195">
        <f>IF(AND(F195=0,E195=0),D195,F195/E195)</f>
        <v>5.4375071425850443</v>
      </c>
      <c r="I195" s="3">
        <f t="shared" si="4"/>
        <v>1</v>
      </c>
      <c r="J195" s="3">
        <f t="shared" si="5"/>
        <v>0</v>
      </c>
    </row>
    <row r="196" spans="1:10" hidden="1" x14ac:dyDescent="0.25">
      <c r="A196" s="1">
        <v>42025</v>
      </c>
      <c r="B196" t="s">
        <v>133</v>
      </c>
      <c r="C196" t="s">
        <v>134</v>
      </c>
      <c r="D196">
        <v>36.64</v>
      </c>
      <c r="E196">
        <v>5286</v>
      </c>
      <c r="F196">
        <v>190220</v>
      </c>
      <c r="G196">
        <v>9289000</v>
      </c>
      <c r="H196">
        <f>IF(AND(F196=0,E196=0),D196,F196/E196)</f>
        <v>35.985622398789253</v>
      </c>
      <c r="I196" s="3">
        <f t="shared" si="4"/>
        <v>1</v>
      </c>
      <c r="J196" s="3">
        <f t="shared" si="5"/>
        <v>0</v>
      </c>
    </row>
    <row r="197" spans="1:10" hidden="1" x14ac:dyDescent="0.25">
      <c r="A197" s="1">
        <v>42026</v>
      </c>
      <c r="B197" t="s">
        <v>133</v>
      </c>
      <c r="C197" t="s">
        <v>134</v>
      </c>
      <c r="D197">
        <v>35.6</v>
      </c>
      <c r="E197">
        <v>3197</v>
      </c>
      <c r="F197">
        <v>114510</v>
      </c>
      <c r="G197">
        <v>9289000</v>
      </c>
      <c r="H197">
        <f>IF(AND(F197=0,E197=0),D197,F197/E197)</f>
        <v>35.817954332186424</v>
      </c>
      <c r="I197" s="3">
        <f t="shared" si="4"/>
        <v>1</v>
      </c>
      <c r="J197" s="3">
        <f t="shared" si="5"/>
        <v>0</v>
      </c>
    </row>
    <row r="198" spans="1:10" x14ac:dyDescent="0.25">
      <c r="A198" s="1">
        <v>42027</v>
      </c>
      <c r="B198" t="s">
        <v>133</v>
      </c>
      <c r="C198" t="s">
        <v>134</v>
      </c>
      <c r="D198">
        <v>35.6</v>
      </c>
      <c r="E198">
        <v>980</v>
      </c>
      <c r="F198">
        <v>34970</v>
      </c>
      <c r="G198">
        <v>9289000</v>
      </c>
      <c r="H198">
        <f>IF(AND(F198=0,E198=0),D198,F198/E198)</f>
        <v>35.683673469387756</v>
      </c>
      <c r="I198" s="3">
        <f t="shared" si="4"/>
        <v>1</v>
      </c>
      <c r="J198" s="3">
        <f t="shared" si="5"/>
        <v>0</v>
      </c>
    </row>
    <row r="199" spans="1:10" hidden="1" x14ac:dyDescent="0.25">
      <c r="A199" s="1">
        <v>42025</v>
      </c>
      <c r="B199" t="s">
        <v>135</v>
      </c>
      <c r="C199" t="s">
        <v>136</v>
      </c>
      <c r="D199">
        <v>1.52</v>
      </c>
      <c r="E199">
        <v>0</v>
      </c>
      <c r="F199">
        <v>0</v>
      </c>
      <c r="G199">
        <v>5226000</v>
      </c>
      <c r="H199">
        <f>IF(AND(F199=0,E199=0),D199,F199/E199)</f>
        <v>1.52</v>
      </c>
      <c r="I199" s="3">
        <f t="shared" si="4"/>
        <v>1</v>
      </c>
      <c r="J199" s="3">
        <f t="shared" si="5"/>
        <v>0</v>
      </c>
    </row>
    <row r="200" spans="1:10" hidden="1" x14ac:dyDescent="0.25">
      <c r="A200" s="1">
        <v>42026</v>
      </c>
      <c r="B200" t="s">
        <v>135</v>
      </c>
      <c r="C200" t="s">
        <v>136</v>
      </c>
      <c r="D200">
        <v>1.52</v>
      </c>
      <c r="E200">
        <v>0</v>
      </c>
      <c r="F200">
        <v>0</v>
      </c>
      <c r="G200">
        <v>5226000</v>
      </c>
      <c r="H200">
        <f>IF(AND(F200=0,E200=0),D200,F200/E200)</f>
        <v>1.52</v>
      </c>
      <c r="I200" s="3">
        <f t="shared" ref="I200:I263" si="6">IF(MID(C200,1,2)="PL",1,0)</f>
        <v>1</v>
      </c>
      <c r="J200" s="3">
        <f t="shared" ref="J200:J263" si="7">IF(NOT(MID(C200,1,2)="PL"),1,0)</f>
        <v>0</v>
      </c>
    </row>
    <row r="201" spans="1:10" x14ac:dyDescent="0.25">
      <c r="A201" s="1">
        <v>42027</v>
      </c>
      <c r="B201" t="s">
        <v>135</v>
      </c>
      <c r="C201" t="s">
        <v>136</v>
      </c>
      <c r="D201">
        <v>1.5</v>
      </c>
      <c r="E201">
        <v>250</v>
      </c>
      <c r="F201">
        <v>370</v>
      </c>
      <c r="G201">
        <v>5226000</v>
      </c>
      <c r="H201">
        <f>IF(AND(F201=0,E201=0),D201,F201/E201)</f>
        <v>1.48</v>
      </c>
      <c r="I201" s="3">
        <f t="shared" si="6"/>
        <v>1</v>
      </c>
      <c r="J201" s="3">
        <f t="shared" si="7"/>
        <v>0</v>
      </c>
    </row>
    <row r="202" spans="1:10" hidden="1" x14ac:dyDescent="0.25">
      <c r="A202" s="1">
        <v>42025</v>
      </c>
      <c r="B202" t="s">
        <v>137</v>
      </c>
      <c r="C202" t="s">
        <v>138</v>
      </c>
      <c r="D202">
        <v>15.25</v>
      </c>
      <c r="E202">
        <v>78</v>
      </c>
      <c r="F202">
        <v>1200</v>
      </c>
      <c r="G202">
        <v>978000</v>
      </c>
      <c r="H202">
        <f>IF(AND(F202=0,E202=0),D202,F202/E202)</f>
        <v>15.384615384615385</v>
      </c>
      <c r="I202" s="3">
        <f t="shared" si="6"/>
        <v>1</v>
      </c>
      <c r="J202" s="3">
        <f t="shared" si="7"/>
        <v>0</v>
      </c>
    </row>
    <row r="203" spans="1:10" hidden="1" x14ac:dyDescent="0.25">
      <c r="A203" s="1">
        <v>42026</v>
      </c>
      <c r="B203" t="s">
        <v>137</v>
      </c>
      <c r="C203" t="s">
        <v>138</v>
      </c>
      <c r="D203">
        <v>15.9</v>
      </c>
      <c r="E203">
        <v>99846</v>
      </c>
      <c r="F203">
        <v>1596910</v>
      </c>
      <c r="G203">
        <v>978000</v>
      </c>
      <c r="H203">
        <f>IF(AND(F203=0,E203=0),D203,F203/E203)</f>
        <v>15.993730344730885</v>
      </c>
      <c r="I203" s="3">
        <f t="shared" si="6"/>
        <v>1</v>
      </c>
      <c r="J203" s="3">
        <f t="shared" si="7"/>
        <v>0</v>
      </c>
    </row>
    <row r="204" spans="1:10" x14ac:dyDescent="0.25">
      <c r="A204" s="1">
        <v>42027</v>
      </c>
      <c r="B204" t="s">
        <v>137</v>
      </c>
      <c r="C204" t="s">
        <v>138</v>
      </c>
      <c r="D204">
        <v>16.899999999999999</v>
      </c>
      <c r="E204">
        <v>15722</v>
      </c>
      <c r="F204">
        <v>263420</v>
      </c>
      <c r="G204">
        <v>978000</v>
      </c>
      <c r="H204">
        <f>IF(AND(F204=0,E204=0),D204,F204/E204)</f>
        <v>16.754865793156085</v>
      </c>
      <c r="I204" s="3">
        <f t="shared" si="6"/>
        <v>1</v>
      </c>
      <c r="J204" s="3">
        <f t="shared" si="7"/>
        <v>0</v>
      </c>
    </row>
    <row r="205" spans="1:10" hidden="1" x14ac:dyDescent="0.25">
      <c r="A205" s="1">
        <v>42025</v>
      </c>
      <c r="B205" t="s">
        <v>139</v>
      </c>
      <c r="C205" t="s">
        <v>140</v>
      </c>
      <c r="D205">
        <v>25.7</v>
      </c>
      <c r="E205">
        <v>105</v>
      </c>
      <c r="F205">
        <v>2700</v>
      </c>
      <c r="G205">
        <v>2468000</v>
      </c>
      <c r="H205">
        <f>IF(AND(F205=0,E205=0),D205,F205/E205)</f>
        <v>25.714285714285715</v>
      </c>
      <c r="I205" s="3">
        <f t="shared" si="6"/>
        <v>1</v>
      </c>
      <c r="J205" s="3">
        <f t="shared" si="7"/>
        <v>0</v>
      </c>
    </row>
    <row r="206" spans="1:10" hidden="1" x14ac:dyDescent="0.25">
      <c r="A206" s="1">
        <v>42026</v>
      </c>
      <c r="B206" t="s">
        <v>139</v>
      </c>
      <c r="C206" t="s">
        <v>140</v>
      </c>
      <c r="D206">
        <v>27.7</v>
      </c>
      <c r="E206">
        <v>1056</v>
      </c>
      <c r="F206">
        <v>28100</v>
      </c>
      <c r="G206">
        <v>2468000</v>
      </c>
      <c r="H206">
        <f>IF(AND(F206=0,E206=0),D206,F206/E206)</f>
        <v>26.609848484848484</v>
      </c>
      <c r="I206" s="3">
        <f t="shared" si="6"/>
        <v>1</v>
      </c>
      <c r="J206" s="3">
        <f t="shared" si="7"/>
        <v>0</v>
      </c>
    </row>
    <row r="207" spans="1:10" x14ac:dyDescent="0.25">
      <c r="A207" s="1">
        <v>42027</v>
      </c>
      <c r="B207" t="s">
        <v>139</v>
      </c>
      <c r="C207" t="s">
        <v>140</v>
      </c>
      <c r="D207">
        <v>27.7</v>
      </c>
      <c r="E207">
        <v>6496</v>
      </c>
      <c r="F207">
        <v>176800</v>
      </c>
      <c r="G207">
        <v>2468000</v>
      </c>
      <c r="H207">
        <f>IF(AND(F207=0,E207=0),D207,F207/E207)</f>
        <v>27.216748768472907</v>
      </c>
      <c r="I207" s="3">
        <f t="shared" si="6"/>
        <v>1</v>
      </c>
      <c r="J207" s="3">
        <f t="shared" si="7"/>
        <v>0</v>
      </c>
    </row>
    <row r="208" spans="1:10" x14ac:dyDescent="0.25">
      <c r="A208" s="1">
        <v>42027</v>
      </c>
      <c r="B208" t="s">
        <v>141</v>
      </c>
      <c r="C208" t="s">
        <v>142</v>
      </c>
      <c r="D208">
        <v>153.25</v>
      </c>
      <c r="E208">
        <v>6822</v>
      </c>
      <c r="F208">
        <v>1037790</v>
      </c>
      <c r="G208">
        <v>10451000</v>
      </c>
      <c r="H208">
        <f>IF(AND(F208=0,E208=0),D208,F208/E208)</f>
        <v>152.12401055408972</v>
      </c>
      <c r="I208" s="3">
        <f t="shared" si="6"/>
        <v>1</v>
      </c>
      <c r="J208" s="3">
        <f t="shared" si="7"/>
        <v>0</v>
      </c>
    </row>
    <row r="209" spans="1:10" hidden="1" x14ac:dyDescent="0.25">
      <c r="A209" s="1">
        <v>42025</v>
      </c>
      <c r="B209" t="s">
        <v>141</v>
      </c>
      <c r="C209" t="s">
        <v>142</v>
      </c>
      <c r="D209">
        <v>151.69999999999999</v>
      </c>
      <c r="E209">
        <v>2907</v>
      </c>
      <c r="F209">
        <v>438180</v>
      </c>
      <c r="G209">
        <v>10451000</v>
      </c>
      <c r="H209">
        <f>IF(AND(F209=0,E209=0),D209,F209/E209)</f>
        <v>150.73271413828689</v>
      </c>
      <c r="I209" s="3">
        <f t="shared" si="6"/>
        <v>1</v>
      </c>
      <c r="J209" s="3">
        <f t="shared" si="7"/>
        <v>0</v>
      </c>
    </row>
    <row r="210" spans="1:10" hidden="1" x14ac:dyDescent="0.25">
      <c r="A210" s="1">
        <v>42026</v>
      </c>
      <c r="B210" t="s">
        <v>141</v>
      </c>
      <c r="C210" t="s">
        <v>142</v>
      </c>
      <c r="D210">
        <v>150</v>
      </c>
      <c r="E210">
        <v>3992</v>
      </c>
      <c r="F210">
        <v>601540</v>
      </c>
      <c r="G210">
        <v>10451000</v>
      </c>
      <c r="H210">
        <f>IF(AND(F210=0,E210=0),D210,F210/E210)</f>
        <v>150.68637274549098</v>
      </c>
      <c r="I210" s="3">
        <f t="shared" si="6"/>
        <v>1</v>
      </c>
      <c r="J210" s="3">
        <f t="shared" si="7"/>
        <v>0</v>
      </c>
    </row>
    <row r="211" spans="1:10" hidden="1" x14ac:dyDescent="0.25">
      <c r="A211" s="1">
        <v>42025</v>
      </c>
      <c r="B211" t="s">
        <v>143</v>
      </c>
      <c r="C211" t="s">
        <v>144</v>
      </c>
      <c r="D211">
        <v>0.05</v>
      </c>
      <c r="E211">
        <v>40768</v>
      </c>
      <c r="F211">
        <v>2120</v>
      </c>
      <c r="G211">
        <v>0</v>
      </c>
      <c r="H211">
        <f>IF(AND(F211=0,E211=0),D211,F211/E211)</f>
        <v>5.2001569858712716E-2</v>
      </c>
      <c r="I211" s="3">
        <f t="shared" si="6"/>
        <v>1</v>
      </c>
      <c r="J211" s="3">
        <f t="shared" si="7"/>
        <v>0</v>
      </c>
    </row>
    <row r="212" spans="1:10" hidden="1" x14ac:dyDescent="0.25">
      <c r="A212" s="1">
        <v>42026</v>
      </c>
      <c r="B212" t="s">
        <v>143</v>
      </c>
      <c r="C212" t="s">
        <v>144</v>
      </c>
      <c r="D212">
        <v>0.06</v>
      </c>
      <c r="E212">
        <v>16100</v>
      </c>
      <c r="F212">
        <v>970</v>
      </c>
      <c r="G212">
        <v>0</v>
      </c>
      <c r="H212">
        <f>IF(AND(F212=0,E212=0),D212,F212/E212)</f>
        <v>6.0248447204968941E-2</v>
      </c>
      <c r="I212" s="3">
        <f t="shared" si="6"/>
        <v>1</v>
      </c>
      <c r="J212" s="3">
        <f t="shared" si="7"/>
        <v>0</v>
      </c>
    </row>
    <row r="213" spans="1:10" x14ac:dyDescent="0.25">
      <c r="A213" s="1">
        <v>42027</v>
      </c>
      <c r="B213" t="s">
        <v>143</v>
      </c>
      <c r="C213" t="s">
        <v>144</v>
      </c>
      <c r="D213">
        <v>0.06</v>
      </c>
      <c r="E213">
        <v>14660</v>
      </c>
      <c r="F213">
        <v>880</v>
      </c>
      <c r="G213">
        <v>0</v>
      </c>
      <c r="H213">
        <f>IF(AND(F213=0,E213=0),D213,F213/E213)</f>
        <v>6.0027285129604369E-2</v>
      </c>
      <c r="I213" s="3">
        <f t="shared" si="6"/>
        <v>1</v>
      </c>
      <c r="J213" s="3">
        <f t="shared" si="7"/>
        <v>0</v>
      </c>
    </row>
    <row r="214" spans="1:10" hidden="1" x14ac:dyDescent="0.25">
      <c r="A214" s="1">
        <v>42025</v>
      </c>
      <c r="B214" t="s">
        <v>145</v>
      </c>
      <c r="C214" t="s">
        <v>146</v>
      </c>
      <c r="D214">
        <v>1.24</v>
      </c>
      <c r="E214">
        <v>1916752</v>
      </c>
      <c r="F214">
        <v>1983870</v>
      </c>
      <c r="G214">
        <v>6078000</v>
      </c>
      <c r="H214">
        <f>IF(AND(F214=0,E214=0),D214,F214/E214)</f>
        <v>1.0350165279597987</v>
      </c>
      <c r="I214" s="3">
        <f t="shared" si="6"/>
        <v>1</v>
      </c>
      <c r="J214" s="3">
        <f t="shared" si="7"/>
        <v>0</v>
      </c>
    </row>
    <row r="215" spans="1:10" hidden="1" x14ac:dyDescent="0.25">
      <c r="A215" s="1">
        <v>42026</v>
      </c>
      <c r="B215" t="s">
        <v>145</v>
      </c>
      <c r="C215" t="s">
        <v>146</v>
      </c>
      <c r="D215">
        <v>1.33</v>
      </c>
      <c r="E215">
        <v>1747685</v>
      </c>
      <c r="F215">
        <v>2300860</v>
      </c>
      <c r="G215">
        <v>6078000</v>
      </c>
      <c r="H215">
        <f>IF(AND(F215=0,E215=0),D215,F215/E215)</f>
        <v>1.3165187090350949</v>
      </c>
      <c r="I215" s="3">
        <f t="shared" si="6"/>
        <v>1</v>
      </c>
      <c r="J215" s="3">
        <f t="shared" si="7"/>
        <v>0</v>
      </c>
    </row>
    <row r="216" spans="1:10" x14ac:dyDescent="0.25">
      <c r="A216" s="1">
        <v>42027</v>
      </c>
      <c r="B216" t="s">
        <v>145</v>
      </c>
      <c r="C216" t="s">
        <v>146</v>
      </c>
      <c r="D216">
        <v>1.37</v>
      </c>
      <c r="E216">
        <v>420197</v>
      </c>
      <c r="F216">
        <v>557670</v>
      </c>
      <c r="G216">
        <v>6078000</v>
      </c>
      <c r="H216">
        <f>IF(AND(F216=0,E216=0),D216,F216/E216)</f>
        <v>1.3271632115412533</v>
      </c>
      <c r="I216" s="3">
        <f t="shared" si="6"/>
        <v>1</v>
      </c>
      <c r="J216" s="3">
        <f t="shared" si="7"/>
        <v>0</v>
      </c>
    </row>
    <row r="217" spans="1:10" hidden="1" x14ac:dyDescent="0.25">
      <c r="A217" s="1">
        <v>42025</v>
      </c>
      <c r="B217" t="s">
        <v>147</v>
      </c>
      <c r="C217" t="s">
        <v>148</v>
      </c>
      <c r="D217">
        <v>73.36</v>
      </c>
      <c r="E217">
        <v>0</v>
      </c>
      <c r="F217">
        <v>0</v>
      </c>
      <c r="G217">
        <v>6034000</v>
      </c>
      <c r="H217">
        <f>IF(AND(F217=0,E217=0),D217,F217/E217)</f>
        <v>73.36</v>
      </c>
      <c r="I217" s="3">
        <f t="shared" si="6"/>
        <v>0</v>
      </c>
      <c r="J217" s="3">
        <f t="shared" si="7"/>
        <v>1</v>
      </c>
    </row>
    <row r="218" spans="1:10" hidden="1" x14ac:dyDescent="0.25">
      <c r="A218" s="1">
        <v>42026</v>
      </c>
      <c r="B218" t="s">
        <v>147</v>
      </c>
      <c r="C218" t="s">
        <v>148</v>
      </c>
      <c r="D218">
        <v>73.36</v>
      </c>
      <c r="E218">
        <v>0</v>
      </c>
      <c r="F218">
        <v>0</v>
      </c>
      <c r="G218">
        <v>6034000</v>
      </c>
      <c r="H218">
        <f>IF(AND(F218=0,E218=0),D218,F218/E218)</f>
        <v>73.36</v>
      </c>
      <c r="I218" s="3">
        <f t="shared" si="6"/>
        <v>0</v>
      </c>
      <c r="J218" s="3">
        <f t="shared" si="7"/>
        <v>1</v>
      </c>
    </row>
    <row r="219" spans="1:10" x14ac:dyDescent="0.25">
      <c r="A219" s="1">
        <v>42027</v>
      </c>
      <c r="B219" t="s">
        <v>147</v>
      </c>
      <c r="C219" t="s">
        <v>148</v>
      </c>
      <c r="D219">
        <v>73.36</v>
      </c>
      <c r="E219">
        <v>0</v>
      </c>
      <c r="F219">
        <v>0</v>
      </c>
      <c r="G219">
        <v>6034000</v>
      </c>
      <c r="H219">
        <f>IF(AND(F219=0,E219=0),D219,F219/E219)</f>
        <v>73.36</v>
      </c>
      <c r="I219" s="3">
        <f t="shared" si="6"/>
        <v>0</v>
      </c>
      <c r="J219" s="3">
        <f t="shared" si="7"/>
        <v>1</v>
      </c>
    </row>
    <row r="220" spans="1:10" hidden="1" x14ac:dyDescent="0.25">
      <c r="A220" s="1">
        <v>42025</v>
      </c>
      <c r="B220" t="s">
        <v>149</v>
      </c>
      <c r="C220" t="s">
        <v>150</v>
      </c>
      <c r="D220">
        <v>1.69</v>
      </c>
      <c r="E220">
        <v>470179</v>
      </c>
      <c r="F220">
        <v>808200</v>
      </c>
      <c r="G220">
        <v>50108000</v>
      </c>
      <c r="H220">
        <f>IF(AND(F220=0,E220=0),D220,F220/E220)</f>
        <v>1.7189198156446801</v>
      </c>
      <c r="I220" s="3">
        <f t="shared" si="6"/>
        <v>1</v>
      </c>
      <c r="J220" s="3">
        <f t="shared" si="7"/>
        <v>0</v>
      </c>
    </row>
    <row r="221" spans="1:10" hidden="1" x14ac:dyDescent="0.25">
      <c r="A221" s="1">
        <v>42026</v>
      </c>
      <c r="B221" t="s">
        <v>149</v>
      </c>
      <c r="C221" t="s">
        <v>150</v>
      </c>
      <c r="D221">
        <v>1.72</v>
      </c>
      <c r="E221">
        <v>485978</v>
      </c>
      <c r="F221">
        <v>845850</v>
      </c>
      <c r="G221">
        <v>50108000</v>
      </c>
      <c r="H221">
        <f>IF(AND(F221=0,E221=0),D221,F221/E221)</f>
        <v>1.7405108873241175</v>
      </c>
      <c r="I221" s="3">
        <f t="shared" si="6"/>
        <v>1</v>
      </c>
      <c r="J221" s="3">
        <f t="shared" si="7"/>
        <v>0</v>
      </c>
    </row>
    <row r="222" spans="1:10" x14ac:dyDescent="0.25">
      <c r="A222" s="1">
        <v>42027</v>
      </c>
      <c r="B222" t="s">
        <v>149</v>
      </c>
      <c r="C222" t="s">
        <v>150</v>
      </c>
      <c r="D222">
        <v>1.65</v>
      </c>
      <c r="E222">
        <v>329392</v>
      </c>
      <c r="F222">
        <v>552800</v>
      </c>
      <c r="G222">
        <v>50108000</v>
      </c>
      <c r="H222">
        <f>IF(AND(F222=0,E222=0),D222,F222/E222)</f>
        <v>1.6782435517559624</v>
      </c>
      <c r="I222" s="3">
        <f t="shared" si="6"/>
        <v>1</v>
      </c>
      <c r="J222" s="3">
        <f t="shared" si="7"/>
        <v>0</v>
      </c>
    </row>
    <row r="223" spans="1:10" x14ac:dyDescent="0.25">
      <c r="A223" s="1">
        <v>42027</v>
      </c>
      <c r="B223" t="s">
        <v>151</v>
      </c>
      <c r="C223" t="s">
        <v>152</v>
      </c>
      <c r="D223">
        <v>343.15</v>
      </c>
      <c r="E223">
        <v>64293</v>
      </c>
      <c r="F223">
        <v>21821440</v>
      </c>
      <c r="G223">
        <v>28420000</v>
      </c>
      <c r="H223">
        <f>IF(AND(F223=0,E223=0),D223,F223/E223)</f>
        <v>339.40615619118722</v>
      </c>
      <c r="I223" s="3">
        <f t="shared" si="6"/>
        <v>1</v>
      </c>
      <c r="J223" s="3">
        <f t="shared" si="7"/>
        <v>0</v>
      </c>
    </row>
    <row r="224" spans="1:10" hidden="1" x14ac:dyDescent="0.25">
      <c r="A224" s="1">
        <v>42025</v>
      </c>
      <c r="B224" t="s">
        <v>151</v>
      </c>
      <c r="C224" t="s">
        <v>152</v>
      </c>
      <c r="D224">
        <v>339</v>
      </c>
      <c r="E224">
        <v>64174</v>
      </c>
      <c r="F224">
        <v>21810080</v>
      </c>
      <c r="G224">
        <v>28420000</v>
      </c>
      <c r="H224">
        <f>IF(AND(F224=0,E224=0),D224,F224/E224)</f>
        <v>339.85850967681614</v>
      </c>
      <c r="I224" s="3">
        <f t="shared" si="6"/>
        <v>1</v>
      </c>
      <c r="J224" s="3">
        <f t="shared" si="7"/>
        <v>0</v>
      </c>
    </row>
    <row r="225" spans="1:10" hidden="1" x14ac:dyDescent="0.25">
      <c r="A225" s="1">
        <v>42026</v>
      </c>
      <c r="B225" t="s">
        <v>151</v>
      </c>
      <c r="C225" t="s">
        <v>152</v>
      </c>
      <c r="D225">
        <v>332.4</v>
      </c>
      <c r="E225">
        <v>91224</v>
      </c>
      <c r="F225">
        <v>30594760</v>
      </c>
      <c r="G225">
        <v>28420000</v>
      </c>
      <c r="H225">
        <f>IF(AND(F225=0,E225=0),D225,F225/E225)</f>
        <v>335.38060159607119</v>
      </c>
      <c r="I225" s="3">
        <f t="shared" si="6"/>
        <v>1</v>
      </c>
      <c r="J225" s="3">
        <f t="shared" si="7"/>
        <v>0</v>
      </c>
    </row>
    <row r="226" spans="1:10" hidden="1" x14ac:dyDescent="0.25">
      <c r="A226" s="1">
        <v>42025</v>
      </c>
      <c r="B226" t="s">
        <v>153</v>
      </c>
      <c r="C226" t="s">
        <v>154</v>
      </c>
      <c r="D226">
        <v>1.06</v>
      </c>
      <c r="E226">
        <v>23085</v>
      </c>
      <c r="F226">
        <v>23910</v>
      </c>
      <c r="G226">
        <v>0</v>
      </c>
      <c r="H226">
        <f>IF(AND(F226=0,E226=0),D226,F226/E226)</f>
        <v>1.0357374918778428</v>
      </c>
      <c r="I226" s="3">
        <f t="shared" si="6"/>
        <v>1</v>
      </c>
      <c r="J226" s="3">
        <f t="shared" si="7"/>
        <v>0</v>
      </c>
    </row>
    <row r="227" spans="1:10" hidden="1" x14ac:dyDescent="0.25">
      <c r="A227" s="1">
        <v>42026</v>
      </c>
      <c r="B227" t="s">
        <v>153</v>
      </c>
      <c r="C227" t="s">
        <v>154</v>
      </c>
      <c r="D227">
        <v>1.06</v>
      </c>
      <c r="E227">
        <v>6</v>
      </c>
      <c r="F227">
        <v>10</v>
      </c>
      <c r="G227">
        <v>0</v>
      </c>
      <c r="H227">
        <f>IF(AND(F227=0,E227=0),D227,F227/E227)</f>
        <v>1.6666666666666667</v>
      </c>
      <c r="I227" s="3">
        <f t="shared" si="6"/>
        <v>1</v>
      </c>
      <c r="J227" s="3">
        <f t="shared" si="7"/>
        <v>0</v>
      </c>
    </row>
    <row r="228" spans="1:10" x14ac:dyDescent="0.25">
      <c r="A228" s="1">
        <v>42027</v>
      </c>
      <c r="B228" t="s">
        <v>153</v>
      </c>
      <c r="C228" t="s">
        <v>154</v>
      </c>
      <c r="D228">
        <v>1.03</v>
      </c>
      <c r="E228">
        <v>17340</v>
      </c>
      <c r="F228">
        <v>17920</v>
      </c>
      <c r="G228">
        <v>0</v>
      </c>
      <c r="H228">
        <f>IF(AND(F228=0,E228=0),D228,F228/E228)</f>
        <v>1.0334486735870818</v>
      </c>
      <c r="I228" s="3">
        <f t="shared" si="6"/>
        <v>1</v>
      </c>
      <c r="J228" s="3">
        <f t="shared" si="7"/>
        <v>0</v>
      </c>
    </row>
    <row r="229" spans="1:10" hidden="1" x14ac:dyDescent="0.25">
      <c r="A229" s="1">
        <v>42025</v>
      </c>
      <c r="B229" t="s">
        <v>155</v>
      </c>
      <c r="C229" t="s">
        <v>156</v>
      </c>
      <c r="D229">
        <v>4.2</v>
      </c>
      <c r="E229">
        <v>1114</v>
      </c>
      <c r="F229">
        <v>4700</v>
      </c>
      <c r="G229">
        <v>4262000</v>
      </c>
      <c r="H229">
        <f>IF(AND(F229=0,E229=0),D229,F229/E229)</f>
        <v>4.2190305206463199</v>
      </c>
      <c r="I229" s="3">
        <f t="shared" si="6"/>
        <v>1</v>
      </c>
      <c r="J229" s="3">
        <f t="shared" si="7"/>
        <v>0</v>
      </c>
    </row>
    <row r="230" spans="1:10" hidden="1" x14ac:dyDescent="0.25">
      <c r="A230" s="1">
        <v>42026</v>
      </c>
      <c r="B230" t="s">
        <v>155</v>
      </c>
      <c r="C230" t="s">
        <v>156</v>
      </c>
      <c r="D230">
        <v>4</v>
      </c>
      <c r="E230">
        <v>400</v>
      </c>
      <c r="F230">
        <v>1630</v>
      </c>
      <c r="G230">
        <v>4262000</v>
      </c>
      <c r="H230">
        <f>IF(AND(F230=0,E230=0),D230,F230/E230)</f>
        <v>4.0750000000000002</v>
      </c>
      <c r="I230" s="3">
        <f t="shared" si="6"/>
        <v>1</v>
      </c>
      <c r="J230" s="3">
        <f t="shared" si="7"/>
        <v>0</v>
      </c>
    </row>
    <row r="231" spans="1:10" x14ac:dyDescent="0.25">
      <c r="A231" s="1">
        <v>42027</v>
      </c>
      <c r="B231" t="s">
        <v>155</v>
      </c>
      <c r="C231" t="s">
        <v>156</v>
      </c>
      <c r="D231">
        <v>4</v>
      </c>
      <c r="E231">
        <v>2050</v>
      </c>
      <c r="F231">
        <v>8200</v>
      </c>
      <c r="G231">
        <v>4262000</v>
      </c>
      <c r="H231">
        <f>IF(AND(F231=0,E231=0),D231,F231/E231)</f>
        <v>4</v>
      </c>
      <c r="I231" s="3">
        <f t="shared" si="6"/>
        <v>1</v>
      </c>
      <c r="J231" s="3">
        <f t="shared" si="7"/>
        <v>0</v>
      </c>
    </row>
    <row r="232" spans="1:10" hidden="1" x14ac:dyDescent="0.25">
      <c r="A232" s="1">
        <v>42025</v>
      </c>
      <c r="B232" t="s">
        <v>157</v>
      </c>
      <c r="C232" t="s">
        <v>158</v>
      </c>
      <c r="D232">
        <v>2.4900000000000002</v>
      </c>
      <c r="E232">
        <v>30401</v>
      </c>
      <c r="F232">
        <v>74680</v>
      </c>
      <c r="G232">
        <v>14368000</v>
      </c>
      <c r="H232">
        <f>IF(AND(F232=0,E232=0),D232,F232/E232)</f>
        <v>2.456498141508503</v>
      </c>
      <c r="I232" s="3">
        <f t="shared" si="6"/>
        <v>1</v>
      </c>
      <c r="J232" s="3">
        <f t="shared" si="7"/>
        <v>0</v>
      </c>
    </row>
    <row r="233" spans="1:10" hidden="1" x14ac:dyDescent="0.25">
      <c r="A233" s="1">
        <v>42026</v>
      </c>
      <c r="B233" t="s">
        <v>157</v>
      </c>
      <c r="C233" t="s">
        <v>158</v>
      </c>
      <c r="D233">
        <v>2.5</v>
      </c>
      <c r="E233">
        <v>17875</v>
      </c>
      <c r="F233">
        <v>44650</v>
      </c>
      <c r="G233">
        <v>14368000</v>
      </c>
      <c r="H233">
        <f>IF(AND(F233=0,E233=0),D233,F233/E233)</f>
        <v>2.4979020979020978</v>
      </c>
      <c r="I233" s="3">
        <f t="shared" si="6"/>
        <v>1</v>
      </c>
      <c r="J233" s="3">
        <f t="shared" si="7"/>
        <v>0</v>
      </c>
    </row>
    <row r="234" spans="1:10" x14ac:dyDescent="0.25">
      <c r="A234" s="1">
        <v>42027</v>
      </c>
      <c r="B234" t="s">
        <v>157</v>
      </c>
      <c r="C234" t="s">
        <v>158</v>
      </c>
      <c r="D234">
        <v>2.48</v>
      </c>
      <c r="E234">
        <v>10895</v>
      </c>
      <c r="F234">
        <v>27190</v>
      </c>
      <c r="G234">
        <v>14368000</v>
      </c>
      <c r="H234">
        <f>IF(AND(F234=0,E234=0),D234,F234/E234)</f>
        <v>2.4956402019274897</v>
      </c>
      <c r="I234" s="3">
        <f t="shared" si="6"/>
        <v>1</v>
      </c>
      <c r="J234" s="3">
        <f t="shared" si="7"/>
        <v>0</v>
      </c>
    </row>
    <row r="235" spans="1:10" hidden="1" x14ac:dyDescent="0.25">
      <c r="A235" s="1">
        <v>42025</v>
      </c>
      <c r="B235" t="s">
        <v>159</v>
      </c>
      <c r="C235" t="s">
        <v>160</v>
      </c>
      <c r="D235">
        <v>0.42</v>
      </c>
      <c r="E235">
        <v>1049</v>
      </c>
      <c r="F235">
        <v>440</v>
      </c>
      <c r="G235">
        <v>0</v>
      </c>
      <c r="H235">
        <f>IF(AND(F235=0,E235=0),D235,F235/E235)</f>
        <v>0.41944709246901812</v>
      </c>
      <c r="I235" s="3">
        <f t="shared" si="6"/>
        <v>1</v>
      </c>
      <c r="J235" s="3">
        <f t="shared" si="7"/>
        <v>0</v>
      </c>
    </row>
    <row r="236" spans="1:10" hidden="1" x14ac:dyDescent="0.25">
      <c r="A236" s="1">
        <v>42026</v>
      </c>
      <c r="B236" t="s">
        <v>159</v>
      </c>
      <c r="C236" t="s">
        <v>160</v>
      </c>
      <c r="D236">
        <v>0.43</v>
      </c>
      <c r="E236">
        <v>528</v>
      </c>
      <c r="F236">
        <v>230</v>
      </c>
      <c r="G236">
        <v>0</v>
      </c>
      <c r="H236">
        <f>IF(AND(F236=0,E236=0),D236,F236/E236)</f>
        <v>0.43560606060606061</v>
      </c>
      <c r="I236" s="3">
        <f t="shared" si="6"/>
        <v>1</v>
      </c>
      <c r="J236" s="3">
        <f t="shared" si="7"/>
        <v>0</v>
      </c>
    </row>
    <row r="237" spans="1:10" x14ac:dyDescent="0.25">
      <c r="A237" s="1">
        <v>42027</v>
      </c>
      <c r="B237" t="s">
        <v>159</v>
      </c>
      <c r="C237" t="s">
        <v>160</v>
      </c>
      <c r="D237">
        <v>0.43</v>
      </c>
      <c r="E237">
        <v>2000</v>
      </c>
      <c r="F237">
        <v>860</v>
      </c>
      <c r="G237">
        <v>0</v>
      </c>
      <c r="H237">
        <f>IF(AND(F237=0,E237=0),D237,F237/E237)</f>
        <v>0.43</v>
      </c>
      <c r="I237" s="3">
        <f t="shared" si="6"/>
        <v>1</v>
      </c>
      <c r="J237" s="3">
        <f t="shared" si="7"/>
        <v>0</v>
      </c>
    </row>
    <row r="238" spans="1:10" x14ac:dyDescent="0.25">
      <c r="A238" s="1">
        <v>42027</v>
      </c>
      <c r="B238" t="s">
        <v>161</v>
      </c>
      <c r="C238" t="s">
        <v>162</v>
      </c>
      <c r="D238">
        <v>149.35</v>
      </c>
      <c r="E238">
        <v>37862</v>
      </c>
      <c r="F238">
        <v>5597250</v>
      </c>
      <c r="G238">
        <v>22030000</v>
      </c>
      <c r="H238">
        <f>IF(AND(F238=0,E238=0),D238,F238/E238)</f>
        <v>147.83291954994453</v>
      </c>
      <c r="I238" s="3">
        <f t="shared" si="6"/>
        <v>1</v>
      </c>
      <c r="J238" s="3">
        <f t="shared" si="7"/>
        <v>0</v>
      </c>
    </row>
    <row r="239" spans="1:10" hidden="1" x14ac:dyDescent="0.25">
      <c r="A239" s="1">
        <v>42025</v>
      </c>
      <c r="B239" t="s">
        <v>161</v>
      </c>
      <c r="C239" t="s">
        <v>162</v>
      </c>
      <c r="D239">
        <v>146</v>
      </c>
      <c r="E239">
        <v>85610</v>
      </c>
      <c r="F239">
        <v>12357490</v>
      </c>
      <c r="G239">
        <v>22030000</v>
      </c>
      <c r="H239">
        <f>IF(AND(F239=0,E239=0),D239,F239/E239)</f>
        <v>144.34633804462095</v>
      </c>
      <c r="I239" s="3">
        <f t="shared" si="6"/>
        <v>1</v>
      </c>
      <c r="J239" s="3">
        <f t="shared" si="7"/>
        <v>0</v>
      </c>
    </row>
    <row r="240" spans="1:10" hidden="1" x14ac:dyDescent="0.25">
      <c r="A240" s="1">
        <v>42026</v>
      </c>
      <c r="B240" t="s">
        <v>161</v>
      </c>
      <c r="C240" t="s">
        <v>162</v>
      </c>
      <c r="D240">
        <v>146.1</v>
      </c>
      <c r="E240">
        <v>20588</v>
      </c>
      <c r="F240">
        <v>3007910</v>
      </c>
      <c r="G240">
        <v>22030000</v>
      </c>
      <c r="H240">
        <f>IF(AND(F240=0,E240=0),D240,F240/E240)</f>
        <v>146.10015543034777</v>
      </c>
      <c r="I240" s="3">
        <f t="shared" si="6"/>
        <v>1</v>
      </c>
      <c r="J240" s="3">
        <f t="shared" si="7"/>
        <v>0</v>
      </c>
    </row>
    <row r="241" spans="1:10" hidden="1" x14ac:dyDescent="0.25">
      <c r="A241" s="1">
        <v>42025</v>
      </c>
      <c r="B241" t="s">
        <v>163</v>
      </c>
      <c r="C241" t="s">
        <v>164</v>
      </c>
      <c r="D241">
        <v>0.06</v>
      </c>
      <c r="E241">
        <v>13097</v>
      </c>
      <c r="F241">
        <v>790</v>
      </c>
      <c r="G241">
        <v>0</v>
      </c>
      <c r="H241">
        <f>IF(AND(F241=0,E241=0),D241,F241/E241)</f>
        <v>6.0319157058868443E-2</v>
      </c>
      <c r="I241" s="3">
        <f t="shared" si="6"/>
        <v>1</v>
      </c>
      <c r="J241" s="3">
        <f t="shared" si="7"/>
        <v>0</v>
      </c>
    </row>
    <row r="242" spans="1:10" hidden="1" x14ac:dyDescent="0.25">
      <c r="A242" s="1">
        <v>42026</v>
      </c>
      <c r="B242" t="s">
        <v>163</v>
      </c>
      <c r="C242" t="s">
        <v>164</v>
      </c>
      <c r="D242">
        <v>0.06</v>
      </c>
      <c r="E242">
        <v>9040</v>
      </c>
      <c r="F242">
        <v>540</v>
      </c>
      <c r="G242">
        <v>0</v>
      </c>
      <c r="H242">
        <f>IF(AND(F242=0,E242=0),D242,F242/E242)</f>
        <v>5.9734513274336286E-2</v>
      </c>
      <c r="I242" s="3">
        <f t="shared" si="6"/>
        <v>1</v>
      </c>
      <c r="J242" s="3">
        <f t="shared" si="7"/>
        <v>0</v>
      </c>
    </row>
    <row r="243" spans="1:10" x14ac:dyDescent="0.25">
      <c r="A243" s="1">
        <v>42027</v>
      </c>
      <c r="B243" t="s">
        <v>163</v>
      </c>
      <c r="C243" t="s">
        <v>164</v>
      </c>
      <c r="D243">
        <v>0.06</v>
      </c>
      <c r="E243">
        <v>461</v>
      </c>
      <c r="F243">
        <v>30</v>
      </c>
      <c r="G243">
        <v>0</v>
      </c>
      <c r="H243">
        <f>IF(AND(F243=0,E243=0),D243,F243/E243)</f>
        <v>6.5075921908893705E-2</v>
      </c>
      <c r="I243" s="3">
        <f t="shared" si="6"/>
        <v>1</v>
      </c>
      <c r="J243" s="3">
        <f t="shared" si="7"/>
        <v>0</v>
      </c>
    </row>
    <row r="244" spans="1:10" x14ac:dyDescent="0.25">
      <c r="A244" s="1">
        <v>42027</v>
      </c>
      <c r="B244" t="s">
        <v>165</v>
      </c>
      <c r="C244" t="s">
        <v>166</v>
      </c>
      <c r="D244">
        <v>16.3</v>
      </c>
      <c r="E244">
        <v>72778</v>
      </c>
      <c r="F244">
        <v>1198540</v>
      </c>
      <c r="G244">
        <v>60952000</v>
      </c>
      <c r="H244">
        <f>IF(AND(F244=0,E244=0),D244,F244/E244)</f>
        <v>16.468438264310642</v>
      </c>
      <c r="I244" s="3">
        <f t="shared" si="6"/>
        <v>1</v>
      </c>
      <c r="J244" s="3">
        <f t="shared" si="7"/>
        <v>0</v>
      </c>
    </row>
    <row r="245" spans="1:10" hidden="1" x14ac:dyDescent="0.25">
      <c r="A245" s="1">
        <v>42025</v>
      </c>
      <c r="B245" t="s">
        <v>165</v>
      </c>
      <c r="C245" t="s">
        <v>166</v>
      </c>
      <c r="D245">
        <v>16.04</v>
      </c>
      <c r="E245">
        <v>77930</v>
      </c>
      <c r="F245">
        <v>1246560</v>
      </c>
      <c r="G245">
        <v>60952000</v>
      </c>
      <c r="H245">
        <f>IF(AND(F245=0,E245=0),D245,F245/E245)</f>
        <v>15.995893750802002</v>
      </c>
      <c r="I245" s="3">
        <f t="shared" si="6"/>
        <v>1</v>
      </c>
      <c r="J245" s="3">
        <f t="shared" si="7"/>
        <v>0</v>
      </c>
    </row>
    <row r="246" spans="1:10" hidden="1" x14ac:dyDescent="0.25">
      <c r="A246" s="1">
        <v>42026</v>
      </c>
      <c r="B246" t="s">
        <v>165</v>
      </c>
      <c r="C246" t="s">
        <v>166</v>
      </c>
      <c r="D246">
        <v>16.3</v>
      </c>
      <c r="E246">
        <v>164551</v>
      </c>
      <c r="F246">
        <v>2683320</v>
      </c>
      <c r="G246">
        <v>60952000</v>
      </c>
      <c r="H246">
        <f>IF(AND(F246=0,E246=0),D246,F246/E246)</f>
        <v>16.306920043026174</v>
      </c>
      <c r="I246" s="3">
        <f t="shared" si="6"/>
        <v>1</v>
      </c>
      <c r="J246" s="3">
        <f t="shared" si="7"/>
        <v>0</v>
      </c>
    </row>
    <row r="247" spans="1:10" hidden="1" x14ac:dyDescent="0.25">
      <c r="A247" s="1">
        <v>42025</v>
      </c>
      <c r="B247" t="s">
        <v>167</v>
      </c>
      <c r="C247" t="s">
        <v>168</v>
      </c>
      <c r="D247">
        <v>17.649999999999999</v>
      </c>
      <c r="E247">
        <v>7037</v>
      </c>
      <c r="F247">
        <v>121350</v>
      </c>
      <c r="G247">
        <v>1050000</v>
      </c>
      <c r="H247">
        <f>IF(AND(F247=0,E247=0),D247,F247/E247)</f>
        <v>17.244564445076026</v>
      </c>
      <c r="I247" s="3">
        <f t="shared" si="6"/>
        <v>1</v>
      </c>
      <c r="J247" s="3">
        <f t="shared" si="7"/>
        <v>0</v>
      </c>
    </row>
    <row r="248" spans="1:10" hidden="1" x14ac:dyDescent="0.25">
      <c r="A248" s="1">
        <v>42026</v>
      </c>
      <c r="B248" t="s">
        <v>167</v>
      </c>
      <c r="C248" t="s">
        <v>168</v>
      </c>
      <c r="D248">
        <v>17</v>
      </c>
      <c r="E248">
        <v>240</v>
      </c>
      <c r="F248">
        <v>4140</v>
      </c>
      <c r="G248">
        <v>1050000</v>
      </c>
      <c r="H248">
        <f>IF(AND(F248=0,E248=0),D248,F248/E248)</f>
        <v>17.25</v>
      </c>
      <c r="I248" s="3">
        <f t="shared" si="6"/>
        <v>1</v>
      </c>
      <c r="J248" s="3">
        <f t="shared" si="7"/>
        <v>0</v>
      </c>
    </row>
    <row r="249" spans="1:10" x14ac:dyDescent="0.25">
      <c r="A249" s="1">
        <v>42027</v>
      </c>
      <c r="B249" t="s">
        <v>167</v>
      </c>
      <c r="C249" t="s">
        <v>168</v>
      </c>
      <c r="D249">
        <v>16.3</v>
      </c>
      <c r="E249">
        <v>8712</v>
      </c>
      <c r="F249">
        <v>143230</v>
      </c>
      <c r="G249">
        <v>1050000</v>
      </c>
      <c r="H249">
        <f>IF(AND(F249=0,E249=0),D249,F249/E249)</f>
        <v>16.440541781450872</v>
      </c>
      <c r="I249" s="3">
        <f t="shared" si="6"/>
        <v>1</v>
      </c>
      <c r="J249" s="3">
        <f t="shared" si="7"/>
        <v>0</v>
      </c>
    </row>
    <row r="250" spans="1:10" hidden="1" x14ac:dyDescent="0.25">
      <c r="A250" s="1">
        <v>42025</v>
      </c>
      <c r="B250" t="s">
        <v>169</v>
      </c>
      <c r="C250" t="s">
        <v>170</v>
      </c>
      <c r="D250">
        <v>5.19</v>
      </c>
      <c r="E250">
        <v>0</v>
      </c>
      <c r="F250">
        <v>0</v>
      </c>
      <c r="G250">
        <v>4916000</v>
      </c>
      <c r="H250">
        <f>IF(AND(F250=0,E250=0),D250,F250/E250)</f>
        <v>5.19</v>
      </c>
      <c r="I250" s="3">
        <f t="shared" si="6"/>
        <v>1</v>
      </c>
      <c r="J250" s="3">
        <f t="shared" si="7"/>
        <v>0</v>
      </c>
    </row>
    <row r="251" spans="1:10" hidden="1" x14ac:dyDescent="0.25">
      <c r="A251" s="1">
        <v>42026</v>
      </c>
      <c r="B251" t="s">
        <v>169</v>
      </c>
      <c r="C251" t="s">
        <v>170</v>
      </c>
      <c r="D251">
        <v>4.75</v>
      </c>
      <c r="E251">
        <v>850</v>
      </c>
      <c r="F251">
        <v>4050</v>
      </c>
      <c r="G251">
        <v>4916000</v>
      </c>
      <c r="H251">
        <f>IF(AND(F251=0,E251=0),D251,F251/E251)</f>
        <v>4.7647058823529411</v>
      </c>
      <c r="I251" s="3">
        <f t="shared" si="6"/>
        <v>1</v>
      </c>
      <c r="J251" s="3">
        <f t="shared" si="7"/>
        <v>0</v>
      </c>
    </row>
    <row r="252" spans="1:10" x14ac:dyDescent="0.25">
      <c r="A252" s="1">
        <v>42027</v>
      </c>
      <c r="B252" t="s">
        <v>169</v>
      </c>
      <c r="C252" t="s">
        <v>170</v>
      </c>
      <c r="D252">
        <v>5</v>
      </c>
      <c r="E252">
        <v>51</v>
      </c>
      <c r="F252">
        <v>260</v>
      </c>
      <c r="G252">
        <v>4916000</v>
      </c>
      <c r="H252">
        <f>IF(AND(F252=0,E252=0),D252,F252/E252)</f>
        <v>5.0980392156862742</v>
      </c>
      <c r="I252" s="3">
        <f t="shared" si="6"/>
        <v>1</v>
      </c>
      <c r="J252" s="3">
        <f t="shared" si="7"/>
        <v>0</v>
      </c>
    </row>
    <row r="253" spans="1:10" hidden="1" x14ac:dyDescent="0.25">
      <c r="A253" s="1">
        <v>42025</v>
      </c>
      <c r="B253" t="s">
        <v>171</v>
      </c>
      <c r="C253" t="s">
        <v>172</v>
      </c>
      <c r="D253">
        <v>89.56</v>
      </c>
      <c r="E253">
        <v>41034</v>
      </c>
      <c r="F253">
        <v>3759570</v>
      </c>
      <c r="G253">
        <v>22240000</v>
      </c>
      <c r="H253">
        <f>IF(AND(F253=0,E253=0),D253,F253/E253)</f>
        <v>91.620851001608429</v>
      </c>
      <c r="I253" s="3">
        <f t="shared" si="6"/>
        <v>0</v>
      </c>
      <c r="J253" s="3">
        <f t="shared" si="7"/>
        <v>1</v>
      </c>
    </row>
    <row r="254" spans="1:10" hidden="1" x14ac:dyDescent="0.25">
      <c r="A254" s="1">
        <v>42026</v>
      </c>
      <c r="B254" t="s">
        <v>171</v>
      </c>
      <c r="C254" t="s">
        <v>172</v>
      </c>
      <c r="D254">
        <v>88.5</v>
      </c>
      <c r="E254">
        <v>7548</v>
      </c>
      <c r="F254">
        <v>678370</v>
      </c>
      <c r="G254">
        <v>22240000</v>
      </c>
      <c r="H254">
        <f>IF(AND(F254=0,E254=0),D254,F254/E254)</f>
        <v>89.874138844727085</v>
      </c>
      <c r="I254" s="3">
        <f t="shared" si="6"/>
        <v>0</v>
      </c>
      <c r="J254" s="3">
        <f t="shared" si="7"/>
        <v>1</v>
      </c>
    </row>
    <row r="255" spans="1:10" x14ac:dyDescent="0.25">
      <c r="A255" s="1">
        <v>42027</v>
      </c>
      <c r="B255" t="s">
        <v>171</v>
      </c>
      <c r="C255" t="s">
        <v>172</v>
      </c>
      <c r="D255">
        <v>88.3</v>
      </c>
      <c r="E255">
        <v>16223</v>
      </c>
      <c r="F255">
        <v>1433530</v>
      </c>
      <c r="G255">
        <v>22240000</v>
      </c>
      <c r="H255">
        <f>IF(AND(F255=0,E255=0),D255,F255/E255)</f>
        <v>88.364051038648839</v>
      </c>
      <c r="I255" s="3">
        <f t="shared" si="6"/>
        <v>0</v>
      </c>
      <c r="J255" s="3">
        <f t="shared" si="7"/>
        <v>1</v>
      </c>
    </row>
    <row r="256" spans="1:10" hidden="1" x14ac:dyDescent="0.25">
      <c r="A256" s="1">
        <v>42025</v>
      </c>
      <c r="B256" t="s">
        <v>173</v>
      </c>
      <c r="C256" t="s">
        <v>174</v>
      </c>
      <c r="D256">
        <v>1.05</v>
      </c>
      <c r="E256">
        <v>5951</v>
      </c>
      <c r="F256">
        <v>6150</v>
      </c>
      <c r="G256">
        <v>10109000</v>
      </c>
      <c r="H256">
        <f>IF(AND(F256=0,E256=0),D256,F256/E256)</f>
        <v>1.0334397580238615</v>
      </c>
      <c r="I256" s="3">
        <f t="shared" si="6"/>
        <v>1</v>
      </c>
      <c r="J256" s="3">
        <f t="shared" si="7"/>
        <v>0</v>
      </c>
    </row>
    <row r="257" spans="1:10" hidden="1" x14ac:dyDescent="0.25">
      <c r="A257" s="1">
        <v>42026</v>
      </c>
      <c r="B257" t="s">
        <v>173</v>
      </c>
      <c r="C257" t="s">
        <v>174</v>
      </c>
      <c r="D257">
        <v>1.03</v>
      </c>
      <c r="E257">
        <v>10424</v>
      </c>
      <c r="F257">
        <v>10710</v>
      </c>
      <c r="G257">
        <v>10109000</v>
      </c>
      <c r="H257">
        <f>IF(AND(F257=0,E257=0),D257,F257/E257)</f>
        <v>1.0274366845740599</v>
      </c>
      <c r="I257" s="3">
        <f t="shared" si="6"/>
        <v>1</v>
      </c>
      <c r="J257" s="3">
        <f t="shared" si="7"/>
        <v>0</v>
      </c>
    </row>
    <row r="258" spans="1:10" x14ac:dyDescent="0.25">
      <c r="A258" s="1">
        <v>42027</v>
      </c>
      <c r="B258" t="s">
        <v>173</v>
      </c>
      <c r="C258" t="s">
        <v>174</v>
      </c>
      <c r="D258">
        <v>1.08</v>
      </c>
      <c r="E258">
        <v>16389</v>
      </c>
      <c r="F258">
        <v>17470</v>
      </c>
      <c r="G258">
        <v>10109000</v>
      </c>
      <c r="H258">
        <f>IF(AND(F258=0,E258=0),D258,F258/E258)</f>
        <v>1.0659588748550857</v>
      </c>
      <c r="I258" s="3">
        <f t="shared" si="6"/>
        <v>1</v>
      </c>
      <c r="J258" s="3">
        <f t="shared" si="7"/>
        <v>0</v>
      </c>
    </row>
    <row r="259" spans="1:10" x14ac:dyDescent="0.25">
      <c r="A259" s="1">
        <v>42027</v>
      </c>
      <c r="B259" t="s">
        <v>175</v>
      </c>
      <c r="C259" t="s">
        <v>176</v>
      </c>
      <c r="D259">
        <v>48.4</v>
      </c>
      <c r="E259">
        <v>27353</v>
      </c>
      <c r="F259">
        <v>1301110</v>
      </c>
      <c r="G259">
        <v>25747000</v>
      </c>
      <c r="H259">
        <f>IF(AND(F259=0,E259=0),D259,F259/E259)</f>
        <v>47.567360070193395</v>
      </c>
      <c r="I259" s="3">
        <f t="shared" si="6"/>
        <v>1</v>
      </c>
      <c r="J259" s="3">
        <f t="shared" si="7"/>
        <v>0</v>
      </c>
    </row>
    <row r="260" spans="1:10" hidden="1" x14ac:dyDescent="0.25">
      <c r="A260" s="1">
        <v>42025</v>
      </c>
      <c r="B260" t="s">
        <v>175</v>
      </c>
      <c r="C260" t="s">
        <v>176</v>
      </c>
      <c r="D260">
        <v>46.8</v>
      </c>
      <c r="E260">
        <v>44783</v>
      </c>
      <c r="F260">
        <v>2077850</v>
      </c>
      <c r="G260">
        <v>25747000</v>
      </c>
      <c r="H260">
        <f>IF(AND(F260=0,E260=0),D260,F260/E260)</f>
        <v>46.398186811959896</v>
      </c>
      <c r="I260" s="3">
        <f t="shared" si="6"/>
        <v>1</v>
      </c>
      <c r="J260" s="3">
        <f t="shared" si="7"/>
        <v>0</v>
      </c>
    </row>
    <row r="261" spans="1:10" hidden="1" x14ac:dyDescent="0.25">
      <c r="A261" s="1">
        <v>42026</v>
      </c>
      <c r="B261" t="s">
        <v>175</v>
      </c>
      <c r="C261" t="s">
        <v>176</v>
      </c>
      <c r="D261">
        <v>47.5</v>
      </c>
      <c r="E261">
        <v>55060</v>
      </c>
      <c r="F261">
        <v>2587710</v>
      </c>
      <c r="G261">
        <v>25747000</v>
      </c>
      <c r="H261">
        <f>IF(AND(F261=0,E261=0),D261,F261/E261)</f>
        <v>46.998002179440611</v>
      </c>
      <c r="I261" s="3">
        <f t="shared" si="6"/>
        <v>1</v>
      </c>
      <c r="J261" s="3">
        <f t="shared" si="7"/>
        <v>0</v>
      </c>
    </row>
    <row r="262" spans="1:10" x14ac:dyDescent="0.25">
      <c r="A262" s="1">
        <v>42027</v>
      </c>
      <c r="B262" t="s">
        <v>177</v>
      </c>
      <c r="C262" t="s">
        <v>178</v>
      </c>
      <c r="D262">
        <v>8.4499999999999993</v>
      </c>
      <c r="E262">
        <v>34433</v>
      </c>
      <c r="F262">
        <v>289570</v>
      </c>
      <c r="G262">
        <v>7558000</v>
      </c>
      <c r="H262">
        <f>IF(AND(F262=0,E262=0),D262,F262/E262)</f>
        <v>8.4096651468068426</v>
      </c>
      <c r="I262" s="3">
        <f t="shared" si="6"/>
        <v>1</v>
      </c>
      <c r="J262" s="3">
        <f t="shared" si="7"/>
        <v>0</v>
      </c>
    </row>
    <row r="263" spans="1:10" hidden="1" x14ac:dyDescent="0.25">
      <c r="A263" s="1">
        <v>42025</v>
      </c>
      <c r="B263" t="s">
        <v>177</v>
      </c>
      <c r="C263" t="s">
        <v>178</v>
      </c>
      <c r="D263">
        <v>8.02</v>
      </c>
      <c r="E263">
        <v>14842</v>
      </c>
      <c r="F263">
        <v>119410</v>
      </c>
      <c r="G263">
        <v>7558000</v>
      </c>
      <c r="H263">
        <f>IF(AND(F263=0,E263=0),D263,F263/E263)</f>
        <v>8.0454116695863096</v>
      </c>
      <c r="I263" s="3">
        <f t="shared" si="6"/>
        <v>1</v>
      </c>
      <c r="J263" s="3">
        <f t="shared" si="7"/>
        <v>0</v>
      </c>
    </row>
    <row r="264" spans="1:10" hidden="1" x14ac:dyDescent="0.25">
      <c r="A264" s="1">
        <v>42026</v>
      </c>
      <c r="B264" t="s">
        <v>177</v>
      </c>
      <c r="C264" t="s">
        <v>178</v>
      </c>
      <c r="D264">
        <v>8.19</v>
      </c>
      <c r="E264">
        <v>14877</v>
      </c>
      <c r="F264">
        <v>121510</v>
      </c>
      <c r="G264">
        <v>7558000</v>
      </c>
      <c r="H264">
        <f>IF(AND(F264=0,E264=0),D264,F264/E264)</f>
        <v>8.1676413255360618</v>
      </c>
      <c r="I264" s="3">
        <f t="shared" ref="I264:I327" si="8">IF(MID(C264,1,2)="PL",1,0)</f>
        <v>1</v>
      </c>
      <c r="J264" s="3">
        <f t="shared" ref="J264:J327" si="9">IF(NOT(MID(C264,1,2)="PL"),1,0)</f>
        <v>0</v>
      </c>
    </row>
    <row r="265" spans="1:10" hidden="1" x14ac:dyDescent="0.25">
      <c r="A265" s="1">
        <v>42025</v>
      </c>
      <c r="B265" t="s">
        <v>179</v>
      </c>
      <c r="C265" t="s">
        <v>180</v>
      </c>
      <c r="D265">
        <v>8.25</v>
      </c>
      <c r="E265">
        <v>2706</v>
      </c>
      <c r="F265">
        <v>22130</v>
      </c>
      <c r="G265">
        <v>3648000</v>
      </c>
      <c r="H265">
        <f>IF(AND(F265=0,E265=0),D265,F265/E265)</f>
        <v>8.1781226903178119</v>
      </c>
      <c r="I265" s="3">
        <f t="shared" si="8"/>
        <v>1</v>
      </c>
      <c r="J265" s="3">
        <f t="shared" si="9"/>
        <v>0</v>
      </c>
    </row>
    <row r="266" spans="1:10" hidden="1" x14ac:dyDescent="0.25">
      <c r="A266" s="1">
        <v>42026</v>
      </c>
      <c r="B266" t="s">
        <v>179</v>
      </c>
      <c r="C266" t="s">
        <v>180</v>
      </c>
      <c r="D266">
        <v>8.4700000000000006</v>
      </c>
      <c r="E266">
        <v>5030</v>
      </c>
      <c r="F266">
        <v>41580</v>
      </c>
      <c r="G266">
        <v>3648000</v>
      </c>
      <c r="H266">
        <f>IF(AND(F266=0,E266=0),D266,F266/E266)</f>
        <v>8.2664015904572565</v>
      </c>
      <c r="I266" s="3">
        <f t="shared" si="8"/>
        <v>1</v>
      </c>
      <c r="J266" s="3">
        <f t="shared" si="9"/>
        <v>0</v>
      </c>
    </row>
    <row r="267" spans="1:10" x14ac:dyDescent="0.25">
      <c r="A267" s="1">
        <v>42027</v>
      </c>
      <c r="B267" t="s">
        <v>179</v>
      </c>
      <c r="C267" t="s">
        <v>180</v>
      </c>
      <c r="D267">
        <v>8.2899999999999991</v>
      </c>
      <c r="E267">
        <v>4531</v>
      </c>
      <c r="F267">
        <v>38010</v>
      </c>
      <c r="G267">
        <v>3648000</v>
      </c>
      <c r="H267">
        <f>IF(AND(F267=0,E267=0),D267,F267/E267)</f>
        <v>8.3888766276760105</v>
      </c>
      <c r="I267" s="3">
        <f t="shared" si="8"/>
        <v>1</v>
      </c>
      <c r="J267" s="3">
        <f t="shared" si="9"/>
        <v>0</v>
      </c>
    </row>
    <row r="268" spans="1:10" hidden="1" x14ac:dyDescent="0.25">
      <c r="A268" s="1">
        <v>42025</v>
      </c>
      <c r="B268" t="s">
        <v>181</v>
      </c>
      <c r="C268" t="s">
        <v>182</v>
      </c>
      <c r="D268">
        <v>0.7</v>
      </c>
      <c r="E268">
        <v>2550</v>
      </c>
      <c r="F268">
        <v>1770</v>
      </c>
      <c r="G268">
        <v>11252000</v>
      </c>
      <c r="H268">
        <f>IF(AND(F268=0,E268=0),D268,F268/E268)</f>
        <v>0.69411764705882351</v>
      </c>
      <c r="I268" s="3">
        <f t="shared" si="8"/>
        <v>0</v>
      </c>
      <c r="J268" s="3">
        <f t="shared" si="9"/>
        <v>1</v>
      </c>
    </row>
    <row r="269" spans="1:10" hidden="1" x14ac:dyDescent="0.25">
      <c r="A269" s="1">
        <v>42026</v>
      </c>
      <c r="B269" t="s">
        <v>181</v>
      </c>
      <c r="C269" t="s">
        <v>182</v>
      </c>
      <c r="D269">
        <v>0.71</v>
      </c>
      <c r="E269">
        <v>10</v>
      </c>
      <c r="F269">
        <v>10</v>
      </c>
      <c r="G269">
        <v>11252000</v>
      </c>
      <c r="H269">
        <f>IF(AND(F269=0,E269=0),D269,F269/E269)</f>
        <v>1</v>
      </c>
      <c r="I269" s="3">
        <f t="shared" si="8"/>
        <v>0</v>
      </c>
      <c r="J269" s="3">
        <f t="shared" si="9"/>
        <v>1</v>
      </c>
    </row>
    <row r="270" spans="1:10" x14ac:dyDescent="0.25">
      <c r="A270" s="1">
        <v>42027</v>
      </c>
      <c r="B270" t="s">
        <v>181</v>
      </c>
      <c r="C270" t="s">
        <v>182</v>
      </c>
      <c r="D270">
        <v>0.64</v>
      </c>
      <c r="E270">
        <v>90233</v>
      </c>
      <c r="F270">
        <v>58280</v>
      </c>
      <c r="G270">
        <v>11252000</v>
      </c>
      <c r="H270">
        <f>IF(AND(F270=0,E270=0),D270,F270/E270)</f>
        <v>0.64588343510688995</v>
      </c>
      <c r="I270" s="3">
        <f t="shared" si="8"/>
        <v>0</v>
      </c>
      <c r="J270" s="3">
        <f t="shared" si="9"/>
        <v>1</v>
      </c>
    </row>
    <row r="271" spans="1:10" hidden="1" x14ac:dyDescent="0.25">
      <c r="A271" s="1">
        <v>42025</v>
      </c>
      <c r="B271" t="s">
        <v>183</v>
      </c>
      <c r="C271" t="s">
        <v>184</v>
      </c>
      <c r="D271">
        <v>1.37</v>
      </c>
      <c r="E271">
        <v>2286</v>
      </c>
      <c r="F271">
        <v>3090</v>
      </c>
      <c r="G271">
        <v>22530000</v>
      </c>
      <c r="H271">
        <f>IF(AND(F271=0,E271=0),D271,F271/E271)</f>
        <v>1.3517060367454068</v>
      </c>
      <c r="I271" s="3">
        <f t="shared" si="8"/>
        <v>1</v>
      </c>
      <c r="J271" s="3">
        <f t="shared" si="9"/>
        <v>0</v>
      </c>
    </row>
    <row r="272" spans="1:10" hidden="1" x14ac:dyDescent="0.25">
      <c r="A272" s="1">
        <v>42026</v>
      </c>
      <c r="B272" t="s">
        <v>183</v>
      </c>
      <c r="C272" t="s">
        <v>184</v>
      </c>
      <c r="D272">
        <v>1.36</v>
      </c>
      <c r="E272">
        <v>7379</v>
      </c>
      <c r="F272">
        <v>9910</v>
      </c>
      <c r="G272">
        <v>22530000</v>
      </c>
      <c r="H272">
        <f>IF(AND(F272=0,E272=0),D272,F272/E272)</f>
        <v>1.3430004065591543</v>
      </c>
      <c r="I272" s="3">
        <f t="shared" si="8"/>
        <v>1</v>
      </c>
      <c r="J272" s="3">
        <f t="shared" si="9"/>
        <v>0</v>
      </c>
    </row>
    <row r="273" spans="1:10" x14ac:dyDescent="0.25">
      <c r="A273" s="1">
        <v>42027</v>
      </c>
      <c r="B273" t="s">
        <v>183</v>
      </c>
      <c r="C273" t="s">
        <v>184</v>
      </c>
      <c r="D273">
        <v>1.33</v>
      </c>
      <c r="E273">
        <v>2756</v>
      </c>
      <c r="F273">
        <v>3690</v>
      </c>
      <c r="G273">
        <v>22530000</v>
      </c>
      <c r="H273">
        <f>IF(AND(F273=0,E273=0),D273,F273/E273)</f>
        <v>1.3388969521044993</v>
      </c>
      <c r="I273" s="3">
        <f t="shared" si="8"/>
        <v>1</v>
      </c>
      <c r="J273" s="3">
        <f t="shared" si="9"/>
        <v>0</v>
      </c>
    </row>
    <row r="274" spans="1:10" hidden="1" x14ac:dyDescent="0.25">
      <c r="A274" s="1">
        <v>42025</v>
      </c>
      <c r="B274" t="s">
        <v>185</v>
      </c>
      <c r="C274" t="s">
        <v>186</v>
      </c>
      <c r="D274">
        <v>3.56</v>
      </c>
      <c r="E274">
        <v>16224</v>
      </c>
      <c r="F274">
        <v>58220</v>
      </c>
      <c r="G274">
        <v>48753000</v>
      </c>
      <c r="H274">
        <f>IF(AND(F274=0,E274=0),D274,F274/E274)</f>
        <v>3.5885108481262327</v>
      </c>
      <c r="I274" s="3">
        <f t="shared" si="8"/>
        <v>1</v>
      </c>
      <c r="J274" s="3">
        <f t="shared" si="9"/>
        <v>0</v>
      </c>
    </row>
    <row r="275" spans="1:10" hidden="1" x14ac:dyDescent="0.25">
      <c r="A275" s="1">
        <v>42026</v>
      </c>
      <c r="B275" t="s">
        <v>185</v>
      </c>
      <c r="C275" t="s">
        <v>186</v>
      </c>
      <c r="D275">
        <v>3.6</v>
      </c>
      <c r="E275">
        <v>4826</v>
      </c>
      <c r="F275">
        <v>17190</v>
      </c>
      <c r="G275">
        <v>48753000</v>
      </c>
      <c r="H275">
        <f>IF(AND(F275=0,E275=0),D275,F275/E275)</f>
        <v>3.5619560712805636</v>
      </c>
      <c r="I275" s="3">
        <f t="shared" si="8"/>
        <v>1</v>
      </c>
      <c r="J275" s="3">
        <f t="shared" si="9"/>
        <v>0</v>
      </c>
    </row>
    <row r="276" spans="1:10" x14ac:dyDescent="0.25">
      <c r="A276" s="1">
        <v>42027</v>
      </c>
      <c r="B276" t="s">
        <v>185</v>
      </c>
      <c r="C276" t="s">
        <v>186</v>
      </c>
      <c r="D276">
        <v>3.55</v>
      </c>
      <c r="E276">
        <v>5867</v>
      </c>
      <c r="F276">
        <v>20900</v>
      </c>
      <c r="G276">
        <v>48753000</v>
      </c>
      <c r="H276">
        <f>IF(AND(F276=0,E276=0),D276,F276/E276)</f>
        <v>3.5622975967274586</v>
      </c>
      <c r="I276" s="3">
        <f t="shared" si="8"/>
        <v>1</v>
      </c>
      <c r="J276" s="3">
        <f t="shared" si="9"/>
        <v>0</v>
      </c>
    </row>
    <row r="277" spans="1:10" hidden="1" x14ac:dyDescent="0.25">
      <c r="A277" s="1">
        <v>42025</v>
      </c>
      <c r="B277" t="s">
        <v>187</v>
      </c>
      <c r="C277" t="s">
        <v>188</v>
      </c>
      <c r="D277">
        <v>103.2</v>
      </c>
      <c r="E277">
        <v>344</v>
      </c>
      <c r="F277">
        <v>35510</v>
      </c>
      <c r="G277">
        <v>4610000</v>
      </c>
      <c r="H277">
        <f>IF(AND(F277=0,E277=0),D277,F277/E277)</f>
        <v>103.22674418604652</v>
      </c>
      <c r="I277" s="3">
        <f t="shared" si="8"/>
        <v>1</v>
      </c>
      <c r="J277" s="3">
        <f t="shared" si="9"/>
        <v>0</v>
      </c>
    </row>
    <row r="278" spans="1:10" hidden="1" x14ac:dyDescent="0.25">
      <c r="A278" s="1">
        <v>42026</v>
      </c>
      <c r="B278" t="s">
        <v>187</v>
      </c>
      <c r="C278" t="s">
        <v>188</v>
      </c>
      <c r="D278">
        <v>105.85</v>
      </c>
      <c r="E278">
        <v>4619</v>
      </c>
      <c r="F278">
        <v>485220</v>
      </c>
      <c r="G278">
        <v>4610000</v>
      </c>
      <c r="H278">
        <f>IF(AND(F278=0,E278=0),D278,F278/E278)</f>
        <v>105.04871184239013</v>
      </c>
      <c r="I278" s="3">
        <f t="shared" si="8"/>
        <v>1</v>
      </c>
      <c r="J278" s="3">
        <f t="shared" si="9"/>
        <v>0</v>
      </c>
    </row>
    <row r="279" spans="1:10" x14ac:dyDescent="0.25">
      <c r="A279" s="1">
        <v>42027</v>
      </c>
      <c r="B279" t="s">
        <v>187</v>
      </c>
      <c r="C279" t="s">
        <v>188</v>
      </c>
      <c r="D279">
        <v>110</v>
      </c>
      <c r="E279">
        <v>525</v>
      </c>
      <c r="F279">
        <v>57030</v>
      </c>
      <c r="G279">
        <v>4610000</v>
      </c>
      <c r="H279">
        <f>IF(AND(F279=0,E279=0),D279,F279/E279)</f>
        <v>108.62857142857143</v>
      </c>
      <c r="I279" s="3">
        <f t="shared" si="8"/>
        <v>1</v>
      </c>
      <c r="J279" s="3">
        <f t="shared" si="9"/>
        <v>0</v>
      </c>
    </row>
    <row r="280" spans="1:10" hidden="1" x14ac:dyDescent="0.25">
      <c r="A280" s="1">
        <v>42025</v>
      </c>
      <c r="B280" t="s">
        <v>189</v>
      </c>
      <c r="C280" t="s">
        <v>190</v>
      </c>
      <c r="D280">
        <v>53.49</v>
      </c>
      <c r="E280">
        <v>730</v>
      </c>
      <c r="F280">
        <v>39030</v>
      </c>
      <c r="G280">
        <v>4122000</v>
      </c>
      <c r="H280">
        <f>IF(AND(F280=0,E280=0),D280,F280/E280)</f>
        <v>53.465753424657535</v>
      </c>
      <c r="I280" s="3">
        <f t="shared" si="8"/>
        <v>1</v>
      </c>
      <c r="J280" s="3">
        <f t="shared" si="9"/>
        <v>0</v>
      </c>
    </row>
    <row r="281" spans="1:10" hidden="1" x14ac:dyDescent="0.25">
      <c r="A281" s="1">
        <v>42026</v>
      </c>
      <c r="B281" t="s">
        <v>189</v>
      </c>
      <c r="C281" t="s">
        <v>190</v>
      </c>
      <c r="D281">
        <v>54.45</v>
      </c>
      <c r="E281">
        <v>514</v>
      </c>
      <c r="F281">
        <v>27770</v>
      </c>
      <c r="G281">
        <v>4122000</v>
      </c>
      <c r="H281">
        <f>IF(AND(F281=0,E281=0),D281,F281/E281)</f>
        <v>54.027237354085607</v>
      </c>
      <c r="I281" s="3">
        <f t="shared" si="8"/>
        <v>1</v>
      </c>
      <c r="J281" s="3">
        <f t="shared" si="9"/>
        <v>0</v>
      </c>
    </row>
    <row r="282" spans="1:10" x14ac:dyDescent="0.25">
      <c r="A282" s="1">
        <v>42027</v>
      </c>
      <c r="B282" t="s">
        <v>189</v>
      </c>
      <c r="C282" t="s">
        <v>190</v>
      </c>
      <c r="D282">
        <v>55.75</v>
      </c>
      <c r="E282">
        <v>3716</v>
      </c>
      <c r="F282">
        <v>204710</v>
      </c>
      <c r="G282">
        <v>4122000</v>
      </c>
      <c r="H282">
        <f>IF(AND(F282=0,E282=0),D282,F282/E282)</f>
        <v>55.088805166846072</v>
      </c>
      <c r="I282" s="3">
        <f t="shared" si="8"/>
        <v>1</v>
      </c>
      <c r="J282" s="3">
        <f t="shared" si="9"/>
        <v>0</v>
      </c>
    </row>
    <row r="283" spans="1:10" hidden="1" x14ac:dyDescent="0.25">
      <c r="A283" s="1">
        <v>42025</v>
      </c>
      <c r="B283" t="s">
        <v>191</v>
      </c>
      <c r="C283" t="s">
        <v>192</v>
      </c>
      <c r="D283">
        <v>20.52</v>
      </c>
      <c r="E283">
        <v>0</v>
      </c>
      <c r="F283">
        <v>0</v>
      </c>
      <c r="G283">
        <v>1091000</v>
      </c>
      <c r="H283">
        <f>IF(AND(F283=0,E283=0),D283,F283/E283)</f>
        <v>20.52</v>
      </c>
      <c r="I283" s="3">
        <f t="shared" si="8"/>
        <v>1</v>
      </c>
      <c r="J283" s="3">
        <f t="shared" si="9"/>
        <v>0</v>
      </c>
    </row>
    <row r="284" spans="1:10" hidden="1" x14ac:dyDescent="0.25">
      <c r="A284" s="1">
        <v>42026</v>
      </c>
      <c r="B284" t="s">
        <v>191</v>
      </c>
      <c r="C284" t="s">
        <v>192</v>
      </c>
      <c r="D284">
        <v>20.9</v>
      </c>
      <c r="E284">
        <v>35</v>
      </c>
      <c r="F284">
        <v>730</v>
      </c>
      <c r="G284">
        <v>1091000</v>
      </c>
      <c r="H284">
        <f>IF(AND(F284=0,E284=0),D284,F284/E284)</f>
        <v>20.857142857142858</v>
      </c>
      <c r="I284" s="3">
        <f t="shared" si="8"/>
        <v>1</v>
      </c>
      <c r="J284" s="3">
        <f t="shared" si="9"/>
        <v>0</v>
      </c>
    </row>
    <row r="285" spans="1:10" x14ac:dyDescent="0.25">
      <c r="A285" s="1">
        <v>42027</v>
      </c>
      <c r="B285" t="s">
        <v>191</v>
      </c>
      <c r="C285" t="s">
        <v>192</v>
      </c>
      <c r="D285">
        <v>21.35</v>
      </c>
      <c r="E285">
        <v>598</v>
      </c>
      <c r="F285">
        <v>12530</v>
      </c>
      <c r="G285">
        <v>1091000</v>
      </c>
      <c r="H285">
        <f>IF(AND(F285=0,E285=0),D285,F285/E285)</f>
        <v>20.953177257525084</v>
      </c>
      <c r="I285" s="3">
        <f t="shared" si="8"/>
        <v>1</v>
      </c>
      <c r="J285" s="3">
        <f t="shared" si="9"/>
        <v>0</v>
      </c>
    </row>
    <row r="286" spans="1:10" hidden="1" x14ac:dyDescent="0.25">
      <c r="A286" s="1">
        <v>42025</v>
      </c>
      <c r="B286" t="s">
        <v>193</v>
      </c>
      <c r="C286" t="s">
        <v>194</v>
      </c>
      <c r="D286">
        <v>3.11</v>
      </c>
      <c r="E286">
        <v>109064</v>
      </c>
      <c r="F286">
        <v>336460</v>
      </c>
      <c r="G286">
        <v>20455000</v>
      </c>
      <c r="H286">
        <f>IF(AND(F286=0,E286=0),D286,F286/E286)</f>
        <v>3.0849776278148608</v>
      </c>
      <c r="I286" s="3">
        <f t="shared" si="8"/>
        <v>1</v>
      </c>
      <c r="J286" s="3">
        <f t="shared" si="9"/>
        <v>0</v>
      </c>
    </row>
    <row r="287" spans="1:10" hidden="1" x14ac:dyDescent="0.25">
      <c r="A287" s="1">
        <v>42026</v>
      </c>
      <c r="B287" t="s">
        <v>193</v>
      </c>
      <c r="C287" t="s">
        <v>194</v>
      </c>
      <c r="D287">
        <v>3.38</v>
      </c>
      <c r="E287">
        <v>73465</v>
      </c>
      <c r="F287">
        <v>245170</v>
      </c>
      <c r="G287">
        <v>20455000</v>
      </c>
      <c r="H287">
        <f>IF(AND(F287=0,E287=0),D287,F287/E287)</f>
        <v>3.3372354182263662</v>
      </c>
      <c r="I287" s="3">
        <f t="shared" si="8"/>
        <v>1</v>
      </c>
      <c r="J287" s="3">
        <f t="shared" si="9"/>
        <v>0</v>
      </c>
    </row>
    <row r="288" spans="1:10" x14ac:dyDescent="0.25">
      <c r="A288" s="1">
        <v>42027</v>
      </c>
      <c r="B288" t="s">
        <v>193</v>
      </c>
      <c r="C288" t="s">
        <v>194</v>
      </c>
      <c r="D288">
        <v>3.33</v>
      </c>
      <c r="E288">
        <v>225988</v>
      </c>
      <c r="F288">
        <v>777710</v>
      </c>
      <c r="G288">
        <v>20455000</v>
      </c>
      <c r="H288">
        <f>IF(AND(F288=0,E288=0),D288,F288/E288)</f>
        <v>3.4413774182699965</v>
      </c>
      <c r="I288" s="3">
        <f t="shared" si="8"/>
        <v>1</v>
      </c>
      <c r="J288" s="3">
        <f t="shared" si="9"/>
        <v>0</v>
      </c>
    </row>
    <row r="289" spans="1:10" hidden="1" x14ac:dyDescent="0.25">
      <c r="A289" s="1">
        <v>42025</v>
      </c>
      <c r="B289" t="s">
        <v>195</v>
      </c>
      <c r="C289" t="s">
        <v>196</v>
      </c>
      <c r="D289">
        <v>4.1500000000000004</v>
      </c>
      <c r="E289">
        <v>62251</v>
      </c>
      <c r="F289">
        <v>249040</v>
      </c>
      <c r="G289">
        <v>26984000</v>
      </c>
      <c r="H289">
        <f>IF(AND(F289=0,E289=0),D289,F289/E289)</f>
        <v>4.000578303962989</v>
      </c>
      <c r="I289" s="3">
        <f t="shared" si="8"/>
        <v>1</v>
      </c>
      <c r="J289" s="3">
        <f t="shared" si="9"/>
        <v>0</v>
      </c>
    </row>
    <row r="290" spans="1:10" hidden="1" x14ac:dyDescent="0.25">
      <c r="A290" s="1">
        <v>42026</v>
      </c>
      <c r="B290" t="s">
        <v>195</v>
      </c>
      <c r="C290" t="s">
        <v>196</v>
      </c>
      <c r="D290">
        <v>4.0999999999999996</v>
      </c>
      <c r="E290">
        <v>2183</v>
      </c>
      <c r="F290">
        <v>8850</v>
      </c>
      <c r="G290">
        <v>26984000</v>
      </c>
      <c r="H290">
        <f>IF(AND(F290=0,E290=0),D290,F290/E290)</f>
        <v>4.0540540540540544</v>
      </c>
      <c r="I290" s="3">
        <f t="shared" si="8"/>
        <v>1</v>
      </c>
      <c r="J290" s="3">
        <f t="shared" si="9"/>
        <v>0</v>
      </c>
    </row>
    <row r="291" spans="1:10" x14ac:dyDescent="0.25">
      <c r="A291" s="1">
        <v>42027</v>
      </c>
      <c r="B291" t="s">
        <v>195</v>
      </c>
      <c r="C291" t="s">
        <v>196</v>
      </c>
      <c r="D291">
        <v>4.1500000000000004</v>
      </c>
      <c r="E291">
        <v>840</v>
      </c>
      <c r="F291">
        <v>3420</v>
      </c>
      <c r="G291">
        <v>26984000</v>
      </c>
      <c r="H291">
        <f>IF(AND(F291=0,E291=0),D291,F291/E291)</f>
        <v>4.0714285714285712</v>
      </c>
      <c r="I291" s="3">
        <f t="shared" si="8"/>
        <v>1</v>
      </c>
      <c r="J291" s="3">
        <f t="shared" si="9"/>
        <v>0</v>
      </c>
    </row>
    <row r="292" spans="1:10" hidden="1" x14ac:dyDescent="0.25">
      <c r="A292" s="1">
        <v>42025</v>
      </c>
      <c r="B292" t="s">
        <v>197</v>
      </c>
      <c r="C292" t="s">
        <v>198</v>
      </c>
      <c r="D292">
        <v>4.4000000000000004</v>
      </c>
      <c r="E292">
        <v>0</v>
      </c>
      <c r="F292">
        <v>0</v>
      </c>
      <c r="G292">
        <v>0</v>
      </c>
      <c r="H292">
        <f>IF(AND(F292=0,E292=0),D292,F292/E292)</f>
        <v>4.4000000000000004</v>
      </c>
      <c r="I292" s="3">
        <f t="shared" si="8"/>
        <v>1</v>
      </c>
      <c r="J292" s="3">
        <f t="shared" si="9"/>
        <v>0</v>
      </c>
    </row>
    <row r="293" spans="1:10" hidden="1" x14ac:dyDescent="0.25">
      <c r="A293" s="1">
        <v>42026</v>
      </c>
      <c r="B293" t="s">
        <v>197</v>
      </c>
      <c r="C293" t="s">
        <v>198</v>
      </c>
      <c r="D293">
        <v>4.5999999999999996</v>
      </c>
      <c r="E293">
        <v>50</v>
      </c>
      <c r="F293">
        <v>230</v>
      </c>
      <c r="G293">
        <v>0</v>
      </c>
      <c r="H293">
        <f>IF(AND(F293=0,E293=0),D293,F293/E293)</f>
        <v>4.5999999999999996</v>
      </c>
      <c r="I293" s="3">
        <f t="shared" si="8"/>
        <v>1</v>
      </c>
      <c r="J293" s="3">
        <f t="shared" si="9"/>
        <v>0</v>
      </c>
    </row>
    <row r="294" spans="1:10" x14ac:dyDescent="0.25">
      <c r="A294" s="1">
        <v>42027</v>
      </c>
      <c r="B294" t="s">
        <v>197</v>
      </c>
      <c r="C294" t="s">
        <v>198</v>
      </c>
      <c r="D294">
        <v>4.4000000000000004</v>
      </c>
      <c r="E294">
        <v>587</v>
      </c>
      <c r="F294">
        <v>2580</v>
      </c>
      <c r="G294">
        <v>0</v>
      </c>
      <c r="H294">
        <f>IF(AND(F294=0,E294=0),D294,F294/E294)</f>
        <v>4.3952299829642252</v>
      </c>
      <c r="I294" s="3">
        <f t="shared" si="8"/>
        <v>1</v>
      </c>
      <c r="J294" s="3">
        <f t="shared" si="9"/>
        <v>0</v>
      </c>
    </row>
    <row r="295" spans="1:10" hidden="1" x14ac:dyDescent="0.25">
      <c r="A295" s="1">
        <v>42025</v>
      </c>
      <c r="B295" t="s">
        <v>199</v>
      </c>
      <c r="C295" t="s">
        <v>200</v>
      </c>
      <c r="D295">
        <v>22.98</v>
      </c>
      <c r="E295">
        <v>304471</v>
      </c>
      <c r="F295">
        <v>6877610</v>
      </c>
      <c r="G295">
        <v>214367000</v>
      </c>
      <c r="H295">
        <f>IF(AND(F295=0,E295=0),D295,F295/E295)</f>
        <v>22.588719451113572</v>
      </c>
      <c r="I295" s="3">
        <f t="shared" si="8"/>
        <v>1</v>
      </c>
      <c r="J295" s="3">
        <f t="shared" si="9"/>
        <v>0</v>
      </c>
    </row>
    <row r="296" spans="1:10" hidden="1" x14ac:dyDescent="0.25">
      <c r="A296" s="1">
        <v>42026</v>
      </c>
      <c r="B296" t="s">
        <v>199</v>
      </c>
      <c r="C296" t="s">
        <v>200</v>
      </c>
      <c r="D296">
        <v>22.47</v>
      </c>
      <c r="E296">
        <v>343172</v>
      </c>
      <c r="F296">
        <v>7814590</v>
      </c>
      <c r="G296">
        <v>214367000</v>
      </c>
      <c r="H296">
        <f>IF(AND(F296=0,E296=0),D296,F296/E296)</f>
        <v>22.771642208571794</v>
      </c>
      <c r="I296" s="3">
        <f t="shared" si="8"/>
        <v>1</v>
      </c>
      <c r="J296" s="3">
        <f t="shared" si="9"/>
        <v>0</v>
      </c>
    </row>
    <row r="297" spans="1:10" x14ac:dyDescent="0.25">
      <c r="A297" s="1">
        <v>42027</v>
      </c>
      <c r="B297" t="s">
        <v>199</v>
      </c>
      <c r="C297" t="s">
        <v>200</v>
      </c>
      <c r="D297">
        <v>22.9</v>
      </c>
      <c r="E297">
        <v>414489</v>
      </c>
      <c r="F297">
        <v>9427410</v>
      </c>
      <c r="G297">
        <v>214367000</v>
      </c>
      <c r="H297">
        <f>IF(AND(F297=0,E297=0),D297,F297/E297)</f>
        <v>22.744656673639106</v>
      </c>
      <c r="I297" s="3">
        <f t="shared" si="8"/>
        <v>1</v>
      </c>
      <c r="J297" s="3">
        <f t="shared" si="9"/>
        <v>0</v>
      </c>
    </row>
    <row r="298" spans="1:10" hidden="1" x14ac:dyDescent="0.25">
      <c r="A298" s="1">
        <v>42025</v>
      </c>
      <c r="B298" t="s">
        <v>201</v>
      </c>
      <c r="C298" t="s">
        <v>202</v>
      </c>
      <c r="D298">
        <v>2.2000000000000002</v>
      </c>
      <c r="E298">
        <v>105215</v>
      </c>
      <c r="F298">
        <v>235860</v>
      </c>
      <c r="G298">
        <v>0</v>
      </c>
      <c r="H298">
        <f>IF(AND(F298=0,E298=0),D298,F298/E298)</f>
        <v>2.2416955757258945</v>
      </c>
      <c r="I298" s="3">
        <f t="shared" si="8"/>
        <v>1</v>
      </c>
      <c r="J298" s="3">
        <f t="shared" si="9"/>
        <v>0</v>
      </c>
    </row>
    <row r="299" spans="1:10" hidden="1" x14ac:dyDescent="0.25">
      <c r="A299" s="1">
        <v>42026</v>
      </c>
      <c r="B299" t="s">
        <v>201</v>
      </c>
      <c r="C299" t="s">
        <v>202</v>
      </c>
      <c r="D299">
        <v>2.59</v>
      </c>
      <c r="E299">
        <v>274719</v>
      </c>
      <c r="F299">
        <v>672790</v>
      </c>
      <c r="G299">
        <v>0</v>
      </c>
      <c r="H299">
        <f>IF(AND(F299=0,E299=0),D299,F299/E299)</f>
        <v>2.4490115354234692</v>
      </c>
      <c r="I299" s="3">
        <f t="shared" si="8"/>
        <v>1</v>
      </c>
      <c r="J299" s="3">
        <f t="shared" si="9"/>
        <v>0</v>
      </c>
    </row>
    <row r="300" spans="1:10" x14ac:dyDescent="0.25">
      <c r="A300" s="1">
        <v>42027</v>
      </c>
      <c r="B300" t="s">
        <v>201</v>
      </c>
      <c r="C300" t="s">
        <v>202</v>
      </c>
      <c r="D300">
        <v>2.59</v>
      </c>
      <c r="E300">
        <v>163690</v>
      </c>
      <c r="F300">
        <v>421870</v>
      </c>
      <c r="G300">
        <v>0</v>
      </c>
      <c r="H300">
        <f>IF(AND(F300=0,E300=0),D300,F300/E300)</f>
        <v>2.577249679271794</v>
      </c>
      <c r="I300" s="3">
        <f t="shared" si="8"/>
        <v>1</v>
      </c>
      <c r="J300" s="3">
        <f t="shared" si="9"/>
        <v>0</v>
      </c>
    </row>
    <row r="301" spans="1:10" hidden="1" x14ac:dyDescent="0.25">
      <c r="A301" s="1">
        <v>42025</v>
      </c>
      <c r="B301" t="s">
        <v>203</v>
      </c>
      <c r="C301" t="s">
        <v>204</v>
      </c>
      <c r="D301">
        <v>89.75</v>
      </c>
      <c r="E301">
        <v>18</v>
      </c>
      <c r="F301">
        <v>1600</v>
      </c>
      <c r="G301">
        <v>2567000</v>
      </c>
      <c r="H301">
        <f>IF(AND(F301=0,E301=0),D301,F301/E301)</f>
        <v>88.888888888888886</v>
      </c>
      <c r="I301" s="3">
        <f t="shared" si="8"/>
        <v>1</v>
      </c>
      <c r="J301" s="3">
        <f t="shared" si="9"/>
        <v>0</v>
      </c>
    </row>
    <row r="302" spans="1:10" hidden="1" x14ac:dyDescent="0.25">
      <c r="A302" s="1">
        <v>42026</v>
      </c>
      <c r="B302" t="s">
        <v>203</v>
      </c>
      <c r="C302" t="s">
        <v>204</v>
      </c>
      <c r="D302">
        <v>89.7</v>
      </c>
      <c r="E302">
        <v>2126</v>
      </c>
      <c r="F302">
        <v>190710</v>
      </c>
      <c r="G302">
        <v>2567000</v>
      </c>
      <c r="H302">
        <f>IF(AND(F302=0,E302=0),D302,F302/E302)</f>
        <v>89.703668861712131</v>
      </c>
      <c r="I302" s="3">
        <f t="shared" si="8"/>
        <v>1</v>
      </c>
      <c r="J302" s="3">
        <f t="shared" si="9"/>
        <v>0</v>
      </c>
    </row>
    <row r="303" spans="1:10" x14ac:dyDescent="0.25">
      <c r="A303" s="1">
        <v>42027</v>
      </c>
      <c r="B303" t="s">
        <v>203</v>
      </c>
      <c r="C303" t="s">
        <v>204</v>
      </c>
      <c r="D303">
        <v>90.9</v>
      </c>
      <c r="E303">
        <v>188</v>
      </c>
      <c r="F303">
        <v>16960</v>
      </c>
      <c r="G303">
        <v>2567000</v>
      </c>
      <c r="H303">
        <f>IF(AND(F303=0,E303=0),D303,F303/E303)</f>
        <v>90.212765957446805</v>
      </c>
      <c r="I303" s="3">
        <f t="shared" si="8"/>
        <v>1</v>
      </c>
      <c r="J303" s="3">
        <f t="shared" si="9"/>
        <v>0</v>
      </c>
    </row>
    <row r="304" spans="1:10" hidden="1" x14ac:dyDescent="0.25">
      <c r="A304" s="1">
        <v>42025</v>
      </c>
      <c r="B304" t="s">
        <v>205</v>
      </c>
      <c r="C304" t="s">
        <v>206</v>
      </c>
      <c r="D304">
        <v>6.25</v>
      </c>
      <c r="E304">
        <v>3480</v>
      </c>
      <c r="F304">
        <v>21940</v>
      </c>
      <c r="G304">
        <v>8556000</v>
      </c>
      <c r="H304">
        <f>IF(AND(F304=0,E304=0),D304,F304/E304)</f>
        <v>6.304597701149425</v>
      </c>
      <c r="I304" s="3">
        <f t="shared" si="8"/>
        <v>1</v>
      </c>
      <c r="J304" s="3">
        <f t="shared" si="9"/>
        <v>0</v>
      </c>
    </row>
    <row r="305" spans="1:10" hidden="1" x14ac:dyDescent="0.25">
      <c r="A305" s="1">
        <v>42026</v>
      </c>
      <c r="B305" t="s">
        <v>205</v>
      </c>
      <c r="C305" t="s">
        <v>206</v>
      </c>
      <c r="D305">
        <v>6.26</v>
      </c>
      <c r="E305">
        <v>1698</v>
      </c>
      <c r="F305">
        <v>10750</v>
      </c>
      <c r="G305">
        <v>8556000</v>
      </c>
      <c r="H305">
        <f>IF(AND(F305=0,E305=0),D305,F305/E305)</f>
        <v>6.3309776207302706</v>
      </c>
      <c r="I305" s="3">
        <f t="shared" si="8"/>
        <v>1</v>
      </c>
      <c r="J305" s="3">
        <f t="shared" si="9"/>
        <v>0</v>
      </c>
    </row>
    <row r="306" spans="1:10" x14ac:dyDescent="0.25">
      <c r="A306" s="1">
        <v>42027</v>
      </c>
      <c r="B306" t="s">
        <v>205</v>
      </c>
      <c r="C306" t="s">
        <v>206</v>
      </c>
      <c r="D306">
        <v>6.11</v>
      </c>
      <c r="E306">
        <v>6147</v>
      </c>
      <c r="F306">
        <v>38110</v>
      </c>
      <c r="G306">
        <v>8556000</v>
      </c>
      <c r="H306">
        <f>IF(AND(F306=0,E306=0),D306,F306/E306)</f>
        <v>6.1997722466243692</v>
      </c>
      <c r="I306" s="3">
        <f t="shared" si="8"/>
        <v>1</v>
      </c>
      <c r="J306" s="3">
        <f t="shared" si="9"/>
        <v>0</v>
      </c>
    </row>
    <row r="307" spans="1:10" hidden="1" x14ac:dyDescent="0.25">
      <c r="A307" s="1">
        <v>42025</v>
      </c>
      <c r="B307" t="s">
        <v>207</v>
      </c>
      <c r="C307" t="s">
        <v>208</v>
      </c>
      <c r="D307">
        <v>4.8899999999999997</v>
      </c>
      <c r="E307">
        <v>0</v>
      </c>
      <c r="F307">
        <v>0</v>
      </c>
      <c r="G307">
        <v>2659000</v>
      </c>
      <c r="H307">
        <f>IF(AND(F307=0,E307=0),D307,F307/E307)</f>
        <v>4.8899999999999997</v>
      </c>
      <c r="I307" s="3">
        <f t="shared" si="8"/>
        <v>1</v>
      </c>
      <c r="J307" s="3">
        <f t="shared" si="9"/>
        <v>0</v>
      </c>
    </row>
    <row r="308" spans="1:10" hidden="1" x14ac:dyDescent="0.25">
      <c r="A308" s="1">
        <v>42026</v>
      </c>
      <c r="B308" t="s">
        <v>207</v>
      </c>
      <c r="C308" t="s">
        <v>208</v>
      </c>
      <c r="D308">
        <v>5.0599999999999996</v>
      </c>
      <c r="E308">
        <v>20</v>
      </c>
      <c r="F308">
        <v>100</v>
      </c>
      <c r="G308">
        <v>2659000</v>
      </c>
      <c r="H308">
        <f>IF(AND(F308=0,E308=0),D308,F308/E308)</f>
        <v>5</v>
      </c>
      <c r="I308" s="3">
        <f t="shared" si="8"/>
        <v>1</v>
      </c>
      <c r="J308" s="3">
        <f t="shared" si="9"/>
        <v>0</v>
      </c>
    </row>
    <row r="309" spans="1:10" x14ac:dyDescent="0.25">
      <c r="A309" s="1">
        <v>42027</v>
      </c>
      <c r="B309" t="s">
        <v>207</v>
      </c>
      <c r="C309" t="s">
        <v>208</v>
      </c>
      <c r="D309">
        <v>5.0599999999999996</v>
      </c>
      <c r="E309">
        <v>0</v>
      </c>
      <c r="F309">
        <v>0</v>
      </c>
      <c r="G309">
        <v>2659000</v>
      </c>
      <c r="H309">
        <f>IF(AND(F309=0,E309=0),D309,F309/E309)</f>
        <v>5.0599999999999996</v>
      </c>
      <c r="I309" s="3">
        <f t="shared" si="8"/>
        <v>1</v>
      </c>
      <c r="J309" s="3">
        <f t="shared" si="9"/>
        <v>0</v>
      </c>
    </row>
    <row r="310" spans="1:10" hidden="1" x14ac:dyDescent="0.25">
      <c r="A310" s="1">
        <v>42025</v>
      </c>
      <c r="B310" t="s">
        <v>209</v>
      </c>
      <c r="C310" t="s">
        <v>210</v>
      </c>
      <c r="D310">
        <v>6.28</v>
      </c>
      <c r="E310">
        <v>4981</v>
      </c>
      <c r="F310">
        <v>31050</v>
      </c>
      <c r="G310">
        <v>0</v>
      </c>
      <c r="H310">
        <f>IF(AND(F310=0,E310=0),D310,F310/E310)</f>
        <v>6.2336880144549287</v>
      </c>
      <c r="I310" s="3">
        <f t="shared" si="8"/>
        <v>1</v>
      </c>
      <c r="J310" s="3">
        <f t="shared" si="9"/>
        <v>0</v>
      </c>
    </row>
    <row r="311" spans="1:10" hidden="1" x14ac:dyDescent="0.25">
      <c r="A311" s="1">
        <v>42026</v>
      </c>
      <c r="B311" t="s">
        <v>209</v>
      </c>
      <c r="C311" t="s">
        <v>210</v>
      </c>
      <c r="D311">
        <v>6.28</v>
      </c>
      <c r="E311">
        <v>91</v>
      </c>
      <c r="F311">
        <v>570</v>
      </c>
      <c r="G311">
        <v>0</v>
      </c>
      <c r="H311">
        <f>IF(AND(F311=0,E311=0),D311,F311/E311)</f>
        <v>6.2637362637362637</v>
      </c>
      <c r="I311" s="3">
        <f t="shared" si="8"/>
        <v>1</v>
      </c>
      <c r="J311" s="3">
        <f t="shared" si="9"/>
        <v>0</v>
      </c>
    </row>
    <row r="312" spans="1:10" x14ac:dyDescent="0.25">
      <c r="A312" s="1">
        <v>42027</v>
      </c>
      <c r="B312" t="s">
        <v>209</v>
      </c>
      <c r="C312" t="s">
        <v>210</v>
      </c>
      <c r="D312">
        <v>6.28</v>
      </c>
      <c r="E312">
        <v>210</v>
      </c>
      <c r="F312">
        <v>1320</v>
      </c>
      <c r="G312">
        <v>0</v>
      </c>
      <c r="H312">
        <f>IF(AND(F312=0,E312=0),D312,F312/E312)</f>
        <v>6.2857142857142856</v>
      </c>
      <c r="I312" s="3">
        <f t="shared" si="8"/>
        <v>1</v>
      </c>
      <c r="J312" s="3">
        <f t="shared" si="9"/>
        <v>0</v>
      </c>
    </row>
    <row r="313" spans="1:10" hidden="1" x14ac:dyDescent="0.25">
      <c r="A313" s="1">
        <v>42025</v>
      </c>
      <c r="B313" t="s">
        <v>211</v>
      </c>
      <c r="C313" t="s">
        <v>212</v>
      </c>
      <c r="D313">
        <v>0.72</v>
      </c>
      <c r="E313">
        <v>20924</v>
      </c>
      <c r="F313">
        <v>14920</v>
      </c>
      <c r="G313">
        <v>8257000</v>
      </c>
      <c r="H313">
        <f>IF(AND(F313=0,E313=0),D313,F313/E313)</f>
        <v>0.71305677690690117</v>
      </c>
      <c r="I313" s="3">
        <f t="shared" si="8"/>
        <v>1</v>
      </c>
      <c r="J313" s="3">
        <f t="shared" si="9"/>
        <v>0</v>
      </c>
    </row>
    <row r="314" spans="1:10" hidden="1" x14ac:dyDescent="0.25">
      <c r="A314" s="1">
        <v>42026</v>
      </c>
      <c r="B314" t="s">
        <v>211</v>
      </c>
      <c r="C314" t="s">
        <v>212</v>
      </c>
      <c r="D314">
        <v>0.72</v>
      </c>
      <c r="E314">
        <v>1564</v>
      </c>
      <c r="F314">
        <v>1110</v>
      </c>
      <c r="G314">
        <v>8257000</v>
      </c>
      <c r="H314">
        <f>IF(AND(F314=0,E314=0),D314,F314/E314)</f>
        <v>0.70971867007672629</v>
      </c>
      <c r="I314" s="3">
        <f t="shared" si="8"/>
        <v>1</v>
      </c>
      <c r="J314" s="3">
        <f t="shared" si="9"/>
        <v>0</v>
      </c>
    </row>
    <row r="315" spans="1:10" x14ac:dyDescent="0.25">
      <c r="A315" s="1">
        <v>42027</v>
      </c>
      <c r="B315" t="s">
        <v>211</v>
      </c>
      <c r="C315" t="s">
        <v>212</v>
      </c>
      <c r="D315">
        <v>0.7</v>
      </c>
      <c r="E315">
        <v>12862</v>
      </c>
      <c r="F315">
        <v>9010</v>
      </c>
      <c r="G315">
        <v>8257000</v>
      </c>
      <c r="H315">
        <f>IF(AND(F315=0,E315=0),D315,F315/E315)</f>
        <v>0.70051313948064065</v>
      </c>
      <c r="I315" s="3">
        <f t="shared" si="8"/>
        <v>1</v>
      </c>
      <c r="J315" s="3">
        <f t="shared" si="9"/>
        <v>0</v>
      </c>
    </row>
    <row r="316" spans="1:10" x14ac:dyDescent="0.25">
      <c r="A316" s="1">
        <v>42027</v>
      </c>
      <c r="B316" t="s">
        <v>213</v>
      </c>
      <c r="C316" t="s">
        <v>214</v>
      </c>
      <c r="D316">
        <v>46.7</v>
      </c>
      <c r="E316">
        <v>235</v>
      </c>
      <c r="F316">
        <v>11060</v>
      </c>
      <c r="G316">
        <v>7229000</v>
      </c>
      <c r="H316">
        <f>IF(AND(F316=0,E316=0),D316,F316/E316)</f>
        <v>47.063829787234042</v>
      </c>
      <c r="I316" s="3">
        <f t="shared" si="8"/>
        <v>1</v>
      </c>
      <c r="J316" s="3">
        <f t="shared" si="9"/>
        <v>0</v>
      </c>
    </row>
    <row r="317" spans="1:10" hidden="1" x14ac:dyDescent="0.25">
      <c r="A317" s="1">
        <v>42025</v>
      </c>
      <c r="B317" t="s">
        <v>213</v>
      </c>
      <c r="C317" t="s">
        <v>214</v>
      </c>
      <c r="D317">
        <v>48.1</v>
      </c>
      <c r="E317">
        <v>479</v>
      </c>
      <c r="F317">
        <v>22930</v>
      </c>
      <c r="G317">
        <v>7229000</v>
      </c>
      <c r="H317">
        <f>IF(AND(F317=0,E317=0),D317,F317/E317)</f>
        <v>47.870563674321502</v>
      </c>
      <c r="I317" s="3">
        <f t="shared" si="8"/>
        <v>1</v>
      </c>
      <c r="J317" s="3">
        <f t="shared" si="9"/>
        <v>0</v>
      </c>
    </row>
    <row r="318" spans="1:10" hidden="1" x14ac:dyDescent="0.25">
      <c r="A318" s="1">
        <v>42026</v>
      </c>
      <c r="B318" t="s">
        <v>213</v>
      </c>
      <c r="C318" t="s">
        <v>214</v>
      </c>
      <c r="D318">
        <v>46.65</v>
      </c>
      <c r="E318">
        <v>285</v>
      </c>
      <c r="F318">
        <v>13470</v>
      </c>
      <c r="G318">
        <v>7229000</v>
      </c>
      <c r="H318">
        <f>IF(AND(F318=0,E318=0),D318,F318/E318)</f>
        <v>47.263157894736842</v>
      </c>
      <c r="I318" s="3">
        <f t="shared" si="8"/>
        <v>1</v>
      </c>
      <c r="J318" s="3">
        <f t="shared" si="9"/>
        <v>0</v>
      </c>
    </row>
    <row r="319" spans="1:10" hidden="1" x14ac:dyDescent="0.25">
      <c r="A319" s="1">
        <v>42025</v>
      </c>
      <c r="B319" t="s">
        <v>215</v>
      </c>
      <c r="C319" t="s">
        <v>216</v>
      </c>
      <c r="D319">
        <v>2.8</v>
      </c>
      <c r="E319">
        <v>957</v>
      </c>
      <c r="F319">
        <v>2730</v>
      </c>
      <c r="G319">
        <v>0</v>
      </c>
      <c r="H319">
        <f>IF(AND(F319=0,E319=0),D319,F319/E319)</f>
        <v>2.8526645768025078</v>
      </c>
      <c r="I319" s="3">
        <f t="shared" si="8"/>
        <v>1</v>
      </c>
      <c r="J319" s="3">
        <f t="shared" si="9"/>
        <v>0</v>
      </c>
    </row>
    <row r="320" spans="1:10" hidden="1" x14ac:dyDescent="0.25">
      <c r="A320" s="1">
        <v>42026</v>
      </c>
      <c r="B320" t="s">
        <v>215</v>
      </c>
      <c r="C320" t="s">
        <v>216</v>
      </c>
      <c r="D320">
        <v>2.85</v>
      </c>
      <c r="E320">
        <v>697</v>
      </c>
      <c r="F320">
        <v>1920</v>
      </c>
      <c r="G320">
        <v>0</v>
      </c>
      <c r="H320">
        <f>IF(AND(F320=0,E320=0),D320,F320/E320)</f>
        <v>2.7546628407460547</v>
      </c>
      <c r="I320" s="3">
        <f t="shared" si="8"/>
        <v>1</v>
      </c>
      <c r="J320" s="3">
        <f t="shared" si="9"/>
        <v>0</v>
      </c>
    </row>
    <row r="321" spans="1:10" x14ac:dyDescent="0.25">
      <c r="A321" s="1">
        <v>42027</v>
      </c>
      <c r="B321" t="s">
        <v>215</v>
      </c>
      <c r="C321" t="s">
        <v>216</v>
      </c>
      <c r="D321">
        <v>2.82</v>
      </c>
      <c r="E321">
        <v>346</v>
      </c>
      <c r="F321">
        <v>990</v>
      </c>
      <c r="G321">
        <v>0</v>
      </c>
      <c r="H321">
        <f>IF(AND(F321=0,E321=0),D321,F321/E321)</f>
        <v>2.8612716763005781</v>
      </c>
      <c r="I321" s="3">
        <f t="shared" si="8"/>
        <v>1</v>
      </c>
      <c r="J321" s="3">
        <f t="shared" si="9"/>
        <v>0</v>
      </c>
    </row>
    <row r="322" spans="1:10" hidden="1" x14ac:dyDescent="0.25">
      <c r="A322" s="1">
        <v>42025</v>
      </c>
      <c r="B322" t="s">
        <v>217</v>
      </c>
      <c r="C322" t="s">
        <v>218</v>
      </c>
      <c r="D322">
        <v>0.21</v>
      </c>
      <c r="E322">
        <v>18222</v>
      </c>
      <c r="F322">
        <v>3830</v>
      </c>
      <c r="G322">
        <v>0</v>
      </c>
      <c r="H322">
        <f>IF(AND(F322=0,E322=0),D322,F322/E322)</f>
        <v>0.21018549006695203</v>
      </c>
      <c r="I322" s="3">
        <f t="shared" si="8"/>
        <v>1</v>
      </c>
      <c r="J322" s="3">
        <f t="shared" si="9"/>
        <v>0</v>
      </c>
    </row>
    <row r="323" spans="1:10" hidden="1" x14ac:dyDescent="0.25">
      <c r="A323" s="1">
        <v>42026</v>
      </c>
      <c r="B323" t="s">
        <v>217</v>
      </c>
      <c r="C323" t="s">
        <v>218</v>
      </c>
      <c r="D323">
        <v>0.21</v>
      </c>
      <c r="E323">
        <v>26499</v>
      </c>
      <c r="F323">
        <v>5560</v>
      </c>
      <c r="G323">
        <v>0</v>
      </c>
      <c r="H323">
        <f>IF(AND(F323=0,E323=0),D323,F323/E323)</f>
        <v>0.20981923846182876</v>
      </c>
      <c r="I323" s="3">
        <f t="shared" si="8"/>
        <v>1</v>
      </c>
      <c r="J323" s="3">
        <f t="shared" si="9"/>
        <v>0</v>
      </c>
    </row>
    <row r="324" spans="1:10" x14ac:dyDescent="0.25">
      <c r="A324" s="1">
        <v>42027</v>
      </c>
      <c r="B324" t="s">
        <v>217</v>
      </c>
      <c r="C324" t="s">
        <v>218</v>
      </c>
      <c r="D324">
        <v>0.21</v>
      </c>
      <c r="E324">
        <v>0</v>
      </c>
      <c r="F324">
        <v>0</v>
      </c>
      <c r="G324">
        <v>0</v>
      </c>
      <c r="H324">
        <f>IF(AND(F324=0,E324=0),D324,F324/E324)</f>
        <v>0.21</v>
      </c>
      <c r="I324" s="3">
        <f t="shared" si="8"/>
        <v>1</v>
      </c>
      <c r="J324" s="3">
        <f t="shared" si="9"/>
        <v>0</v>
      </c>
    </row>
    <row r="325" spans="1:10" hidden="1" x14ac:dyDescent="0.25">
      <c r="A325" s="1">
        <v>42025</v>
      </c>
      <c r="B325" t="s">
        <v>219</v>
      </c>
      <c r="C325" t="s">
        <v>220</v>
      </c>
      <c r="D325">
        <v>1.82</v>
      </c>
      <c r="E325">
        <v>700</v>
      </c>
      <c r="F325">
        <v>1270</v>
      </c>
      <c r="G325">
        <v>0</v>
      </c>
      <c r="H325">
        <f>IF(AND(F325=0,E325=0),D325,F325/E325)</f>
        <v>1.8142857142857143</v>
      </c>
      <c r="I325" s="3">
        <f t="shared" si="8"/>
        <v>1</v>
      </c>
      <c r="J325" s="3">
        <f t="shared" si="9"/>
        <v>0</v>
      </c>
    </row>
    <row r="326" spans="1:10" hidden="1" x14ac:dyDescent="0.25">
      <c r="A326" s="1">
        <v>42026</v>
      </c>
      <c r="B326" t="s">
        <v>219</v>
      </c>
      <c r="C326" t="s">
        <v>220</v>
      </c>
      <c r="D326">
        <v>1.82</v>
      </c>
      <c r="E326">
        <v>0</v>
      </c>
      <c r="F326">
        <v>0</v>
      </c>
      <c r="G326">
        <v>0</v>
      </c>
      <c r="H326">
        <f>IF(AND(F326=0,E326=0),D326,F326/E326)</f>
        <v>1.82</v>
      </c>
      <c r="I326" s="3">
        <f t="shared" si="8"/>
        <v>1</v>
      </c>
      <c r="J326" s="3">
        <f t="shared" si="9"/>
        <v>0</v>
      </c>
    </row>
    <row r="327" spans="1:10" x14ac:dyDescent="0.25">
      <c r="A327" s="1">
        <v>42027</v>
      </c>
      <c r="B327" t="s">
        <v>219</v>
      </c>
      <c r="C327" t="s">
        <v>220</v>
      </c>
      <c r="D327">
        <v>1.72</v>
      </c>
      <c r="E327">
        <v>790</v>
      </c>
      <c r="F327">
        <v>1360</v>
      </c>
      <c r="G327">
        <v>0</v>
      </c>
      <c r="H327">
        <f>IF(AND(F327=0,E327=0),D327,F327/E327)</f>
        <v>1.7215189873417722</v>
      </c>
      <c r="I327" s="3">
        <f t="shared" si="8"/>
        <v>1</v>
      </c>
      <c r="J327" s="3">
        <f t="shared" si="9"/>
        <v>0</v>
      </c>
    </row>
    <row r="328" spans="1:10" hidden="1" x14ac:dyDescent="0.25">
      <c r="A328" s="1">
        <v>42025</v>
      </c>
      <c r="B328" t="s">
        <v>221</v>
      </c>
      <c r="C328" t="s">
        <v>222</v>
      </c>
      <c r="D328">
        <v>3.35</v>
      </c>
      <c r="E328">
        <v>2769</v>
      </c>
      <c r="F328">
        <v>9270</v>
      </c>
      <c r="G328">
        <v>3196000</v>
      </c>
      <c r="H328">
        <f>IF(AND(F328=0,E328=0),D328,F328/E328)</f>
        <v>3.3477789815817984</v>
      </c>
      <c r="I328" s="3">
        <f t="shared" ref="I328:I391" si="10">IF(MID(C328,1,2)="PL",1,0)</f>
        <v>1</v>
      </c>
      <c r="J328" s="3">
        <f t="shared" ref="J328:J391" si="11">IF(NOT(MID(C328,1,2)="PL"),1,0)</f>
        <v>0</v>
      </c>
    </row>
    <row r="329" spans="1:10" hidden="1" x14ac:dyDescent="0.25">
      <c r="A329" s="1">
        <v>42026</v>
      </c>
      <c r="B329" t="s">
        <v>221</v>
      </c>
      <c r="C329" t="s">
        <v>222</v>
      </c>
      <c r="D329">
        <v>3.3</v>
      </c>
      <c r="E329">
        <v>47</v>
      </c>
      <c r="F329">
        <v>160</v>
      </c>
      <c r="G329">
        <v>3196000</v>
      </c>
      <c r="H329">
        <f>IF(AND(F329=0,E329=0),D329,F329/E329)</f>
        <v>3.4042553191489362</v>
      </c>
      <c r="I329" s="3">
        <f t="shared" si="10"/>
        <v>1</v>
      </c>
      <c r="J329" s="3">
        <f t="shared" si="11"/>
        <v>0</v>
      </c>
    </row>
    <row r="330" spans="1:10" x14ac:dyDescent="0.25">
      <c r="A330" s="1">
        <v>42027</v>
      </c>
      <c r="B330" t="s">
        <v>221</v>
      </c>
      <c r="C330" t="s">
        <v>222</v>
      </c>
      <c r="D330">
        <v>3.3</v>
      </c>
      <c r="E330">
        <v>10</v>
      </c>
      <c r="F330">
        <v>30</v>
      </c>
      <c r="G330">
        <v>3196000</v>
      </c>
      <c r="H330">
        <f>IF(AND(F330=0,E330=0),D330,F330/E330)</f>
        <v>3</v>
      </c>
      <c r="I330" s="3">
        <f t="shared" si="10"/>
        <v>1</v>
      </c>
      <c r="J330" s="3">
        <f t="shared" si="11"/>
        <v>0</v>
      </c>
    </row>
    <row r="331" spans="1:10" hidden="1" x14ac:dyDescent="0.25">
      <c r="A331" s="1">
        <v>42025</v>
      </c>
      <c r="B331" t="s">
        <v>223</v>
      </c>
      <c r="C331" t="s">
        <v>224</v>
      </c>
      <c r="D331">
        <v>0.28000000000000003</v>
      </c>
      <c r="E331">
        <v>37863</v>
      </c>
      <c r="F331">
        <v>10600</v>
      </c>
      <c r="G331">
        <v>13003000</v>
      </c>
      <c r="H331">
        <f>IF(AND(F331=0,E331=0),D331,F331/E331)</f>
        <v>0.27995668594670259</v>
      </c>
      <c r="I331" s="3">
        <f t="shared" si="10"/>
        <v>1</v>
      </c>
      <c r="J331" s="3">
        <f t="shared" si="11"/>
        <v>0</v>
      </c>
    </row>
    <row r="332" spans="1:10" hidden="1" x14ac:dyDescent="0.25">
      <c r="A332" s="1">
        <v>42026</v>
      </c>
      <c r="B332" t="s">
        <v>223</v>
      </c>
      <c r="C332" t="s">
        <v>224</v>
      </c>
      <c r="D332">
        <v>0.28000000000000003</v>
      </c>
      <c r="E332">
        <v>11990</v>
      </c>
      <c r="F332">
        <v>3360</v>
      </c>
      <c r="G332">
        <v>13003000</v>
      </c>
      <c r="H332">
        <f>IF(AND(F332=0,E332=0),D332,F332/E332)</f>
        <v>0.28023352793994993</v>
      </c>
      <c r="I332" s="3">
        <f t="shared" si="10"/>
        <v>1</v>
      </c>
      <c r="J332" s="3">
        <f t="shared" si="11"/>
        <v>0</v>
      </c>
    </row>
    <row r="333" spans="1:10" x14ac:dyDescent="0.25">
      <c r="A333" s="1">
        <v>42027</v>
      </c>
      <c r="B333" t="s">
        <v>223</v>
      </c>
      <c r="C333" t="s">
        <v>224</v>
      </c>
      <c r="D333">
        <v>0.3</v>
      </c>
      <c r="E333">
        <v>3760</v>
      </c>
      <c r="F333">
        <v>1130</v>
      </c>
      <c r="G333">
        <v>13003000</v>
      </c>
      <c r="H333">
        <f>IF(AND(F333=0,E333=0),D333,F333/E333)</f>
        <v>0.30053191489361702</v>
      </c>
      <c r="I333" s="3">
        <f t="shared" si="10"/>
        <v>1</v>
      </c>
      <c r="J333" s="3">
        <f t="shared" si="11"/>
        <v>0</v>
      </c>
    </row>
    <row r="334" spans="1:10" hidden="1" x14ac:dyDescent="0.25">
      <c r="A334" s="1">
        <v>42025</v>
      </c>
      <c r="B334" t="s">
        <v>225</v>
      </c>
      <c r="C334" t="s">
        <v>226</v>
      </c>
      <c r="D334">
        <v>3.97</v>
      </c>
      <c r="E334">
        <v>6</v>
      </c>
      <c r="F334">
        <v>20</v>
      </c>
      <c r="G334">
        <v>0</v>
      </c>
      <c r="H334">
        <f>IF(AND(F334=0,E334=0),D334,F334/E334)</f>
        <v>3.3333333333333335</v>
      </c>
      <c r="I334" s="3">
        <f t="shared" si="10"/>
        <v>1</v>
      </c>
      <c r="J334" s="3">
        <f t="shared" si="11"/>
        <v>0</v>
      </c>
    </row>
    <row r="335" spans="1:10" hidden="1" x14ac:dyDescent="0.25">
      <c r="A335" s="1">
        <v>42026</v>
      </c>
      <c r="B335" t="s">
        <v>225</v>
      </c>
      <c r="C335" t="s">
        <v>226</v>
      </c>
      <c r="D335">
        <v>3.97</v>
      </c>
      <c r="E335">
        <v>22</v>
      </c>
      <c r="F335">
        <v>90</v>
      </c>
      <c r="G335">
        <v>0</v>
      </c>
      <c r="H335">
        <f>IF(AND(F335=0,E335=0),D335,F335/E335)</f>
        <v>4.0909090909090908</v>
      </c>
      <c r="I335" s="3">
        <f t="shared" si="10"/>
        <v>1</v>
      </c>
      <c r="J335" s="3">
        <f t="shared" si="11"/>
        <v>0</v>
      </c>
    </row>
    <row r="336" spans="1:10" x14ac:dyDescent="0.25">
      <c r="A336" s="1">
        <v>42027</v>
      </c>
      <c r="B336" t="s">
        <v>225</v>
      </c>
      <c r="C336" t="s">
        <v>226</v>
      </c>
      <c r="D336">
        <v>3.85</v>
      </c>
      <c r="E336">
        <v>24</v>
      </c>
      <c r="F336">
        <v>90</v>
      </c>
      <c r="G336">
        <v>0</v>
      </c>
      <c r="H336">
        <f>IF(AND(F336=0,E336=0),D336,F336/E336)</f>
        <v>3.75</v>
      </c>
      <c r="I336" s="3">
        <f t="shared" si="10"/>
        <v>1</v>
      </c>
      <c r="J336" s="3">
        <f t="shared" si="11"/>
        <v>0</v>
      </c>
    </row>
    <row r="337" spans="1:10" hidden="1" x14ac:dyDescent="0.25">
      <c r="A337" s="1">
        <v>42025</v>
      </c>
      <c r="B337" t="s">
        <v>227</v>
      </c>
      <c r="C337" t="s">
        <v>228</v>
      </c>
      <c r="D337">
        <v>7.25</v>
      </c>
      <c r="E337">
        <v>26816</v>
      </c>
      <c r="F337">
        <v>193120</v>
      </c>
      <c r="G337">
        <v>17743000</v>
      </c>
      <c r="H337">
        <f>IF(AND(F337=0,E337=0),D337,F337/E337)</f>
        <v>7.2016706443914078</v>
      </c>
      <c r="I337" s="3">
        <f t="shared" si="10"/>
        <v>1</v>
      </c>
      <c r="J337" s="3">
        <f t="shared" si="11"/>
        <v>0</v>
      </c>
    </row>
    <row r="338" spans="1:10" hidden="1" x14ac:dyDescent="0.25">
      <c r="A338" s="1">
        <v>42026</v>
      </c>
      <c r="B338" t="s">
        <v>227</v>
      </c>
      <c r="C338" t="s">
        <v>228</v>
      </c>
      <c r="D338">
        <v>7.17</v>
      </c>
      <c r="E338">
        <v>2735</v>
      </c>
      <c r="F338">
        <v>19700</v>
      </c>
      <c r="G338">
        <v>17743000</v>
      </c>
      <c r="H338">
        <f>IF(AND(F338=0,E338=0),D338,F338/E338)</f>
        <v>7.2029250457038394</v>
      </c>
      <c r="I338" s="3">
        <f t="shared" si="10"/>
        <v>1</v>
      </c>
      <c r="J338" s="3">
        <f t="shared" si="11"/>
        <v>0</v>
      </c>
    </row>
    <row r="339" spans="1:10" x14ac:dyDescent="0.25">
      <c r="A339" s="1">
        <v>42027</v>
      </c>
      <c r="B339" t="s">
        <v>227</v>
      </c>
      <c r="C339" t="s">
        <v>228</v>
      </c>
      <c r="D339">
        <v>7.18</v>
      </c>
      <c r="E339">
        <v>3065</v>
      </c>
      <c r="F339">
        <v>22050</v>
      </c>
      <c r="G339">
        <v>17743000</v>
      </c>
      <c r="H339">
        <f>IF(AND(F339=0,E339=0),D339,F339/E339)</f>
        <v>7.1941272430668839</v>
      </c>
      <c r="I339" s="3">
        <f t="shared" si="10"/>
        <v>1</v>
      </c>
      <c r="J339" s="3">
        <f t="shared" si="11"/>
        <v>0</v>
      </c>
    </row>
    <row r="340" spans="1:10" hidden="1" x14ac:dyDescent="0.25">
      <c r="A340" s="1">
        <v>42025</v>
      </c>
      <c r="B340" t="s">
        <v>229</v>
      </c>
      <c r="C340" t="s">
        <v>230</v>
      </c>
      <c r="D340">
        <v>1.92</v>
      </c>
      <c r="E340">
        <v>843176</v>
      </c>
      <c r="F340">
        <v>1616080</v>
      </c>
      <c r="G340">
        <v>45748000</v>
      </c>
      <c r="H340">
        <f>IF(AND(F340=0,E340=0),D340,F340/E340)</f>
        <v>1.9166579693919181</v>
      </c>
      <c r="I340" s="3">
        <f t="shared" si="10"/>
        <v>1</v>
      </c>
      <c r="J340" s="3">
        <f t="shared" si="11"/>
        <v>0</v>
      </c>
    </row>
    <row r="341" spans="1:10" hidden="1" x14ac:dyDescent="0.25">
      <c r="A341" s="1">
        <v>42026</v>
      </c>
      <c r="B341" t="s">
        <v>229</v>
      </c>
      <c r="C341" t="s">
        <v>230</v>
      </c>
      <c r="D341">
        <v>1.95</v>
      </c>
      <c r="E341">
        <v>130855</v>
      </c>
      <c r="F341">
        <v>254540</v>
      </c>
      <c r="G341">
        <v>45748000</v>
      </c>
      <c r="H341">
        <f>IF(AND(F341=0,E341=0),D341,F341/E341)</f>
        <v>1.9452065263077452</v>
      </c>
      <c r="I341" s="3">
        <f t="shared" si="10"/>
        <v>1</v>
      </c>
      <c r="J341" s="3">
        <f t="shared" si="11"/>
        <v>0</v>
      </c>
    </row>
    <row r="342" spans="1:10" x14ac:dyDescent="0.25">
      <c r="A342" s="1">
        <v>42027</v>
      </c>
      <c r="B342" t="s">
        <v>229</v>
      </c>
      <c r="C342" t="s">
        <v>230</v>
      </c>
      <c r="D342">
        <v>1.95</v>
      </c>
      <c r="E342">
        <v>74364</v>
      </c>
      <c r="F342">
        <v>145640</v>
      </c>
      <c r="G342">
        <v>45748000</v>
      </c>
      <c r="H342">
        <f>IF(AND(F342=0,E342=0),D342,F342/E342)</f>
        <v>1.9584745306868916</v>
      </c>
      <c r="I342" s="3">
        <f t="shared" si="10"/>
        <v>1</v>
      </c>
      <c r="J342" s="3">
        <f t="shared" si="11"/>
        <v>0</v>
      </c>
    </row>
    <row r="343" spans="1:10" hidden="1" x14ac:dyDescent="0.25">
      <c r="A343" s="1">
        <v>42025</v>
      </c>
      <c r="B343" t="s">
        <v>231</v>
      </c>
      <c r="C343" t="s">
        <v>232</v>
      </c>
      <c r="D343">
        <v>1.66</v>
      </c>
      <c r="E343">
        <v>1028</v>
      </c>
      <c r="F343">
        <v>1660</v>
      </c>
      <c r="G343">
        <v>0</v>
      </c>
      <c r="H343">
        <f>IF(AND(F343=0,E343=0),D343,F343/E343)</f>
        <v>1.6147859922178989</v>
      </c>
      <c r="I343" s="3">
        <f t="shared" si="10"/>
        <v>1</v>
      </c>
      <c r="J343" s="3">
        <f t="shared" si="11"/>
        <v>0</v>
      </c>
    </row>
    <row r="344" spans="1:10" hidden="1" x14ac:dyDescent="0.25">
      <c r="A344" s="1">
        <v>42026</v>
      </c>
      <c r="B344" t="s">
        <v>231</v>
      </c>
      <c r="C344" t="s">
        <v>232</v>
      </c>
      <c r="D344">
        <v>1.66</v>
      </c>
      <c r="E344">
        <v>0</v>
      </c>
      <c r="F344">
        <v>0</v>
      </c>
      <c r="G344">
        <v>0</v>
      </c>
      <c r="H344">
        <f>IF(AND(F344=0,E344=0),D344,F344/E344)</f>
        <v>1.66</v>
      </c>
      <c r="I344" s="3">
        <f t="shared" si="10"/>
        <v>1</v>
      </c>
      <c r="J344" s="3">
        <f t="shared" si="11"/>
        <v>0</v>
      </c>
    </row>
    <row r="345" spans="1:10" x14ac:dyDescent="0.25">
      <c r="A345" s="1">
        <v>42027</v>
      </c>
      <c r="B345" t="s">
        <v>231</v>
      </c>
      <c r="C345" t="s">
        <v>232</v>
      </c>
      <c r="D345">
        <v>1.66</v>
      </c>
      <c r="E345">
        <v>7</v>
      </c>
      <c r="F345">
        <v>10</v>
      </c>
      <c r="G345">
        <v>0</v>
      </c>
      <c r="H345">
        <f>IF(AND(F345=0,E345=0),D345,F345/E345)</f>
        <v>1.4285714285714286</v>
      </c>
      <c r="I345" s="3">
        <f t="shared" si="10"/>
        <v>1</v>
      </c>
      <c r="J345" s="3">
        <f t="shared" si="11"/>
        <v>0</v>
      </c>
    </row>
    <row r="346" spans="1:10" hidden="1" x14ac:dyDescent="0.25">
      <c r="A346" s="1">
        <v>42025</v>
      </c>
      <c r="B346" t="s">
        <v>233</v>
      </c>
      <c r="C346" t="s">
        <v>234</v>
      </c>
      <c r="D346">
        <v>6.5</v>
      </c>
      <c r="E346">
        <v>1007967</v>
      </c>
      <c r="F346">
        <v>6458040</v>
      </c>
      <c r="G346">
        <v>223328000</v>
      </c>
      <c r="H346">
        <f>IF(AND(F346=0,E346=0),D346,F346/E346)</f>
        <v>6.4069954671135063</v>
      </c>
      <c r="I346" s="3">
        <f t="shared" si="10"/>
        <v>1</v>
      </c>
      <c r="J346" s="3">
        <f t="shared" si="11"/>
        <v>0</v>
      </c>
    </row>
    <row r="347" spans="1:10" hidden="1" x14ac:dyDescent="0.25">
      <c r="A347" s="1">
        <v>42026</v>
      </c>
      <c r="B347" t="s">
        <v>233</v>
      </c>
      <c r="C347" t="s">
        <v>234</v>
      </c>
      <c r="D347">
        <v>6.54</v>
      </c>
      <c r="E347">
        <v>190678</v>
      </c>
      <c r="F347">
        <v>1247150</v>
      </c>
      <c r="G347">
        <v>223328000</v>
      </c>
      <c r="H347">
        <f>IF(AND(F347=0,E347=0),D347,F347/E347)</f>
        <v>6.5406077261141817</v>
      </c>
      <c r="I347" s="3">
        <f t="shared" si="10"/>
        <v>1</v>
      </c>
      <c r="J347" s="3">
        <f t="shared" si="11"/>
        <v>0</v>
      </c>
    </row>
    <row r="348" spans="1:10" x14ac:dyDescent="0.25">
      <c r="A348" s="1">
        <v>42027</v>
      </c>
      <c r="B348" t="s">
        <v>233</v>
      </c>
      <c r="C348" t="s">
        <v>234</v>
      </c>
      <c r="D348">
        <v>6.64</v>
      </c>
      <c r="E348">
        <v>174444</v>
      </c>
      <c r="F348">
        <v>1141530</v>
      </c>
      <c r="G348">
        <v>223328000</v>
      </c>
      <c r="H348">
        <f>IF(AND(F348=0,E348=0),D348,F348/E348)</f>
        <v>6.5438192199215797</v>
      </c>
      <c r="I348" s="3">
        <f t="shared" si="10"/>
        <v>1</v>
      </c>
      <c r="J348" s="3">
        <f t="shared" si="11"/>
        <v>0</v>
      </c>
    </row>
    <row r="349" spans="1:10" hidden="1" x14ac:dyDescent="0.25">
      <c r="A349" s="1">
        <v>42025</v>
      </c>
      <c r="B349" t="s">
        <v>235</v>
      </c>
      <c r="C349" t="s">
        <v>236</v>
      </c>
      <c r="D349">
        <v>2.2400000000000002</v>
      </c>
      <c r="E349">
        <v>154</v>
      </c>
      <c r="F349">
        <v>340</v>
      </c>
      <c r="G349">
        <v>2588000</v>
      </c>
      <c r="H349">
        <f>IF(AND(F349=0,E349=0),D349,F349/E349)</f>
        <v>2.2077922077922079</v>
      </c>
      <c r="I349" s="3">
        <f t="shared" si="10"/>
        <v>1</v>
      </c>
      <c r="J349" s="3">
        <f t="shared" si="11"/>
        <v>0</v>
      </c>
    </row>
    <row r="350" spans="1:10" hidden="1" x14ac:dyDescent="0.25">
      <c r="A350" s="1">
        <v>42026</v>
      </c>
      <c r="B350" t="s">
        <v>235</v>
      </c>
      <c r="C350" t="s">
        <v>236</v>
      </c>
      <c r="D350">
        <v>2.2200000000000002</v>
      </c>
      <c r="E350">
        <v>22</v>
      </c>
      <c r="F350">
        <v>50</v>
      </c>
      <c r="G350">
        <v>2588000</v>
      </c>
      <c r="H350">
        <f>IF(AND(F350=0,E350=0),D350,F350/E350)</f>
        <v>2.2727272727272729</v>
      </c>
      <c r="I350" s="3">
        <f t="shared" si="10"/>
        <v>1</v>
      </c>
      <c r="J350" s="3">
        <f t="shared" si="11"/>
        <v>0</v>
      </c>
    </row>
    <row r="351" spans="1:10" x14ac:dyDescent="0.25">
      <c r="A351" s="1">
        <v>42027</v>
      </c>
      <c r="B351" t="s">
        <v>235</v>
      </c>
      <c r="C351" t="s">
        <v>236</v>
      </c>
      <c r="D351">
        <v>2.2200000000000002</v>
      </c>
      <c r="E351">
        <v>23</v>
      </c>
      <c r="F351">
        <v>50</v>
      </c>
      <c r="G351">
        <v>2588000</v>
      </c>
      <c r="H351">
        <f>IF(AND(F351=0,E351=0),D351,F351/E351)</f>
        <v>2.1739130434782608</v>
      </c>
      <c r="I351" s="3">
        <f t="shared" si="10"/>
        <v>1</v>
      </c>
      <c r="J351" s="3">
        <f t="shared" si="11"/>
        <v>0</v>
      </c>
    </row>
    <row r="352" spans="1:10" hidden="1" x14ac:dyDescent="0.25">
      <c r="A352" s="1">
        <v>42025</v>
      </c>
      <c r="B352" t="s">
        <v>237</v>
      </c>
      <c r="C352" t="s">
        <v>238</v>
      </c>
      <c r="D352">
        <v>15</v>
      </c>
      <c r="E352">
        <v>634</v>
      </c>
      <c r="F352">
        <v>9510</v>
      </c>
      <c r="G352">
        <v>1039000</v>
      </c>
      <c r="H352">
        <f>IF(AND(F352=0,E352=0),D352,F352/E352)</f>
        <v>15</v>
      </c>
      <c r="I352" s="3">
        <f t="shared" si="10"/>
        <v>1</v>
      </c>
      <c r="J352" s="3">
        <f t="shared" si="11"/>
        <v>0</v>
      </c>
    </row>
    <row r="353" spans="1:10" hidden="1" x14ac:dyDescent="0.25">
      <c r="A353" s="1">
        <v>42026</v>
      </c>
      <c r="B353" t="s">
        <v>237</v>
      </c>
      <c r="C353" t="s">
        <v>238</v>
      </c>
      <c r="D353">
        <v>14.7</v>
      </c>
      <c r="E353">
        <v>365</v>
      </c>
      <c r="F353">
        <v>5680</v>
      </c>
      <c r="G353">
        <v>1039000</v>
      </c>
      <c r="H353">
        <f>IF(AND(F353=0,E353=0),D353,F353/E353)</f>
        <v>15.561643835616438</v>
      </c>
      <c r="I353" s="3">
        <f t="shared" si="10"/>
        <v>1</v>
      </c>
      <c r="J353" s="3">
        <f t="shared" si="11"/>
        <v>0</v>
      </c>
    </row>
    <row r="354" spans="1:10" x14ac:dyDescent="0.25">
      <c r="A354" s="1">
        <v>42027</v>
      </c>
      <c r="B354" t="s">
        <v>237</v>
      </c>
      <c r="C354" t="s">
        <v>238</v>
      </c>
      <c r="D354">
        <v>15.05</v>
      </c>
      <c r="E354">
        <v>322</v>
      </c>
      <c r="F354">
        <v>4830</v>
      </c>
      <c r="G354">
        <v>1039000</v>
      </c>
      <c r="H354">
        <f>IF(AND(F354=0,E354=0),D354,F354/E354)</f>
        <v>15</v>
      </c>
      <c r="I354" s="3">
        <f t="shared" si="10"/>
        <v>1</v>
      </c>
      <c r="J354" s="3">
        <f t="shared" si="11"/>
        <v>0</v>
      </c>
    </row>
    <row r="355" spans="1:10" hidden="1" x14ac:dyDescent="0.25">
      <c r="A355" s="1">
        <v>42025</v>
      </c>
      <c r="B355" t="s">
        <v>239</v>
      </c>
      <c r="C355" t="s">
        <v>240</v>
      </c>
      <c r="D355">
        <v>0.17</v>
      </c>
      <c r="E355">
        <v>27427</v>
      </c>
      <c r="F355">
        <v>4500</v>
      </c>
      <c r="G355">
        <v>0</v>
      </c>
      <c r="H355">
        <f>IF(AND(F355=0,E355=0),D355,F355/E355)</f>
        <v>0.16407189995260146</v>
      </c>
      <c r="I355" s="3">
        <f t="shared" si="10"/>
        <v>1</v>
      </c>
      <c r="J355" s="3">
        <f t="shared" si="11"/>
        <v>0</v>
      </c>
    </row>
    <row r="356" spans="1:10" hidden="1" x14ac:dyDescent="0.25">
      <c r="A356" s="1">
        <v>42026</v>
      </c>
      <c r="B356" t="s">
        <v>239</v>
      </c>
      <c r="C356" t="s">
        <v>240</v>
      </c>
      <c r="D356">
        <v>0.17</v>
      </c>
      <c r="E356">
        <v>4370</v>
      </c>
      <c r="F356">
        <v>740</v>
      </c>
      <c r="G356">
        <v>0</v>
      </c>
      <c r="H356">
        <f>IF(AND(F356=0,E356=0),D356,F356/E356)</f>
        <v>0.16933638443935928</v>
      </c>
      <c r="I356" s="3">
        <f t="shared" si="10"/>
        <v>1</v>
      </c>
      <c r="J356" s="3">
        <f t="shared" si="11"/>
        <v>0</v>
      </c>
    </row>
    <row r="357" spans="1:10" x14ac:dyDescent="0.25">
      <c r="A357" s="1">
        <v>42027</v>
      </c>
      <c r="B357" t="s">
        <v>239</v>
      </c>
      <c r="C357" t="s">
        <v>240</v>
      </c>
      <c r="D357">
        <v>0.17</v>
      </c>
      <c r="E357">
        <v>14400</v>
      </c>
      <c r="F357">
        <v>2450</v>
      </c>
      <c r="G357">
        <v>0</v>
      </c>
      <c r="H357">
        <f>IF(AND(F357=0,E357=0),D357,F357/E357)</f>
        <v>0.1701388888888889</v>
      </c>
      <c r="I357" s="3">
        <f t="shared" si="10"/>
        <v>1</v>
      </c>
      <c r="J357" s="3">
        <f t="shared" si="11"/>
        <v>0</v>
      </c>
    </row>
    <row r="358" spans="1:10" hidden="1" x14ac:dyDescent="0.25">
      <c r="A358" s="1">
        <v>42025</v>
      </c>
      <c r="B358" t="s">
        <v>241</v>
      </c>
      <c r="C358" t="s">
        <v>242</v>
      </c>
      <c r="D358">
        <v>0.28000000000000003</v>
      </c>
      <c r="E358">
        <v>19097</v>
      </c>
      <c r="F358">
        <v>5390</v>
      </c>
      <c r="G358">
        <v>0</v>
      </c>
      <c r="H358">
        <f>IF(AND(F358=0,E358=0),D358,F358/E358)</f>
        <v>0.28224328428548989</v>
      </c>
      <c r="I358" s="3">
        <f t="shared" si="10"/>
        <v>1</v>
      </c>
      <c r="J358" s="3">
        <f t="shared" si="11"/>
        <v>0</v>
      </c>
    </row>
    <row r="359" spans="1:10" hidden="1" x14ac:dyDescent="0.25">
      <c r="A359" s="1">
        <v>42026</v>
      </c>
      <c r="B359" t="s">
        <v>241</v>
      </c>
      <c r="C359" t="s">
        <v>242</v>
      </c>
      <c r="D359">
        <v>0.26</v>
      </c>
      <c r="E359">
        <v>544299</v>
      </c>
      <c r="F359">
        <v>141520</v>
      </c>
      <c r="G359">
        <v>0</v>
      </c>
      <c r="H359">
        <f>IF(AND(F359=0,E359=0),D359,F359/E359)</f>
        <v>0.26000415212961991</v>
      </c>
      <c r="I359" s="3">
        <f t="shared" si="10"/>
        <v>1</v>
      </c>
      <c r="J359" s="3">
        <f t="shared" si="11"/>
        <v>0</v>
      </c>
    </row>
    <row r="360" spans="1:10" x14ac:dyDescent="0.25">
      <c r="A360" s="1">
        <v>42027</v>
      </c>
      <c r="B360" t="s">
        <v>241</v>
      </c>
      <c r="C360" t="s">
        <v>242</v>
      </c>
      <c r="D360">
        <v>0.28000000000000003</v>
      </c>
      <c r="E360">
        <v>143833</v>
      </c>
      <c r="F360">
        <v>42580</v>
      </c>
      <c r="G360">
        <v>0</v>
      </c>
      <c r="H360">
        <f>IF(AND(F360=0,E360=0),D360,F360/E360)</f>
        <v>0.29603776602031523</v>
      </c>
      <c r="I360" s="3">
        <f t="shared" si="10"/>
        <v>1</v>
      </c>
      <c r="J360" s="3">
        <f t="shared" si="11"/>
        <v>0</v>
      </c>
    </row>
    <row r="361" spans="1:10" x14ac:dyDescent="0.25">
      <c r="A361" s="1">
        <v>42027</v>
      </c>
      <c r="B361" t="s">
        <v>243</v>
      </c>
      <c r="C361" t="s">
        <v>244</v>
      </c>
      <c r="D361">
        <v>25</v>
      </c>
      <c r="E361">
        <v>51907</v>
      </c>
      <c r="F361">
        <v>1332660</v>
      </c>
      <c r="G361">
        <v>7837000</v>
      </c>
      <c r="H361">
        <f>IF(AND(F361=0,E361=0),D361,F361/E361)</f>
        <v>25.673993873658659</v>
      </c>
      <c r="I361" s="3">
        <f t="shared" si="10"/>
        <v>1</v>
      </c>
      <c r="J361" s="3">
        <f t="shared" si="11"/>
        <v>0</v>
      </c>
    </row>
    <row r="362" spans="1:10" hidden="1" x14ac:dyDescent="0.25">
      <c r="A362" s="1">
        <v>42025</v>
      </c>
      <c r="B362" t="s">
        <v>243</v>
      </c>
      <c r="C362" t="s">
        <v>244</v>
      </c>
      <c r="D362">
        <v>26.86</v>
      </c>
      <c r="E362">
        <v>98677</v>
      </c>
      <c r="F362">
        <v>2336380</v>
      </c>
      <c r="G362">
        <v>7837000</v>
      </c>
      <c r="H362">
        <f>IF(AND(F362=0,E362=0),D362,F362/E362)</f>
        <v>23.677047336258703</v>
      </c>
      <c r="I362" s="3">
        <f t="shared" si="10"/>
        <v>1</v>
      </c>
      <c r="J362" s="3">
        <f t="shared" si="11"/>
        <v>0</v>
      </c>
    </row>
    <row r="363" spans="1:10" hidden="1" x14ac:dyDescent="0.25">
      <c r="A363" s="1">
        <v>42026</v>
      </c>
      <c r="B363" t="s">
        <v>243</v>
      </c>
      <c r="C363" t="s">
        <v>244</v>
      </c>
      <c r="D363">
        <v>26.27</v>
      </c>
      <c r="E363">
        <v>142406</v>
      </c>
      <c r="F363">
        <v>3993110</v>
      </c>
      <c r="G363">
        <v>7837000</v>
      </c>
      <c r="H363">
        <f>IF(AND(F363=0,E363=0),D363,F363/E363)</f>
        <v>28.040321334775221</v>
      </c>
      <c r="I363" s="3">
        <f t="shared" si="10"/>
        <v>1</v>
      </c>
      <c r="J363" s="3">
        <f t="shared" si="11"/>
        <v>0</v>
      </c>
    </row>
    <row r="364" spans="1:10" x14ac:dyDescent="0.25">
      <c r="A364" s="1">
        <v>42027</v>
      </c>
      <c r="B364" t="s">
        <v>245</v>
      </c>
      <c r="C364" t="s">
        <v>246</v>
      </c>
      <c r="D364">
        <v>81.22</v>
      </c>
      <c r="E364">
        <v>45</v>
      </c>
      <c r="F364">
        <v>3660</v>
      </c>
      <c r="G364">
        <v>4747000</v>
      </c>
      <c r="H364">
        <f>IF(AND(F364=0,E364=0),D364,F364/E364)</f>
        <v>81.333333333333329</v>
      </c>
      <c r="I364" s="3">
        <f t="shared" si="10"/>
        <v>1</v>
      </c>
      <c r="J364" s="3">
        <f t="shared" si="11"/>
        <v>0</v>
      </c>
    </row>
    <row r="365" spans="1:10" hidden="1" x14ac:dyDescent="0.25">
      <c r="A365" s="1">
        <v>42025</v>
      </c>
      <c r="B365" t="s">
        <v>245</v>
      </c>
      <c r="C365" t="s">
        <v>246</v>
      </c>
      <c r="D365">
        <v>81</v>
      </c>
      <c r="E365">
        <v>2556</v>
      </c>
      <c r="F365">
        <v>207120</v>
      </c>
      <c r="G365">
        <v>4747000</v>
      </c>
      <c r="H365">
        <f>IF(AND(F365=0,E365=0),D365,F365/E365)</f>
        <v>81.032863849765263</v>
      </c>
      <c r="I365" s="3">
        <f t="shared" si="10"/>
        <v>1</v>
      </c>
      <c r="J365" s="3">
        <f t="shared" si="11"/>
        <v>0</v>
      </c>
    </row>
    <row r="366" spans="1:10" hidden="1" x14ac:dyDescent="0.25">
      <c r="A366" s="1">
        <v>42026</v>
      </c>
      <c r="B366" t="s">
        <v>245</v>
      </c>
      <c r="C366" t="s">
        <v>246</v>
      </c>
      <c r="D366">
        <v>82</v>
      </c>
      <c r="E366">
        <v>187</v>
      </c>
      <c r="F366">
        <v>15270</v>
      </c>
      <c r="G366">
        <v>4747000</v>
      </c>
      <c r="H366">
        <f>IF(AND(F366=0,E366=0),D366,F366/E366)</f>
        <v>81.657754010695186</v>
      </c>
      <c r="I366" s="3">
        <f t="shared" si="10"/>
        <v>1</v>
      </c>
      <c r="J366" s="3">
        <f t="shared" si="11"/>
        <v>0</v>
      </c>
    </row>
    <row r="367" spans="1:10" x14ac:dyDescent="0.25">
      <c r="A367" s="1">
        <v>42027</v>
      </c>
      <c r="B367" t="s">
        <v>247</v>
      </c>
      <c r="C367" t="s">
        <v>248</v>
      </c>
      <c r="D367">
        <v>10.65</v>
      </c>
      <c r="E367">
        <v>3618</v>
      </c>
      <c r="F367">
        <v>37800</v>
      </c>
      <c r="G367">
        <v>7051000</v>
      </c>
      <c r="H367">
        <f>IF(AND(F367=0,E367=0),D367,F367/E367)</f>
        <v>10.447761194029852</v>
      </c>
      <c r="I367" s="3">
        <f t="shared" si="10"/>
        <v>1</v>
      </c>
      <c r="J367" s="3">
        <f t="shared" si="11"/>
        <v>0</v>
      </c>
    </row>
    <row r="368" spans="1:10" hidden="1" x14ac:dyDescent="0.25">
      <c r="A368" s="1">
        <v>42025</v>
      </c>
      <c r="B368" t="s">
        <v>247</v>
      </c>
      <c r="C368" t="s">
        <v>248</v>
      </c>
      <c r="D368">
        <v>10.71</v>
      </c>
      <c r="E368">
        <v>235</v>
      </c>
      <c r="F368">
        <v>2520</v>
      </c>
      <c r="G368">
        <v>7051000</v>
      </c>
      <c r="H368">
        <f>IF(AND(F368=0,E368=0),D368,F368/E368)</f>
        <v>10.723404255319149</v>
      </c>
      <c r="I368" s="3">
        <f t="shared" si="10"/>
        <v>1</v>
      </c>
      <c r="J368" s="3">
        <f t="shared" si="11"/>
        <v>0</v>
      </c>
    </row>
    <row r="369" spans="1:10" hidden="1" x14ac:dyDescent="0.25">
      <c r="A369" s="1">
        <v>42026</v>
      </c>
      <c r="B369" t="s">
        <v>247</v>
      </c>
      <c r="C369" t="s">
        <v>248</v>
      </c>
      <c r="D369">
        <v>10.7</v>
      </c>
      <c r="E369">
        <v>575</v>
      </c>
      <c r="F369">
        <v>6150</v>
      </c>
      <c r="G369">
        <v>7051000</v>
      </c>
      <c r="H369">
        <f>IF(AND(F369=0,E369=0),D369,F369/E369)</f>
        <v>10.695652173913043</v>
      </c>
      <c r="I369" s="3">
        <f t="shared" si="10"/>
        <v>1</v>
      </c>
      <c r="J369" s="3">
        <f t="shared" si="11"/>
        <v>0</v>
      </c>
    </row>
    <row r="370" spans="1:10" x14ac:dyDescent="0.25">
      <c r="A370" s="1">
        <v>42027</v>
      </c>
      <c r="B370" t="s">
        <v>249</v>
      </c>
      <c r="C370" t="s">
        <v>250</v>
      </c>
      <c r="D370">
        <v>3.43</v>
      </c>
      <c r="E370">
        <v>38584</v>
      </c>
      <c r="F370">
        <v>132020</v>
      </c>
      <c r="G370">
        <v>110913000</v>
      </c>
      <c r="H370">
        <f>IF(AND(F370=0,E370=0),D370,F370/E370)</f>
        <v>3.4216255442670538</v>
      </c>
      <c r="I370" s="3">
        <f t="shared" si="10"/>
        <v>1</v>
      </c>
      <c r="J370" s="3">
        <f t="shared" si="11"/>
        <v>0</v>
      </c>
    </row>
    <row r="371" spans="1:10" hidden="1" x14ac:dyDescent="0.25">
      <c r="A371" s="1">
        <v>42025</v>
      </c>
      <c r="B371" t="s">
        <v>249</v>
      </c>
      <c r="C371" t="s">
        <v>250</v>
      </c>
      <c r="D371">
        <v>3.36</v>
      </c>
      <c r="E371">
        <v>18650</v>
      </c>
      <c r="F371">
        <v>62940</v>
      </c>
      <c r="G371">
        <v>110913000</v>
      </c>
      <c r="H371">
        <f>IF(AND(F371=0,E371=0),D371,F371/E371)</f>
        <v>3.374798927613941</v>
      </c>
      <c r="I371" s="3">
        <f t="shared" si="10"/>
        <v>1</v>
      </c>
      <c r="J371" s="3">
        <f t="shared" si="11"/>
        <v>0</v>
      </c>
    </row>
    <row r="372" spans="1:10" hidden="1" x14ac:dyDescent="0.25">
      <c r="A372" s="1">
        <v>42026</v>
      </c>
      <c r="B372" t="s">
        <v>249</v>
      </c>
      <c r="C372" t="s">
        <v>250</v>
      </c>
      <c r="D372">
        <v>3.4</v>
      </c>
      <c r="E372">
        <v>90972</v>
      </c>
      <c r="F372">
        <v>306610</v>
      </c>
      <c r="G372">
        <v>110913000</v>
      </c>
      <c r="H372">
        <f>IF(AND(F372=0,E372=0),D372,F372/E372)</f>
        <v>3.3703776986325464</v>
      </c>
      <c r="I372" s="3">
        <f t="shared" si="10"/>
        <v>1</v>
      </c>
      <c r="J372" s="3">
        <f t="shared" si="11"/>
        <v>0</v>
      </c>
    </row>
    <row r="373" spans="1:10" hidden="1" x14ac:dyDescent="0.25">
      <c r="A373" s="1">
        <v>42025</v>
      </c>
      <c r="B373" t="s">
        <v>251</v>
      </c>
      <c r="C373" t="s">
        <v>252</v>
      </c>
      <c r="D373">
        <v>1.45</v>
      </c>
      <c r="E373">
        <v>9699</v>
      </c>
      <c r="F373">
        <v>13810</v>
      </c>
      <c r="G373">
        <v>3333000</v>
      </c>
      <c r="H373">
        <f>IF(AND(F373=0,E373=0),D373,F373/E373)</f>
        <v>1.4238581297040933</v>
      </c>
      <c r="I373" s="3">
        <f t="shared" si="10"/>
        <v>1</v>
      </c>
      <c r="J373" s="3">
        <f t="shared" si="11"/>
        <v>0</v>
      </c>
    </row>
    <row r="374" spans="1:10" hidden="1" x14ac:dyDescent="0.25">
      <c r="A374" s="1">
        <v>42026</v>
      </c>
      <c r="B374" t="s">
        <v>251</v>
      </c>
      <c r="C374" t="s">
        <v>252</v>
      </c>
      <c r="D374">
        <v>1.38</v>
      </c>
      <c r="E374">
        <v>10996</v>
      </c>
      <c r="F374">
        <v>15300</v>
      </c>
      <c r="G374">
        <v>3333000</v>
      </c>
      <c r="H374">
        <f>IF(AND(F374=0,E374=0),D374,F374/E374)</f>
        <v>1.391415060021826</v>
      </c>
      <c r="I374" s="3">
        <f t="shared" si="10"/>
        <v>1</v>
      </c>
      <c r="J374" s="3">
        <f t="shared" si="11"/>
        <v>0</v>
      </c>
    </row>
    <row r="375" spans="1:10" x14ac:dyDescent="0.25">
      <c r="A375" s="1">
        <v>42027</v>
      </c>
      <c r="B375" t="s">
        <v>251</v>
      </c>
      <c r="C375" t="s">
        <v>252</v>
      </c>
      <c r="D375">
        <v>1.44</v>
      </c>
      <c r="E375">
        <v>9311</v>
      </c>
      <c r="F375">
        <v>13220</v>
      </c>
      <c r="G375">
        <v>3333000</v>
      </c>
      <c r="H375">
        <f>IF(AND(F375=0,E375=0),D375,F375/E375)</f>
        <v>1.4198260122435828</v>
      </c>
      <c r="I375" s="3">
        <f t="shared" si="10"/>
        <v>1</v>
      </c>
      <c r="J375" s="3">
        <f t="shared" si="11"/>
        <v>0</v>
      </c>
    </row>
    <row r="376" spans="1:10" hidden="1" x14ac:dyDescent="0.25">
      <c r="A376" s="1">
        <v>42025</v>
      </c>
      <c r="B376" t="s">
        <v>253</v>
      </c>
      <c r="C376" t="s">
        <v>254</v>
      </c>
      <c r="D376">
        <v>15.2</v>
      </c>
      <c r="E376">
        <v>11828</v>
      </c>
      <c r="F376">
        <v>179160</v>
      </c>
      <c r="G376">
        <v>2716000</v>
      </c>
      <c r="H376">
        <f>IF(AND(F376=0,E376=0),D376,F376/E376)</f>
        <v>15.147108555968888</v>
      </c>
      <c r="I376" s="3">
        <f t="shared" si="10"/>
        <v>1</v>
      </c>
      <c r="J376" s="3">
        <f t="shared" si="11"/>
        <v>0</v>
      </c>
    </row>
    <row r="377" spans="1:10" hidden="1" x14ac:dyDescent="0.25">
      <c r="A377" s="1">
        <v>42026</v>
      </c>
      <c r="B377" t="s">
        <v>253</v>
      </c>
      <c r="C377" t="s">
        <v>254</v>
      </c>
      <c r="D377">
        <v>15.3</v>
      </c>
      <c r="E377">
        <v>16599</v>
      </c>
      <c r="F377">
        <v>249530</v>
      </c>
      <c r="G377">
        <v>2716000</v>
      </c>
      <c r="H377">
        <f>IF(AND(F377=0,E377=0),D377,F377/E377)</f>
        <v>15.032833303211037</v>
      </c>
      <c r="I377" s="3">
        <f t="shared" si="10"/>
        <v>1</v>
      </c>
      <c r="J377" s="3">
        <f t="shared" si="11"/>
        <v>0</v>
      </c>
    </row>
    <row r="378" spans="1:10" x14ac:dyDescent="0.25">
      <c r="A378" s="1">
        <v>42027</v>
      </c>
      <c r="B378" t="s">
        <v>253</v>
      </c>
      <c r="C378" t="s">
        <v>254</v>
      </c>
      <c r="D378">
        <v>15.6</v>
      </c>
      <c r="E378">
        <v>2842</v>
      </c>
      <c r="F378">
        <v>43690</v>
      </c>
      <c r="G378">
        <v>2716000</v>
      </c>
      <c r="H378">
        <f>IF(AND(F378=0,E378=0),D378,F378/E378)</f>
        <v>15.372976776917664</v>
      </c>
      <c r="I378" s="3">
        <f t="shared" si="10"/>
        <v>1</v>
      </c>
      <c r="J378" s="3">
        <f t="shared" si="11"/>
        <v>0</v>
      </c>
    </row>
    <row r="379" spans="1:10" x14ac:dyDescent="0.25">
      <c r="A379" s="1">
        <v>42027</v>
      </c>
      <c r="B379" t="s">
        <v>255</v>
      </c>
      <c r="C379" t="s">
        <v>256</v>
      </c>
      <c r="D379">
        <v>13.33</v>
      </c>
      <c r="E379">
        <v>2070</v>
      </c>
      <c r="F379">
        <v>27070</v>
      </c>
      <c r="G379">
        <v>3579000</v>
      </c>
      <c r="H379">
        <f>IF(AND(F379=0,E379=0),D379,F379/E379)</f>
        <v>13.077294685990339</v>
      </c>
      <c r="I379" s="3">
        <f t="shared" si="10"/>
        <v>1</v>
      </c>
      <c r="J379" s="3">
        <f t="shared" si="11"/>
        <v>0</v>
      </c>
    </row>
    <row r="380" spans="1:10" hidden="1" x14ac:dyDescent="0.25">
      <c r="A380" s="1">
        <v>42025</v>
      </c>
      <c r="B380" t="s">
        <v>255</v>
      </c>
      <c r="C380" t="s">
        <v>256</v>
      </c>
      <c r="D380">
        <v>13.18</v>
      </c>
      <c r="E380">
        <v>947</v>
      </c>
      <c r="F380">
        <v>12840</v>
      </c>
      <c r="G380">
        <v>3579000</v>
      </c>
      <c r="H380">
        <f>IF(AND(F380=0,E380=0),D380,F380/E380)</f>
        <v>13.558606124604013</v>
      </c>
      <c r="I380" s="3">
        <f t="shared" si="10"/>
        <v>1</v>
      </c>
      <c r="J380" s="3">
        <f t="shared" si="11"/>
        <v>0</v>
      </c>
    </row>
    <row r="381" spans="1:10" hidden="1" x14ac:dyDescent="0.25">
      <c r="A381" s="1">
        <v>42026</v>
      </c>
      <c r="B381" t="s">
        <v>255</v>
      </c>
      <c r="C381" t="s">
        <v>256</v>
      </c>
      <c r="D381">
        <v>13.34</v>
      </c>
      <c r="E381">
        <v>1594</v>
      </c>
      <c r="F381">
        <v>21120</v>
      </c>
      <c r="G381">
        <v>3579000</v>
      </c>
      <c r="H381">
        <f>IF(AND(F381=0,E381=0),D381,F381/E381)</f>
        <v>13.249686323713927</v>
      </c>
      <c r="I381" s="3">
        <f t="shared" si="10"/>
        <v>1</v>
      </c>
      <c r="J381" s="3">
        <f t="shared" si="11"/>
        <v>0</v>
      </c>
    </row>
    <row r="382" spans="1:10" x14ac:dyDescent="0.25">
      <c r="A382" s="1">
        <v>42027</v>
      </c>
      <c r="B382" t="s">
        <v>257</v>
      </c>
      <c r="C382" t="s">
        <v>258</v>
      </c>
      <c r="D382">
        <v>50.51</v>
      </c>
      <c r="E382">
        <v>3769</v>
      </c>
      <c r="F382">
        <v>192290</v>
      </c>
      <c r="G382">
        <v>13044000</v>
      </c>
      <c r="H382">
        <f>IF(AND(F382=0,E382=0),D382,F382/E382)</f>
        <v>51.018837888033964</v>
      </c>
      <c r="I382" s="3">
        <f t="shared" si="10"/>
        <v>1</v>
      </c>
      <c r="J382" s="3">
        <f t="shared" si="11"/>
        <v>0</v>
      </c>
    </row>
    <row r="383" spans="1:10" hidden="1" x14ac:dyDescent="0.25">
      <c r="A383" s="1">
        <v>42025</v>
      </c>
      <c r="B383" t="s">
        <v>257</v>
      </c>
      <c r="C383" t="s">
        <v>258</v>
      </c>
      <c r="D383">
        <v>49.63</v>
      </c>
      <c r="E383">
        <v>2708</v>
      </c>
      <c r="F383">
        <v>135400</v>
      </c>
      <c r="G383">
        <v>13044000</v>
      </c>
      <c r="H383">
        <f>IF(AND(F383=0,E383=0),D383,F383/E383)</f>
        <v>50</v>
      </c>
      <c r="I383" s="3">
        <f t="shared" si="10"/>
        <v>1</v>
      </c>
      <c r="J383" s="3">
        <f t="shared" si="11"/>
        <v>0</v>
      </c>
    </row>
    <row r="384" spans="1:10" hidden="1" x14ac:dyDescent="0.25">
      <c r="A384" s="1">
        <v>42026</v>
      </c>
      <c r="B384" t="s">
        <v>257</v>
      </c>
      <c r="C384" t="s">
        <v>258</v>
      </c>
      <c r="D384">
        <v>50.98</v>
      </c>
      <c r="E384">
        <v>27855</v>
      </c>
      <c r="F384">
        <v>1392850</v>
      </c>
      <c r="G384">
        <v>13044000</v>
      </c>
      <c r="H384">
        <f>IF(AND(F384=0,E384=0),D384,F384/E384)</f>
        <v>50.003590019745111</v>
      </c>
      <c r="I384" s="3">
        <f t="shared" si="10"/>
        <v>1</v>
      </c>
      <c r="J384" s="3">
        <f t="shared" si="11"/>
        <v>0</v>
      </c>
    </row>
    <row r="385" spans="1:10" hidden="1" x14ac:dyDescent="0.25">
      <c r="A385" s="1">
        <v>42025</v>
      </c>
      <c r="B385" t="s">
        <v>259</v>
      </c>
      <c r="C385" t="s">
        <v>260</v>
      </c>
      <c r="D385">
        <v>1.03</v>
      </c>
      <c r="E385">
        <v>1945</v>
      </c>
      <c r="F385">
        <v>1960</v>
      </c>
      <c r="G385">
        <v>11545000</v>
      </c>
      <c r="H385">
        <f>IF(AND(F385=0,E385=0),D385,F385/E385)</f>
        <v>1.0077120822622108</v>
      </c>
      <c r="I385" s="3">
        <f t="shared" si="10"/>
        <v>1</v>
      </c>
      <c r="J385" s="3">
        <f t="shared" si="11"/>
        <v>0</v>
      </c>
    </row>
    <row r="386" spans="1:10" hidden="1" x14ac:dyDescent="0.25">
      <c r="A386" s="1">
        <v>42026</v>
      </c>
      <c r="B386" t="s">
        <v>259</v>
      </c>
      <c r="C386" t="s">
        <v>260</v>
      </c>
      <c r="D386">
        <v>1.03</v>
      </c>
      <c r="E386">
        <v>27631</v>
      </c>
      <c r="F386">
        <v>28260</v>
      </c>
      <c r="G386">
        <v>11545000</v>
      </c>
      <c r="H386">
        <f>IF(AND(F386=0,E386=0),D386,F386/E386)</f>
        <v>1.0227642864898121</v>
      </c>
      <c r="I386" s="3">
        <f t="shared" si="10"/>
        <v>1</v>
      </c>
      <c r="J386" s="3">
        <f t="shared" si="11"/>
        <v>0</v>
      </c>
    </row>
    <row r="387" spans="1:10" x14ac:dyDescent="0.25">
      <c r="A387" s="1">
        <v>42027</v>
      </c>
      <c r="B387" t="s">
        <v>259</v>
      </c>
      <c r="C387" t="s">
        <v>260</v>
      </c>
      <c r="D387">
        <v>1.03</v>
      </c>
      <c r="E387">
        <v>4001</v>
      </c>
      <c r="F387">
        <v>4120</v>
      </c>
      <c r="G387">
        <v>11545000</v>
      </c>
      <c r="H387">
        <f>IF(AND(F387=0,E387=0),D387,F387/E387)</f>
        <v>1.0297425643589102</v>
      </c>
      <c r="I387" s="3">
        <f t="shared" si="10"/>
        <v>1</v>
      </c>
      <c r="J387" s="3">
        <f t="shared" si="11"/>
        <v>0</v>
      </c>
    </row>
    <row r="388" spans="1:10" x14ac:dyDescent="0.25">
      <c r="A388" s="1">
        <v>42027</v>
      </c>
      <c r="B388" t="s">
        <v>261</v>
      </c>
      <c r="C388" t="s">
        <v>262</v>
      </c>
      <c r="D388">
        <v>16.96</v>
      </c>
      <c r="E388">
        <v>394213</v>
      </c>
      <c r="F388">
        <v>6645070</v>
      </c>
      <c r="G388">
        <v>214078000</v>
      </c>
      <c r="H388">
        <f>IF(AND(F388=0,E388=0),D388,F388/E388)</f>
        <v>16.856547095098335</v>
      </c>
      <c r="I388" s="3">
        <f t="shared" si="10"/>
        <v>1</v>
      </c>
      <c r="J388" s="3">
        <f t="shared" si="11"/>
        <v>0</v>
      </c>
    </row>
    <row r="389" spans="1:10" hidden="1" x14ac:dyDescent="0.25">
      <c r="A389" s="1">
        <v>42025</v>
      </c>
      <c r="B389" t="s">
        <v>261</v>
      </c>
      <c r="C389" t="s">
        <v>262</v>
      </c>
      <c r="D389">
        <v>16.43</v>
      </c>
      <c r="E389">
        <v>296942</v>
      </c>
      <c r="F389">
        <v>4802730</v>
      </c>
      <c r="G389">
        <v>214078000</v>
      </c>
      <c r="H389">
        <f>IF(AND(F389=0,E389=0),D389,F389/E389)</f>
        <v>16.173966633214569</v>
      </c>
      <c r="I389" s="3">
        <f t="shared" si="10"/>
        <v>1</v>
      </c>
      <c r="J389" s="3">
        <f t="shared" si="11"/>
        <v>0</v>
      </c>
    </row>
    <row r="390" spans="1:10" hidden="1" x14ac:dyDescent="0.25">
      <c r="A390" s="1">
        <v>42026</v>
      </c>
      <c r="B390" t="s">
        <v>261</v>
      </c>
      <c r="C390" t="s">
        <v>262</v>
      </c>
      <c r="D390">
        <v>16.5</v>
      </c>
      <c r="E390">
        <v>370058</v>
      </c>
      <c r="F390">
        <v>6094640</v>
      </c>
      <c r="G390">
        <v>214078000</v>
      </c>
      <c r="H390">
        <f>IF(AND(F390=0,E390=0),D390,F390/E390)</f>
        <v>16.46941830740046</v>
      </c>
      <c r="I390" s="3">
        <f t="shared" si="10"/>
        <v>1</v>
      </c>
      <c r="J390" s="3">
        <f t="shared" si="11"/>
        <v>0</v>
      </c>
    </row>
    <row r="391" spans="1:10" x14ac:dyDescent="0.25">
      <c r="A391" s="1">
        <v>42027</v>
      </c>
      <c r="B391" t="s">
        <v>263</v>
      </c>
      <c r="C391" t="s">
        <v>264</v>
      </c>
      <c r="D391">
        <v>11.31</v>
      </c>
      <c r="E391">
        <v>208</v>
      </c>
      <c r="F391">
        <v>2360</v>
      </c>
      <c r="G391">
        <v>7353000</v>
      </c>
      <c r="H391">
        <f>IF(AND(F391=0,E391=0),D391,F391/E391)</f>
        <v>11.346153846153847</v>
      </c>
      <c r="I391" s="3">
        <f t="shared" si="10"/>
        <v>1</v>
      </c>
      <c r="J391" s="3">
        <f t="shared" si="11"/>
        <v>0</v>
      </c>
    </row>
    <row r="392" spans="1:10" hidden="1" x14ac:dyDescent="0.25">
      <c r="A392" s="1">
        <v>42025</v>
      </c>
      <c r="B392" t="s">
        <v>263</v>
      </c>
      <c r="C392" t="s">
        <v>264</v>
      </c>
      <c r="D392">
        <v>11.55</v>
      </c>
      <c r="E392">
        <v>1477</v>
      </c>
      <c r="F392">
        <v>17000</v>
      </c>
      <c r="G392">
        <v>7353000</v>
      </c>
      <c r="H392">
        <f>IF(AND(F392=0,E392=0),D392,F392/E392)</f>
        <v>11.509817197020988</v>
      </c>
      <c r="I392" s="3">
        <f t="shared" ref="I392:I455" si="12">IF(MID(C392,1,2)="PL",1,0)</f>
        <v>1</v>
      </c>
      <c r="J392" s="3">
        <f t="shared" ref="J392:J455" si="13">IF(NOT(MID(C392,1,2)="PL"),1,0)</f>
        <v>0</v>
      </c>
    </row>
    <row r="393" spans="1:10" hidden="1" x14ac:dyDescent="0.25">
      <c r="A393" s="1">
        <v>42026</v>
      </c>
      <c r="B393" t="s">
        <v>263</v>
      </c>
      <c r="C393" t="s">
        <v>264</v>
      </c>
      <c r="D393">
        <v>11.5</v>
      </c>
      <c r="E393">
        <v>860</v>
      </c>
      <c r="F393">
        <v>9890</v>
      </c>
      <c r="G393">
        <v>7353000</v>
      </c>
      <c r="H393">
        <f>IF(AND(F393=0,E393=0),D393,F393/E393)</f>
        <v>11.5</v>
      </c>
      <c r="I393" s="3">
        <f t="shared" si="12"/>
        <v>1</v>
      </c>
      <c r="J393" s="3">
        <f t="shared" si="13"/>
        <v>0</v>
      </c>
    </row>
    <row r="394" spans="1:10" x14ac:dyDescent="0.25">
      <c r="A394" s="1">
        <v>42027</v>
      </c>
      <c r="B394" t="s">
        <v>265</v>
      </c>
      <c r="C394" t="s">
        <v>266</v>
      </c>
      <c r="D394">
        <v>23.3</v>
      </c>
      <c r="E394">
        <v>1099671</v>
      </c>
      <c r="F394">
        <v>25340470</v>
      </c>
      <c r="G394">
        <v>200740000</v>
      </c>
      <c r="H394">
        <f>IF(AND(F394=0,E394=0),D394,F394/E394)</f>
        <v>23.043683065207684</v>
      </c>
      <c r="I394" s="3">
        <f t="shared" si="12"/>
        <v>1</v>
      </c>
      <c r="J394" s="3">
        <f t="shared" si="13"/>
        <v>0</v>
      </c>
    </row>
    <row r="395" spans="1:10" hidden="1" x14ac:dyDescent="0.25">
      <c r="A395" s="1">
        <v>42025</v>
      </c>
      <c r="B395" t="s">
        <v>265</v>
      </c>
      <c r="C395" t="s">
        <v>266</v>
      </c>
      <c r="D395">
        <v>22.19</v>
      </c>
      <c r="E395">
        <v>505916</v>
      </c>
      <c r="F395">
        <v>11116730</v>
      </c>
      <c r="G395">
        <v>200740000</v>
      </c>
      <c r="H395">
        <f>IF(AND(F395=0,E395=0),D395,F395/E395)</f>
        <v>21.973469904094753</v>
      </c>
      <c r="I395" s="3">
        <f t="shared" si="12"/>
        <v>1</v>
      </c>
      <c r="J395" s="3">
        <f t="shared" si="13"/>
        <v>0</v>
      </c>
    </row>
    <row r="396" spans="1:10" hidden="1" x14ac:dyDescent="0.25">
      <c r="A396" s="1">
        <v>42026</v>
      </c>
      <c r="B396" t="s">
        <v>265</v>
      </c>
      <c r="C396" t="s">
        <v>266</v>
      </c>
      <c r="D396">
        <v>22.84</v>
      </c>
      <c r="E396">
        <v>803257</v>
      </c>
      <c r="F396">
        <v>18269210</v>
      </c>
      <c r="G396">
        <v>200740000</v>
      </c>
      <c r="H396">
        <f>IF(AND(F396=0,E396=0),D396,F396/E396)</f>
        <v>22.743916330638886</v>
      </c>
      <c r="I396" s="3">
        <f t="shared" si="12"/>
        <v>1</v>
      </c>
      <c r="J396" s="3">
        <f t="shared" si="13"/>
        <v>0</v>
      </c>
    </row>
    <row r="397" spans="1:10" hidden="1" x14ac:dyDescent="0.25">
      <c r="A397" s="1">
        <v>42025</v>
      </c>
      <c r="B397" t="s">
        <v>267</v>
      </c>
      <c r="C397" t="s">
        <v>268</v>
      </c>
      <c r="D397">
        <v>10.8</v>
      </c>
      <c r="E397">
        <v>76</v>
      </c>
      <c r="F397">
        <v>830</v>
      </c>
      <c r="G397">
        <v>5047000</v>
      </c>
      <c r="H397">
        <f>IF(AND(F397=0,E397=0),D397,F397/E397)</f>
        <v>10.921052631578947</v>
      </c>
      <c r="I397" s="3">
        <f t="shared" si="12"/>
        <v>1</v>
      </c>
      <c r="J397" s="3">
        <f t="shared" si="13"/>
        <v>0</v>
      </c>
    </row>
    <row r="398" spans="1:10" hidden="1" x14ac:dyDescent="0.25">
      <c r="A398" s="1">
        <v>42026</v>
      </c>
      <c r="B398" t="s">
        <v>267</v>
      </c>
      <c r="C398" t="s">
        <v>268</v>
      </c>
      <c r="D398">
        <v>11.44</v>
      </c>
      <c r="E398">
        <v>146</v>
      </c>
      <c r="F398">
        <v>1540</v>
      </c>
      <c r="G398">
        <v>5047000</v>
      </c>
      <c r="H398">
        <f>IF(AND(F398=0,E398=0),D398,F398/E398)</f>
        <v>10.547945205479452</v>
      </c>
      <c r="I398" s="3">
        <f t="shared" si="12"/>
        <v>1</v>
      </c>
      <c r="J398" s="3">
        <f t="shared" si="13"/>
        <v>0</v>
      </c>
    </row>
    <row r="399" spans="1:10" x14ac:dyDescent="0.25">
      <c r="A399" s="1">
        <v>42027</v>
      </c>
      <c r="B399" t="s">
        <v>267</v>
      </c>
      <c r="C399" t="s">
        <v>268</v>
      </c>
      <c r="D399">
        <v>11.44</v>
      </c>
      <c r="E399">
        <v>6</v>
      </c>
      <c r="F399">
        <v>70</v>
      </c>
      <c r="G399">
        <v>5047000</v>
      </c>
      <c r="H399">
        <f>IF(AND(F399=0,E399=0),D399,F399/E399)</f>
        <v>11.666666666666666</v>
      </c>
      <c r="I399" s="3">
        <f t="shared" si="12"/>
        <v>1</v>
      </c>
      <c r="J399" s="3">
        <f t="shared" si="13"/>
        <v>0</v>
      </c>
    </row>
    <row r="400" spans="1:10" x14ac:dyDescent="0.25">
      <c r="A400" s="1">
        <v>42027</v>
      </c>
      <c r="B400" t="s">
        <v>269</v>
      </c>
      <c r="C400" t="s">
        <v>270</v>
      </c>
      <c r="D400">
        <v>25.86</v>
      </c>
      <c r="E400">
        <v>2555</v>
      </c>
      <c r="F400">
        <v>66370</v>
      </c>
      <c r="G400">
        <v>4986000</v>
      </c>
      <c r="H400">
        <f>IF(AND(F400=0,E400=0),D400,F400/E400)</f>
        <v>25.976516634050881</v>
      </c>
      <c r="I400" s="3">
        <f t="shared" si="12"/>
        <v>1</v>
      </c>
      <c r="J400" s="3">
        <f t="shared" si="13"/>
        <v>0</v>
      </c>
    </row>
    <row r="401" spans="1:10" hidden="1" x14ac:dyDescent="0.25">
      <c r="A401" s="1">
        <v>42025</v>
      </c>
      <c r="B401" t="s">
        <v>269</v>
      </c>
      <c r="C401" t="s">
        <v>270</v>
      </c>
      <c r="D401">
        <v>25.2</v>
      </c>
      <c r="E401">
        <v>1454</v>
      </c>
      <c r="F401">
        <v>36220</v>
      </c>
      <c r="G401">
        <v>4986000</v>
      </c>
      <c r="H401">
        <f>IF(AND(F401=0,E401=0),D401,F401/E401)</f>
        <v>24.910591471801926</v>
      </c>
      <c r="I401" s="3">
        <f t="shared" si="12"/>
        <v>1</v>
      </c>
      <c r="J401" s="3">
        <f t="shared" si="13"/>
        <v>0</v>
      </c>
    </row>
    <row r="402" spans="1:10" hidden="1" x14ac:dyDescent="0.25">
      <c r="A402" s="1">
        <v>42026</v>
      </c>
      <c r="B402" t="s">
        <v>269</v>
      </c>
      <c r="C402" t="s">
        <v>270</v>
      </c>
      <c r="D402">
        <v>26.02</v>
      </c>
      <c r="E402">
        <v>13621</v>
      </c>
      <c r="F402">
        <v>356660</v>
      </c>
      <c r="G402">
        <v>4986000</v>
      </c>
      <c r="H402">
        <f>IF(AND(F402=0,E402=0),D402,F402/E402)</f>
        <v>26.184567946553116</v>
      </c>
      <c r="I402" s="3">
        <f t="shared" si="12"/>
        <v>1</v>
      </c>
      <c r="J402" s="3">
        <f t="shared" si="13"/>
        <v>0</v>
      </c>
    </row>
    <row r="403" spans="1:10" hidden="1" x14ac:dyDescent="0.25">
      <c r="A403" s="1">
        <v>42025</v>
      </c>
      <c r="B403" t="s">
        <v>271</v>
      </c>
      <c r="C403" t="s">
        <v>272</v>
      </c>
      <c r="D403">
        <v>16.57</v>
      </c>
      <c r="E403">
        <v>1999</v>
      </c>
      <c r="F403">
        <v>33370</v>
      </c>
      <c r="G403">
        <v>530000</v>
      </c>
      <c r="H403">
        <f>IF(AND(F403=0,E403=0),D403,F403/E403)</f>
        <v>16.69334667333667</v>
      </c>
      <c r="I403" s="3">
        <f t="shared" si="12"/>
        <v>1</v>
      </c>
      <c r="J403" s="3">
        <f t="shared" si="13"/>
        <v>0</v>
      </c>
    </row>
    <row r="404" spans="1:10" hidden="1" x14ac:dyDescent="0.25">
      <c r="A404" s="1">
        <v>42026</v>
      </c>
      <c r="B404" t="s">
        <v>271</v>
      </c>
      <c r="C404" t="s">
        <v>272</v>
      </c>
      <c r="D404">
        <v>16.27</v>
      </c>
      <c r="E404">
        <v>438</v>
      </c>
      <c r="F404">
        <v>7200</v>
      </c>
      <c r="G404">
        <v>530000</v>
      </c>
      <c r="H404">
        <f>IF(AND(F404=0,E404=0),D404,F404/E404)</f>
        <v>16.438356164383563</v>
      </c>
      <c r="I404" s="3">
        <f t="shared" si="12"/>
        <v>1</v>
      </c>
      <c r="J404" s="3">
        <f t="shared" si="13"/>
        <v>0</v>
      </c>
    </row>
    <row r="405" spans="1:10" x14ac:dyDescent="0.25">
      <c r="A405" s="1">
        <v>42027</v>
      </c>
      <c r="B405" t="s">
        <v>271</v>
      </c>
      <c r="C405" t="s">
        <v>272</v>
      </c>
      <c r="D405">
        <v>16.170000000000002</v>
      </c>
      <c r="E405">
        <v>625</v>
      </c>
      <c r="F405">
        <v>10170</v>
      </c>
      <c r="G405">
        <v>530000</v>
      </c>
      <c r="H405">
        <f>IF(AND(F405=0,E405=0),D405,F405/E405)</f>
        <v>16.271999999999998</v>
      </c>
      <c r="I405" s="3">
        <f t="shared" si="12"/>
        <v>1</v>
      </c>
      <c r="J405" s="3">
        <f t="shared" si="13"/>
        <v>0</v>
      </c>
    </row>
    <row r="406" spans="1:10" hidden="1" x14ac:dyDescent="0.25">
      <c r="A406" s="1">
        <v>42025</v>
      </c>
      <c r="B406" t="s">
        <v>273</v>
      </c>
      <c r="C406" t="s">
        <v>274</v>
      </c>
      <c r="D406">
        <v>4.12</v>
      </c>
      <c r="E406">
        <v>16757</v>
      </c>
      <c r="F406">
        <v>68920</v>
      </c>
      <c r="G406">
        <v>24228000</v>
      </c>
      <c r="H406">
        <f>IF(AND(F406=0,E406=0),D406,F406/E406)</f>
        <v>4.1129080384317005</v>
      </c>
      <c r="I406" s="3">
        <f t="shared" si="12"/>
        <v>1</v>
      </c>
      <c r="J406" s="3">
        <f t="shared" si="13"/>
        <v>0</v>
      </c>
    </row>
    <row r="407" spans="1:10" hidden="1" x14ac:dyDescent="0.25">
      <c r="A407" s="1">
        <v>42026</v>
      </c>
      <c r="B407" t="s">
        <v>273</v>
      </c>
      <c r="C407" t="s">
        <v>274</v>
      </c>
      <c r="D407">
        <v>4.13</v>
      </c>
      <c r="E407">
        <v>10859</v>
      </c>
      <c r="F407">
        <v>44830</v>
      </c>
      <c r="G407">
        <v>24228000</v>
      </c>
      <c r="H407">
        <f>IF(AND(F407=0,E407=0),D407,F407/E407)</f>
        <v>4.1283727783405473</v>
      </c>
      <c r="I407" s="3">
        <f t="shared" si="12"/>
        <v>1</v>
      </c>
      <c r="J407" s="3">
        <f t="shared" si="13"/>
        <v>0</v>
      </c>
    </row>
    <row r="408" spans="1:10" x14ac:dyDescent="0.25">
      <c r="A408" s="1">
        <v>42027</v>
      </c>
      <c r="B408" t="s">
        <v>273</v>
      </c>
      <c r="C408" t="s">
        <v>274</v>
      </c>
      <c r="D408">
        <v>4.1399999999999997</v>
      </c>
      <c r="E408">
        <v>7578</v>
      </c>
      <c r="F408">
        <v>31350</v>
      </c>
      <c r="G408">
        <v>24228000</v>
      </c>
      <c r="H408">
        <f>IF(AND(F408=0,E408=0),D408,F408/E408)</f>
        <v>4.1369754552652411</v>
      </c>
      <c r="I408" s="3">
        <f t="shared" si="12"/>
        <v>1</v>
      </c>
      <c r="J408" s="3">
        <f t="shared" si="13"/>
        <v>0</v>
      </c>
    </row>
    <row r="409" spans="1:10" hidden="1" x14ac:dyDescent="0.25">
      <c r="A409" s="1">
        <v>42025</v>
      </c>
      <c r="B409" t="s">
        <v>275</v>
      </c>
      <c r="C409" t="s">
        <v>276</v>
      </c>
      <c r="D409">
        <v>2.36</v>
      </c>
      <c r="E409">
        <v>786</v>
      </c>
      <c r="F409">
        <v>1830</v>
      </c>
      <c r="G409">
        <v>13646000</v>
      </c>
      <c r="H409">
        <f>IF(AND(F409=0,E409=0),D409,F409/E409)</f>
        <v>2.3282442748091605</v>
      </c>
      <c r="I409" s="3">
        <f t="shared" si="12"/>
        <v>1</v>
      </c>
      <c r="J409" s="3">
        <f t="shared" si="13"/>
        <v>0</v>
      </c>
    </row>
    <row r="410" spans="1:10" hidden="1" x14ac:dyDescent="0.25">
      <c r="A410" s="1">
        <v>42026</v>
      </c>
      <c r="B410" t="s">
        <v>275</v>
      </c>
      <c r="C410" t="s">
        <v>276</v>
      </c>
      <c r="D410">
        <v>2.41</v>
      </c>
      <c r="E410">
        <v>786</v>
      </c>
      <c r="F410">
        <v>1830</v>
      </c>
      <c r="G410">
        <v>13646000</v>
      </c>
      <c r="H410">
        <f>IF(AND(F410=0,E410=0),D410,F410/E410)</f>
        <v>2.3282442748091605</v>
      </c>
      <c r="I410" s="3">
        <f t="shared" si="12"/>
        <v>1</v>
      </c>
      <c r="J410" s="3">
        <f t="shared" si="13"/>
        <v>0</v>
      </c>
    </row>
    <row r="411" spans="1:10" x14ac:dyDescent="0.25">
      <c r="A411" s="1">
        <v>42027</v>
      </c>
      <c r="B411" t="s">
        <v>275</v>
      </c>
      <c r="C411" t="s">
        <v>276</v>
      </c>
      <c r="D411">
        <v>2.44</v>
      </c>
      <c r="E411">
        <v>1100</v>
      </c>
      <c r="F411">
        <v>2590</v>
      </c>
      <c r="G411">
        <v>13646000</v>
      </c>
      <c r="H411">
        <f>IF(AND(F411=0,E411=0),D411,F411/E411)</f>
        <v>2.3545454545454545</v>
      </c>
      <c r="I411" s="3">
        <f t="shared" si="12"/>
        <v>1</v>
      </c>
      <c r="J411" s="3">
        <f t="shared" si="13"/>
        <v>0</v>
      </c>
    </row>
    <row r="412" spans="1:10" x14ac:dyDescent="0.25">
      <c r="A412" s="1">
        <v>42027</v>
      </c>
      <c r="B412" t="s">
        <v>277</v>
      </c>
      <c r="C412" t="s">
        <v>278</v>
      </c>
      <c r="D412">
        <v>1.69</v>
      </c>
      <c r="E412">
        <v>0</v>
      </c>
      <c r="F412">
        <v>0</v>
      </c>
      <c r="G412">
        <v>0</v>
      </c>
      <c r="H412">
        <f>IF(AND(F412=0,E412=0),D412,F412/E412)</f>
        <v>1.69</v>
      </c>
      <c r="I412" s="3">
        <f t="shared" si="12"/>
        <v>0</v>
      </c>
      <c r="J412" s="3">
        <f t="shared" si="13"/>
        <v>1</v>
      </c>
    </row>
    <row r="413" spans="1:10" hidden="1" x14ac:dyDescent="0.25">
      <c r="A413" s="1">
        <v>42025</v>
      </c>
      <c r="B413" t="s">
        <v>277</v>
      </c>
      <c r="C413" t="s">
        <v>278</v>
      </c>
      <c r="D413">
        <v>1.69</v>
      </c>
      <c r="E413">
        <v>0</v>
      </c>
      <c r="F413">
        <v>0</v>
      </c>
      <c r="G413">
        <v>0</v>
      </c>
      <c r="H413">
        <f>IF(AND(F413=0,E413=0),D413,F413/E413)</f>
        <v>1.69</v>
      </c>
      <c r="I413" s="3">
        <f t="shared" si="12"/>
        <v>0</v>
      </c>
      <c r="J413" s="3">
        <f t="shared" si="13"/>
        <v>1</v>
      </c>
    </row>
    <row r="414" spans="1:10" hidden="1" x14ac:dyDescent="0.25">
      <c r="A414" s="1">
        <v>42026</v>
      </c>
      <c r="B414" t="s">
        <v>277</v>
      </c>
      <c r="C414" t="s">
        <v>278</v>
      </c>
      <c r="D414">
        <v>1.69</v>
      </c>
      <c r="E414">
        <v>0</v>
      </c>
      <c r="F414">
        <v>0</v>
      </c>
      <c r="G414">
        <v>0</v>
      </c>
      <c r="H414">
        <f>IF(AND(F414=0,E414=0),D414,F414/E414)</f>
        <v>1.69</v>
      </c>
      <c r="I414" s="3">
        <f t="shared" si="12"/>
        <v>0</v>
      </c>
      <c r="J414" s="3">
        <f t="shared" si="13"/>
        <v>1</v>
      </c>
    </row>
    <row r="415" spans="1:10" x14ac:dyDescent="0.25">
      <c r="A415" s="1">
        <v>42027</v>
      </c>
      <c r="B415" t="s">
        <v>279</v>
      </c>
      <c r="C415" t="s">
        <v>280</v>
      </c>
      <c r="D415">
        <v>25.2</v>
      </c>
      <c r="E415">
        <v>107</v>
      </c>
      <c r="F415">
        <v>2700</v>
      </c>
      <c r="G415">
        <v>2121000</v>
      </c>
      <c r="H415">
        <f>IF(AND(F415=0,E415=0),D415,F415/E415)</f>
        <v>25.233644859813083</v>
      </c>
      <c r="I415" s="3">
        <f t="shared" si="12"/>
        <v>1</v>
      </c>
      <c r="J415" s="3">
        <f t="shared" si="13"/>
        <v>0</v>
      </c>
    </row>
    <row r="416" spans="1:10" hidden="1" x14ac:dyDescent="0.25">
      <c r="A416" s="1">
        <v>42025</v>
      </c>
      <c r="B416" t="s">
        <v>279</v>
      </c>
      <c r="C416" t="s">
        <v>280</v>
      </c>
      <c r="D416">
        <v>25.71</v>
      </c>
      <c r="E416">
        <v>1807</v>
      </c>
      <c r="F416">
        <v>46440</v>
      </c>
      <c r="G416">
        <v>2121000</v>
      </c>
      <c r="H416">
        <f>IF(AND(F416=0,E416=0),D416,F416/E416)</f>
        <v>25.700055340343109</v>
      </c>
      <c r="I416" s="3">
        <f t="shared" si="12"/>
        <v>1</v>
      </c>
      <c r="J416" s="3">
        <f t="shared" si="13"/>
        <v>0</v>
      </c>
    </row>
    <row r="417" spans="1:10" hidden="1" x14ac:dyDescent="0.25">
      <c r="A417" s="1">
        <v>42026</v>
      </c>
      <c r="B417" t="s">
        <v>279</v>
      </c>
      <c r="C417" t="s">
        <v>280</v>
      </c>
      <c r="D417">
        <v>25.45</v>
      </c>
      <c r="E417">
        <v>848</v>
      </c>
      <c r="F417">
        <v>21810</v>
      </c>
      <c r="G417">
        <v>2121000</v>
      </c>
      <c r="H417">
        <f>IF(AND(F417=0,E417=0),D417,F417/E417)</f>
        <v>25.71933962264151</v>
      </c>
      <c r="I417" s="3">
        <f t="shared" si="12"/>
        <v>1</v>
      </c>
      <c r="J417" s="3">
        <f t="shared" si="13"/>
        <v>0</v>
      </c>
    </row>
    <row r="418" spans="1:10" hidden="1" x14ac:dyDescent="0.25">
      <c r="A418" s="1">
        <v>42025</v>
      </c>
      <c r="B418" t="s">
        <v>281</v>
      </c>
      <c r="C418" t="s">
        <v>282</v>
      </c>
      <c r="D418">
        <v>0.01</v>
      </c>
      <c r="E418">
        <v>0</v>
      </c>
      <c r="F418">
        <v>0</v>
      </c>
      <c r="G418">
        <v>0</v>
      </c>
      <c r="H418">
        <f>IF(AND(F418=0,E418=0),D418,F418/E418)</f>
        <v>0.01</v>
      </c>
      <c r="I418" s="3">
        <f t="shared" si="12"/>
        <v>1</v>
      </c>
      <c r="J418" s="3">
        <f t="shared" si="13"/>
        <v>0</v>
      </c>
    </row>
    <row r="419" spans="1:10" hidden="1" x14ac:dyDescent="0.25">
      <c r="A419" s="1">
        <v>42026</v>
      </c>
      <c r="B419" t="s">
        <v>281</v>
      </c>
      <c r="C419" t="s">
        <v>282</v>
      </c>
      <c r="D419">
        <v>0.01</v>
      </c>
      <c r="E419">
        <v>41500</v>
      </c>
      <c r="F419">
        <v>420</v>
      </c>
      <c r="G419">
        <v>0</v>
      </c>
      <c r="H419">
        <f>IF(AND(F419=0,E419=0),D419,F419/E419)</f>
        <v>1.0120481927710843E-2</v>
      </c>
      <c r="I419" s="3">
        <f t="shared" si="12"/>
        <v>1</v>
      </c>
      <c r="J419" s="3">
        <f t="shared" si="13"/>
        <v>0</v>
      </c>
    </row>
    <row r="420" spans="1:10" x14ac:dyDescent="0.25">
      <c r="A420" s="1">
        <v>42027</v>
      </c>
      <c r="B420" t="s">
        <v>281</v>
      </c>
      <c r="C420" t="s">
        <v>282</v>
      </c>
      <c r="D420">
        <v>0.01</v>
      </c>
      <c r="E420">
        <v>60000</v>
      </c>
      <c r="F420">
        <v>600</v>
      </c>
      <c r="G420">
        <v>0</v>
      </c>
      <c r="H420">
        <f>IF(AND(F420=0,E420=0),D420,F420/E420)</f>
        <v>0.01</v>
      </c>
      <c r="I420" s="3">
        <f t="shared" si="12"/>
        <v>1</v>
      </c>
      <c r="J420" s="3">
        <f t="shared" si="13"/>
        <v>0</v>
      </c>
    </row>
    <row r="421" spans="1:10" hidden="1" x14ac:dyDescent="0.25">
      <c r="A421" s="1">
        <v>42025</v>
      </c>
      <c r="B421" t="s">
        <v>283</v>
      </c>
      <c r="C421" t="s">
        <v>284</v>
      </c>
      <c r="D421">
        <v>35.35</v>
      </c>
      <c r="E421">
        <v>232991</v>
      </c>
      <c r="F421">
        <v>8200880</v>
      </c>
      <c r="G421">
        <v>77963000</v>
      </c>
      <c r="H421">
        <f>IF(AND(F421=0,E421=0),D421,F421/E421)</f>
        <v>35.198269461052142</v>
      </c>
      <c r="I421" s="3">
        <f t="shared" si="12"/>
        <v>1</v>
      </c>
      <c r="J421" s="3">
        <f t="shared" si="13"/>
        <v>0</v>
      </c>
    </row>
    <row r="422" spans="1:10" hidden="1" x14ac:dyDescent="0.25">
      <c r="A422" s="1">
        <v>42026</v>
      </c>
      <c r="B422" t="s">
        <v>283</v>
      </c>
      <c r="C422" t="s">
        <v>284</v>
      </c>
      <c r="D422">
        <v>36.22</v>
      </c>
      <c r="E422">
        <v>521114</v>
      </c>
      <c r="F422">
        <v>18675240</v>
      </c>
      <c r="G422">
        <v>77963000</v>
      </c>
      <c r="H422">
        <f>IF(AND(F422=0,E422=0),D422,F422/E422)</f>
        <v>35.837148877213046</v>
      </c>
      <c r="I422" s="3">
        <f t="shared" si="12"/>
        <v>1</v>
      </c>
      <c r="J422" s="3">
        <f t="shared" si="13"/>
        <v>0</v>
      </c>
    </row>
    <row r="423" spans="1:10" x14ac:dyDescent="0.25">
      <c r="A423" s="1">
        <v>42027</v>
      </c>
      <c r="B423" t="s">
        <v>283</v>
      </c>
      <c r="C423" t="s">
        <v>284</v>
      </c>
      <c r="D423">
        <v>36.5</v>
      </c>
      <c r="E423">
        <v>882131</v>
      </c>
      <c r="F423">
        <v>32190680</v>
      </c>
      <c r="G423">
        <v>77963000</v>
      </c>
      <c r="H423">
        <f>IF(AND(F423=0,E423=0),D423,F423/E423)</f>
        <v>36.491949608391501</v>
      </c>
      <c r="I423" s="3">
        <f t="shared" si="12"/>
        <v>1</v>
      </c>
      <c r="J423" s="3">
        <f t="shared" si="13"/>
        <v>0</v>
      </c>
    </row>
    <row r="424" spans="1:10" hidden="1" x14ac:dyDescent="0.25">
      <c r="A424" s="1">
        <v>42025</v>
      </c>
      <c r="B424" t="s">
        <v>285</v>
      </c>
      <c r="C424" t="s">
        <v>286</v>
      </c>
      <c r="D424">
        <v>2.17</v>
      </c>
      <c r="E424">
        <v>0</v>
      </c>
      <c r="F424">
        <v>0</v>
      </c>
      <c r="G424">
        <v>453000</v>
      </c>
      <c r="H424">
        <f>IF(AND(F424=0,E424=0),D424,F424/E424)</f>
        <v>2.17</v>
      </c>
      <c r="I424" s="3">
        <f t="shared" si="12"/>
        <v>0</v>
      </c>
      <c r="J424" s="3">
        <f t="shared" si="13"/>
        <v>1</v>
      </c>
    </row>
    <row r="425" spans="1:10" hidden="1" x14ac:dyDescent="0.25">
      <c r="A425" s="1">
        <v>42026</v>
      </c>
      <c r="B425" t="s">
        <v>285</v>
      </c>
      <c r="C425" t="s">
        <v>286</v>
      </c>
      <c r="D425">
        <v>2.17</v>
      </c>
      <c r="E425">
        <v>0</v>
      </c>
      <c r="F425">
        <v>0</v>
      </c>
      <c r="G425">
        <v>453000</v>
      </c>
      <c r="H425">
        <f>IF(AND(F425=0,E425=0),D425,F425/E425)</f>
        <v>2.17</v>
      </c>
      <c r="I425" s="3">
        <f t="shared" si="12"/>
        <v>0</v>
      </c>
      <c r="J425" s="3">
        <f t="shared" si="13"/>
        <v>1</v>
      </c>
    </row>
    <row r="426" spans="1:10" x14ac:dyDescent="0.25">
      <c r="A426" s="1">
        <v>42027</v>
      </c>
      <c r="B426" t="s">
        <v>285</v>
      </c>
      <c r="C426" t="s">
        <v>286</v>
      </c>
      <c r="D426">
        <v>2.17</v>
      </c>
      <c r="E426">
        <v>0</v>
      </c>
      <c r="F426">
        <v>0</v>
      </c>
      <c r="G426">
        <v>453000</v>
      </c>
      <c r="H426">
        <f>IF(AND(F426=0,E426=0),D426,F426/E426)</f>
        <v>2.17</v>
      </c>
      <c r="I426" s="3">
        <f t="shared" si="12"/>
        <v>0</v>
      </c>
      <c r="J426" s="3">
        <f t="shared" si="13"/>
        <v>1</v>
      </c>
    </row>
    <row r="427" spans="1:10" hidden="1" x14ac:dyDescent="0.25">
      <c r="A427" s="1">
        <v>42025</v>
      </c>
      <c r="B427" t="s">
        <v>287</v>
      </c>
      <c r="C427" t="s">
        <v>288</v>
      </c>
      <c r="D427">
        <v>13.54</v>
      </c>
      <c r="E427">
        <v>5208</v>
      </c>
      <c r="F427">
        <v>70960</v>
      </c>
      <c r="G427">
        <v>1423000</v>
      </c>
      <c r="H427">
        <f>IF(AND(F427=0,E427=0),D427,F427/E427)</f>
        <v>13.625192012288787</v>
      </c>
      <c r="I427" s="3">
        <f t="shared" si="12"/>
        <v>1</v>
      </c>
      <c r="J427" s="3">
        <f t="shared" si="13"/>
        <v>0</v>
      </c>
    </row>
    <row r="428" spans="1:10" hidden="1" x14ac:dyDescent="0.25">
      <c r="A428" s="1">
        <v>42026</v>
      </c>
      <c r="B428" t="s">
        <v>287</v>
      </c>
      <c r="C428" t="s">
        <v>288</v>
      </c>
      <c r="D428">
        <v>13.59</v>
      </c>
      <c r="E428">
        <v>4522</v>
      </c>
      <c r="F428">
        <v>61040</v>
      </c>
      <c r="G428">
        <v>1423000</v>
      </c>
      <c r="H428">
        <f>IF(AND(F428=0,E428=0),D428,F428/E428)</f>
        <v>13.4984520123839</v>
      </c>
      <c r="I428" s="3">
        <f t="shared" si="12"/>
        <v>1</v>
      </c>
      <c r="J428" s="3">
        <f t="shared" si="13"/>
        <v>0</v>
      </c>
    </row>
    <row r="429" spans="1:10" x14ac:dyDescent="0.25">
      <c r="A429" s="1">
        <v>42027</v>
      </c>
      <c r="B429" t="s">
        <v>287</v>
      </c>
      <c r="C429" t="s">
        <v>288</v>
      </c>
      <c r="D429">
        <v>13.8</v>
      </c>
      <c r="E429">
        <v>563</v>
      </c>
      <c r="F429">
        <v>7740</v>
      </c>
      <c r="G429">
        <v>1423000</v>
      </c>
      <c r="H429">
        <f>IF(AND(F429=0,E429=0),D429,F429/E429)</f>
        <v>13.74777975133215</v>
      </c>
      <c r="I429" s="3">
        <f t="shared" si="12"/>
        <v>1</v>
      </c>
      <c r="J429" s="3">
        <f t="shared" si="13"/>
        <v>0</v>
      </c>
    </row>
    <row r="430" spans="1:10" x14ac:dyDescent="0.25">
      <c r="A430" s="1">
        <v>42027</v>
      </c>
      <c r="B430" t="s">
        <v>289</v>
      </c>
      <c r="C430" t="s">
        <v>290</v>
      </c>
      <c r="D430">
        <v>7.14</v>
      </c>
      <c r="E430">
        <v>0</v>
      </c>
      <c r="F430">
        <v>0</v>
      </c>
      <c r="G430">
        <v>14000</v>
      </c>
      <c r="H430">
        <f>IF(AND(F430=0,E430=0),D430,F430/E430)</f>
        <v>7.14</v>
      </c>
      <c r="I430" s="3">
        <f t="shared" si="12"/>
        <v>0</v>
      </c>
      <c r="J430" s="3">
        <f t="shared" si="13"/>
        <v>1</v>
      </c>
    </row>
    <row r="431" spans="1:10" hidden="1" x14ac:dyDescent="0.25">
      <c r="A431" s="1">
        <v>42025</v>
      </c>
      <c r="B431" t="s">
        <v>289</v>
      </c>
      <c r="C431" t="s">
        <v>290</v>
      </c>
      <c r="D431">
        <v>7.14</v>
      </c>
      <c r="E431">
        <v>0</v>
      </c>
      <c r="F431">
        <v>0</v>
      </c>
      <c r="G431">
        <v>14000</v>
      </c>
      <c r="H431">
        <f>IF(AND(F431=0,E431=0),D431,F431/E431)</f>
        <v>7.14</v>
      </c>
      <c r="I431" s="3">
        <f t="shared" si="12"/>
        <v>0</v>
      </c>
      <c r="J431" s="3">
        <f t="shared" si="13"/>
        <v>1</v>
      </c>
    </row>
    <row r="432" spans="1:10" hidden="1" x14ac:dyDescent="0.25">
      <c r="A432" s="1">
        <v>42026</v>
      </c>
      <c r="B432" t="s">
        <v>289</v>
      </c>
      <c r="C432" t="s">
        <v>290</v>
      </c>
      <c r="D432">
        <v>7.14</v>
      </c>
      <c r="E432">
        <v>0</v>
      </c>
      <c r="F432">
        <v>0</v>
      </c>
      <c r="G432">
        <v>14000</v>
      </c>
      <c r="H432">
        <f>IF(AND(F432=0,E432=0),D432,F432/E432)</f>
        <v>7.14</v>
      </c>
      <c r="I432" s="3">
        <f t="shared" si="12"/>
        <v>0</v>
      </c>
      <c r="J432" s="3">
        <f t="shared" si="13"/>
        <v>1</v>
      </c>
    </row>
    <row r="433" spans="1:10" hidden="1" x14ac:dyDescent="0.25">
      <c r="A433" s="1">
        <v>42025</v>
      </c>
      <c r="B433" t="s">
        <v>291</v>
      </c>
      <c r="C433" t="s">
        <v>292</v>
      </c>
      <c r="D433">
        <v>0.43</v>
      </c>
      <c r="E433">
        <v>0</v>
      </c>
      <c r="F433">
        <v>0</v>
      </c>
      <c r="G433">
        <v>0</v>
      </c>
      <c r="H433">
        <f>IF(AND(F433=0,E433=0),D433,F433/E433)</f>
        <v>0.43</v>
      </c>
      <c r="I433" s="3">
        <f t="shared" si="12"/>
        <v>1</v>
      </c>
      <c r="J433" s="3">
        <f t="shared" si="13"/>
        <v>0</v>
      </c>
    </row>
    <row r="434" spans="1:10" hidden="1" x14ac:dyDescent="0.25">
      <c r="A434" s="1">
        <v>42026</v>
      </c>
      <c r="B434" t="s">
        <v>291</v>
      </c>
      <c r="C434" t="s">
        <v>292</v>
      </c>
      <c r="D434">
        <v>0.44</v>
      </c>
      <c r="E434">
        <v>3359</v>
      </c>
      <c r="F434">
        <v>1480</v>
      </c>
      <c r="G434">
        <v>0</v>
      </c>
      <c r="H434">
        <f>IF(AND(F434=0,E434=0),D434,F434/E434)</f>
        <v>0.44060732360821675</v>
      </c>
      <c r="I434" s="3">
        <f t="shared" si="12"/>
        <v>1</v>
      </c>
      <c r="J434" s="3">
        <f t="shared" si="13"/>
        <v>0</v>
      </c>
    </row>
    <row r="435" spans="1:10" x14ac:dyDescent="0.25">
      <c r="A435" s="1">
        <v>42027</v>
      </c>
      <c r="B435" t="s">
        <v>291</v>
      </c>
      <c r="C435" t="s">
        <v>292</v>
      </c>
      <c r="D435">
        <v>0.44</v>
      </c>
      <c r="E435">
        <v>460</v>
      </c>
      <c r="F435">
        <v>200</v>
      </c>
      <c r="G435">
        <v>0</v>
      </c>
      <c r="H435">
        <f>IF(AND(F435=0,E435=0),D435,F435/E435)</f>
        <v>0.43478260869565216</v>
      </c>
      <c r="I435" s="3">
        <f t="shared" si="12"/>
        <v>1</v>
      </c>
      <c r="J435" s="3">
        <f t="shared" si="13"/>
        <v>0</v>
      </c>
    </row>
    <row r="436" spans="1:10" hidden="1" x14ac:dyDescent="0.25">
      <c r="A436" s="1">
        <v>42025</v>
      </c>
      <c r="B436" t="s">
        <v>293</v>
      </c>
      <c r="C436" t="s">
        <v>294</v>
      </c>
      <c r="D436">
        <v>3.26</v>
      </c>
      <c r="E436">
        <v>2714</v>
      </c>
      <c r="F436">
        <v>8840</v>
      </c>
      <c r="G436">
        <v>138273000</v>
      </c>
      <c r="H436">
        <f>IF(AND(F436=0,E436=0),D436,F436/E436)</f>
        <v>3.2571849668386146</v>
      </c>
      <c r="I436" s="3">
        <f t="shared" si="12"/>
        <v>1</v>
      </c>
      <c r="J436" s="3">
        <f t="shared" si="13"/>
        <v>0</v>
      </c>
    </row>
    <row r="437" spans="1:10" hidden="1" x14ac:dyDescent="0.25">
      <c r="A437" s="1">
        <v>42026</v>
      </c>
      <c r="B437" t="s">
        <v>293</v>
      </c>
      <c r="C437" t="s">
        <v>294</v>
      </c>
      <c r="D437">
        <v>3.3</v>
      </c>
      <c r="E437">
        <v>3776</v>
      </c>
      <c r="F437">
        <v>12400</v>
      </c>
      <c r="G437">
        <v>138273000</v>
      </c>
      <c r="H437">
        <f>IF(AND(F437=0,E437=0),D437,F437/E437)</f>
        <v>3.2838983050847457</v>
      </c>
      <c r="I437" s="3">
        <f t="shared" si="12"/>
        <v>1</v>
      </c>
      <c r="J437" s="3">
        <f t="shared" si="13"/>
        <v>0</v>
      </c>
    </row>
    <row r="438" spans="1:10" x14ac:dyDescent="0.25">
      <c r="A438" s="1">
        <v>42027</v>
      </c>
      <c r="B438" t="s">
        <v>293</v>
      </c>
      <c r="C438" t="s">
        <v>294</v>
      </c>
      <c r="D438">
        <v>3.28</v>
      </c>
      <c r="E438">
        <v>5650</v>
      </c>
      <c r="F438">
        <v>18700</v>
      </c>
      <c r="G438">
        <v>138273000</v>
      </c>
      <c r="H438">
        <f>IF(AND(F438=0,E438=0),D438,F438/E438)</f>
        <v>3.3097345132743361</v>
      </c>
      <c r="I438" s="3">
        <f t="shared" si="12"/>
        <v>1</v>
      </c>
      <c r="J438" s="3">
        <f t="shared" si="13"/>
        <v>0</v>
      </c>
    </row>
    <row r="439" spans="1:10" x14ac:dyDescent="0.25">
      <c r="A439" s="1">
        <v>42027</v>
      </c>
      <c r="B439" t="s">
        <v>295</v>
      </c>
      <c r="C439" t="s">
        <v>296</v>
      </c>
      <c r="D439">
        <v>51.4</v>
      </c>
      <c r="E439">
        <v>621</v>
      </c>
      <c r="F439">
        <v>31920</v>
      </c>
      <c r="G439">
        <v>11601000</v>
      </c>
      <c r="H439">
        <f>IF(AND(F439=0,E439=0),D439,F439/E439)</f>
        <v>51.40096618357488</v>
      </c>
      <c r="I439" s="3">
        <f t="shared" si="12"/>
        <v>1</v>
      </c>
      <c r="J439" s="3">
        <f t="shared" si="13"/>
        <v>0</v>
      </c>
    </row>
    <row r="440" spans="1:10" hidden="1" x14ac:dyDescent="0.25">
      <c r="A440" s="1">
        <v>42025</v>
      </c>
      <c r="B440" t="s">
        <v>295</v>
      </c>
      <c r="C440" t="s">
        <v>296</v>
      </c>
      <c r="D440">
        <v>51</v>
      </c>
      <c r="E440">
        <v>1714</v>
      </c>
      <c r="F440">
        <v>86040</v>
      </c>
      <c r="G440">
        <v>11601000</v>
      </c>
      <c r="H440">
        <f>IF(AND(F440=0,E440=0),D440,F440/E440)</f>
        <v>50.198366394399066</v>
      </c>
      <c r="I440" s="3">
        <f t="shared" si="12"/>
        <v>1</v>
      </c>
      <c r="J440" s="3">
        <f t="shared" si="13"/>
        <v>0</v>
      </c>
    </row>
    <row r="441" spans="1:10" hidden="1" x14ac:dyDescent="0.25">
      <c r="A441" s="1">
        <v>42026</v>
      </c>
      <c r="B441" t="s">
        <v>295</v>
      </c>
      <c r="C441" t="s">
        <v>296</v>
      </c>
      <c r="D441">
        <v>50.71</v>
      </c>
      <c r="E441">
        <v>569</v>
      </c>
      <c r="F441">
        <v>29120</v>
      </c>
      <c r="G441">
        <v>11601000</v>
      </c>
      <c r="H441">
        <f>IF(AND(F441=0,E441=0),D441,F441/E441)</f>
        <v>51.177504393673111</v>
      </c>
      <c r="I441" s="3">
        <f t="shared" si="12"/>
        <v>1</v>
      </c>
      <c r="J441" s="3">
        <f t="shared" si="13"/>
        <v>0</v>
      </c>
    </row>
    <row r="442" spans="1:10" x14ac:dyDescent="0.25">
      <c r="A442" s="1">
        <v>42027</v>
      </c>
      <c r="B442" t="s">
        <v>297</v>
      </c>
      <c r="C442" t="s">
        <v>298</v>
      </c>
      <c r="D442">
        <v>19.2</v>
      </c>
      <c r="E442">
        <v>1349</v>
      </c>
      <c r="F442">
        <v>25440</v>
      </c>
      <c r="G442">
        <v>1239000</v>
      </c>
      <c r="H442">
        <f>IF(AND(F442=0,E442=0),D442,F442/E442)</f>
        <v>18.858413639733136</v>
      </c>
      <c r="I442" s="3">
        <f t="shared" si="12"/>
        <v>1</v>
      </c>
      <c r="J442" s="3">
        <f t="shared" si="13"/>
        <v>0</v>
      </c>
    </row>
    <row r="443" spans="1:10" hidden="1" x14ac:dyDescent="0.25">
      <c r="A443" s="1">
        <v>42025</v>
      </c>
      <c r="B443" t="s">
        <v>297</v>
      </c>
      <c r="C443" t="s">
        <v>298</v>
      </c>
      <c r="D443">
        <v>18.489999999999998</v>
      </c>
      <c r="E443">
        <v>1579</v>
      </c>
      <c r="F443">
        <v>28690</v>
      </c>
      <c r="G443">
        <v>1239000</v>
      </c>
      <c r="H443">
        <f>IF(AND(F443=0,E443=0),D443,F443/E443)</f>
        <v>18.169727675744141</v>
      </c>
      <c r="I443" s="3">
        <f t="shared" si="12"/>
        <v>1</v>
      </c>
      <c r="J443" s="3">
        <f t="shared" si="13"/>
        <v>0</v>
      </c>
    </row>
    <row r="444" spans="1:10" hidden="1" x14ac:dyDescent="0.25">
      <c r="A444" s="1">
        <v>42026</v>
      </c>
      <c r="B444" t="s">
        <v>297</v>
      </c>
      <c r="C444" t="s">
        <v>298</v>
      </c>
      <c r="D444">
        <v>18.489999999999998</v>
      </c>
      <c r="E444">
        <v>303</v>
      </c>
      <c r="F444">
        <v>5600</v>
      </c>
      <c r="G444">
        <v>1239000</v>
      </c>
      <c r="H444">
        <f>IF(AND(F444=0,E444=0),D444,F444/E444)</f>
        <v>18.481848184818482</v>
      </c>
      <c r="I444" s="3">
        <f t="shared" si="12"/>
        <v>1</v>
      </c>
      <c r="J444" s="3">
        <f t="shared" si="13"/>
        <v>0</v>
      </c>
    </row>
    <row r="445" spans="1:10" hidden="1" x14ac:dyDescent="0.25">
      <c r="A445" s="1">
        <v>42025</v>
      </c>
      <c r="B445" t="s">
        <v>299</v>
      </c>
      <c r="C445" t="s">
        <v>300</v>
      </c>
      <c r="D445">
        <v>1.47</v>
      </c>
      <c r="E445">
        <v>0</v>
      </c>
      <c r="F445">
        <v>0</v>
      </c>
      <c r="G445">
        <v>0</v>
      </c>
      <c r="H445">
        <f>IF(AND(F445=0,E445=0),D445,F445/E445)</f>
        <v>1.47</v>
      </c>
      <c r="I445" s="3">
        <f t="shared" si="12"/>
        <v>1</v>
      </c>
      <c r="J445" s="3">
        <f t="shared" si="13"/>
        <v>0</v>
      </c>
    </row>
    <row r="446" spans="1:10" hidden="1" x14ac:dyDescent="0.25">
      <c r="A446" s="1">
        <v>42026</v>
      </c>
      <c r="B446" t="s">
        <v>299</v>
      </c>
      <c r="C446" t="s">
        <v>300</v>
      </c>
      <c r="D446">
        <v>1.48</v>
      </c>
      <c r="E446">
        <v>1000</v>
      </c>
      <c r="F446">
        <v>1470</v>
      </c>
      <c r="G446">
        <v>0</v>
      </c>
      <c r="H446">
        <f>IF(AND(F446=0,E446=0),D446,F446/E446)</f>
        <v>1.47</v>
      </c>
      <c r="I446" s="3">
        <f t="shared" si="12"/>
        <v>1</v>
      </c>
      <c r="J446" s="3">
        <f t="shared" si="13"/>
        <v>0</v>
      </c>
    </row>
    <row r="447" spans="1:10" x14ac:dyDescent="0.25">
      <c r="A447" s="1">
        <v>42027</v>
      </c>
      <c r="B447" t="s">
        <v>299</v>
      </c>
      <c r="C447" t="s">
        <v>300</v>
      </c>
      <c r="D447">
        <v>1.45</v>
      </c>
      <c r="E447">
        <v>450</v>
      </c>
      <c r="F447">
        <v>650</v>
      </c>
      <c r="G447">
        <v>0</v>
      </c>
      <c r="H447">
        <f>IF(AND(F447=0,E447=0),D447,F447/E447)</f>
        <v>1.4444444444444444</v>
      </c>
      <c r="I447" s="3">
        <f t="shared" si="12"/>
        <v>1</v>
      </c>
      <c r="J447" s="3">
        <f t="shared" si="13"/>
        <v>0</v>
      </c>
    </row>
    <row r="448" spans="1:10" x14ac:dyDescent="0.25">
      <c r="A448" s="1">
        <v>42027</v>
      </c>
      <c r="B448" t="s">
        <v>301</v>
      </c>
      <c r="C448" t="s">
        <v>302</v>
      </c>
      <c r="D448">
        <v>16.64</v>
      </c>
      <c r="E448">
        <v>13</v>
      </c>
      <c r="F448">
        <v>220</v>
      </c>
      <c r="G448">
        <v>3144000</v>
      </c>
      <c r="H448">
        <f>IF(AND(F448=0,E448=0),D448,F448/E448)</f>
        <v>16.923076923076923</v>
      </c>
      <c r="I448" s="3">
        <f t="shared" si="12"/>
        <v>1</v>
      </c>
      <c r="J448" s="3">
        <f t="shared" si="13"/>
        <v>0</v>
      </c>
    </row>
    <row r="449" spans="1:10" hidden="1" x14ac:dyDescent="0.25">
      <c r="A449" s="1">
        <v>42025</v>
      </c>
      <c r="B449" t="s">
        <v>301</v>
      </c>
      <c r="C449" t="s">
        <v>302</v>
      </c>
      <c r="D449">
        <v>16.25</v>
      </c>
      <c r="E449">
        <v>110</v>
      </c>
      <c r="F449">
        <v>1820</v>
      </c>
      <c r="G449">
        <v>3144000</v>
      </c>
      <c r="H449">
        <f>IF(AND(F449=0,E449=0),D449,F449/E449)</f>
        <v>16.545454545454547</v>
      </c>
      <c r="I449" s="3">
        <f t="shared" si="12"/>
        <v>1</v>
      </c>
      <c r="J449" s="3">
        <f t="shared" si="13"/>
        <v>0</v>
      </c>
    </row>
    <row r="450" spans="1:10" hidden="1" x14ac:dyDescent="0.25">
      <c r="A450" s="1">
        <v>42026</v>
      </c>
      <c r="B450" t="s">
        <v>301</v>
      </c>
      <c r="C450" t="s">
        <v>302</v>
      </c>
      <c r="D450">
        <v>15.7</v>
      </c>
      <c r="E450">
        <v>71</v>
      </c>
      <c r="F450">
        <v>1130</v>
      </c>
      <c r="G450">
        <v>3144000</v>
      </c>
      <c r="H450">
        <f>IF(AND(F450=0,E450=0),D450,F450/E450)</f>
        <v>15.915492957746478</v>
      </c>
      <c r="I450" s="3">
        <f t="shared" si="12"/>
        <v>1</v>
      </c>
      <c r="J450" s="3">
        <f t="shared" si="13"/>
        <v>0</v>
      </c>
    </row>
    <row r="451" spans="1:10" x14ac:dyDescent="0.25">
      <c r="A451" s="1">
        <v>42027</v>
      </c>
      <c r="B451" t="s">
        <v>303</v>
      </c>
      <c r="C451" t="s">
        <v>304</v>
      </c>
      <c r="D451">
        <v>25.9</v>
      </c>
      <c r="E451">
        <v>3</v>
      </c>
      <c r="F451">
        <v>80</v>
      </c>
      <c r="G451">
        <v>3305000</v>
      </c>
      <c r="H451">
        <f>IF(AND(F451=0,E451=0),D451,F451/E451)</f>
        <v>26.666666666666668</v>
      </c>
      <c r="I451" s="3">
        <f t="shared" si="12"/>
        <v>0</v>
      </c>
      <c r="J451" s="3">
        <f t="shared" si="13"/>
        <v>1</v>
      </c>
    </row>
    <row r="452" spans="1:10" hidden="1" x14ac:dyDescent="0.25">
      <c r="A452" s="1">
        <v>42025</v>
      </c>
      <c r="B452" t="s">
        <v>303</v>
      </c>
      <c r="C452" t="s">
        <v>304</v>
      </c>
      <c r="D452">
        <v>26</v>
      </c>
      <c r="E452">
        <v>1</v>
      </c>
      <c r="F452">
        <v>30</v>
      </c>
      <c r="G452">
        <v>3305000</v>
      </c>
      <c r="H452">
        <f>IF(AND(F452=0,E452=0),D452,F452/E452)</f>
        <v>30</v>
      </c>
      <c r="I452" s="3">
        <f t="shared" si="12"/>
        <v>0</v>
      </c>
      <c r="J452" s="3">
        <f t="shared" si="13"/>
        <v>1</v>
      </c>
    </row>
    <row r="453" spans="1:10" hidden="1" x14ac:dyDescent="0.25">
      <c r="A453" s="1">
        <v>42026</v>
      </c>
      <c r="B453" t="s">
        <v>303</v>
      </c>
      <c r="C453" t="s">
        <v>304</v>
      </c>
      <c r="D453">
        <v>25.9</v>
      </c>
      <c r="E453">
        <v>3</v>
      </c>
      <c r="F453">
        <v>80</v>
      </c>
      <c r="G453">
        <v>3305000</v>
      </c>
      <c r="H453">
        <f>IF(AND(F453=0,E453=0),D453,F453/E453)</f>
        <v>26.666666666666668</v>
      </c>
      <c r="I453" s="3">
        <f t="shared" si="12"/>
        <v>0</v>
      </c>
      <c r="J453" s="3">
        <f t="shared" si="13"/>
        <v>1</v>
      </c>
    </row>
    <row r="454" spans="1:10" x14ac:dyDescent="0.25">
      <c r="A454" s="1">
        <v>42027</v>
      </c>
      <c r="B454" t="s">
        <v>305</v>
      </c>
      <c r="C454" t="s">
        <v>306</v>
      </c>
      <c r="D454">
        <v>9.1999999999999993</v>
      </c>
      <c r="E454">
        <v>9386</v>
      </c>
      <c r="F454">
        <v>84180</v>
      </c>
      <c r="G454">
        <v>17846000</v>
      </c>
      <c r="H454">
        <f>IF(AND(F454=0,E454=0),D454,F454/E454)</f>
        <v>8.9686767526102713</v>
      </c>
      <c r="I454" s="3">
        <f t="shared" si="12"/>
        <v>1</v>
      </c>
      <c r="J454" s="3">
        <f t="shared" si="13"/>
        <v>0</v>
      </c>
    </row>
    <row r="455" spans="1:10" hidden="1" x14ac:dyDescent="0.25">
      <c r="A455" s="1">
        <v>42025</v>
      </c>
      <c r="B455" t="s">
        <v>305</v>
      </c>
      <c r="C455" t="s">
        <v>306</v>
      </c>
      <c r="D455">
        <v>8.81</v>
      </c>
      <c r="E455">
        <v>26757</v>
      </c>
      <c r="F455">
        <v>235580</v>
      </c>
      <c r="G455">
        <v>17846000</v>
      </c>
      <c r="H455">
        <f>IF(AND(F455=0,E455=0),D455,F455/E455)</f>
        <v>8.8044250102776846</v>
      </c>
      <c r="I455" s="3">
        <f t="shared" si="12"/>
        <v>1</v>
      </c>
      <c r="J455" s="3">
        <f t="shared" si="13"/>
        <v>0</v>
      </c>
    </row>
    <row r="456" spans="1:10" hidden="1" x14ac:dyDescent="0.25">
      <c r="A456" s="1">
        <v>42026</v>
      </c>
      <c r="B456" t="s">
        <v>305</v>
      </c>
      <c r="C456" t="s">
        <v>306</v>
      </c>
      <c r="D456">
        <v>8.8000000000000007</v>
      </c>
      <c r="E456">
        <v>36885</v>
      </c>
      <c r="F456">
        <v>324770</v>
      </c>
      <c r="G456">
        <v>17846000</v>
      </c>
      <c r="H456">
        <f>IF(AND(F456=0,E456=0),D456,F456/E456)</f>
        <v>8.8049342551172565</v>
      </c>
      <c r="I456" s="3">
        <f t="shared" ref="I456:I519" si="14">IF(MID(C456,1,2)="PL",1,0)</f>
        <v>1</v>
      </c>
      <c r="J456" s="3">
        <f t="shared" ref="J456:J519" si="15">IF(NOT(MID(C456,1,2)="PL"),1,0)</f>
        <v>0</v>
      </c>
    </row>
    <row r="457" spans="1:10" x14ac:dyDescent="0.25">
      <c r="A457" s="1">
        <v>42027</v>
      </c>
      <c r="B457" t="s">
        <v>307</v>
      </c>
      <c r="C457" t="s">
        <v>308</v>
      </c>
      <c r="D457">
        <v>4.6399999999999997</v>
      </c>
      <c r="E457">
        <v>18</v>
      </c>
      <c r="F457">
        <v>80</v>
      </c>
      <c r="G457">
        <v>4501000</v>
      </c>
      <c r="H457">
        <f>IF(AND(F457=0,E457=0),D457,F457/E457)</f>
        <v>4.4444444444444446</v>
      </c>
      <c r="I457" s="3">
        <f t="shared" si="14"/>
        <v>1</v>
      </c>
      <c r="J457" s="3">
        <f t="shared" si="15"/>
        <v>0</v>
      </c>
    </row>
    <row r="458" spans="1:10" hidden="1" x14ac:dyDescent="0.25">
      <c r="A458" s="1">
        <v>42025</v>
      </c>
      <c r="B458" t="s">
        <v>307</v>
      </c>
      <c r="C458" t="s">
        <v>308</v>
      </c>
      <c r="D458">
        <v>4.6399999999999997</v>
      </c>
      <c r="E458">
        <v>41</v>
      </c>
      <c r="F458">
        <v>180</v>
      </c>
      <c r="G458">
        <v>4501000</v>
      </c>
      <c r="H458">
        <f>IF(AND(F458=0,E458=0),D458,F458/E458)</f>
        <v>4.3902439024390247</v>
      </c>
      <c r="I458" s="3">
        <f t="shared" si="14"/>
        <v>1</v>
      </c>
      <c r="J458" s="3">
        <f t="shared" si="15"/>
        <v>0</v>
      </c>
    </row>
    <row r="459" spans="1:10" hidden="1" x14ac:dyDescent="0.25">
      <c r="A459" s="1">
        <v>42026</v>
      </c>
      <c r="B459" t="s">
        <v>307</v>
      </c>
      <c r="C459" t="s">
        <v>308</v>
      </c>
      <c r="D459">
        <v>4.55</v>
      </c>
      <c r="E459">
        <v>1184</v>
      </c>
      <c r="F459">
        <v>5290</v>
      </c>
      <c r="G459">
        <v>4501000</v>
      </c>
      <c r="H459">
        <f>IF(AND(F459=0,E459=0),D459,F459/E459)</f>
        <v>4.4679054054054053</v>
      </c>
      <c r="I459" s="3">
        <f t="shared" si="14"/>
        <v>1</v>
      </c>
      <c r="J459" s="3">
        <f t="shared" si="15"/>
        <v>0</v>
      </c>
    </row>
    <row r="460" spans="1:10" hidden="1" x14ac:dyDescent="0.25">
      <c r="A460" s="1">
        <v>42025</v>
      </c>
      <c r="B460" t="s">
        <v>309</v>
      </c>
      <c r="C460" t="s">
        <v>310</v>
      </c>
      <c r="D460">
        <v>0.92</v>
      </c>
      <c r="E460">
        <v>7024</v>
      </c>
      <c r="F460">
        <v>6480</v>
      </c>
      <c r="G460">
        <v>11150000</v>
      </c>
      <c r="H460">
        <f>IF(AND(F460=0,E460=0),D460,F460/E460)</f>
        <v>0.92255125284738038</v>
      </c>
      <c r="I460" s="3">
        <f t="shared" si="14"/>
        <v>1</v>
      </c>
      <c r="J460" s="3">
        <f t="shared" si="15"/>
        <v>0</v>
      </c>
    </row>
    <row r="461" spans="1:10" hidden="1" x14ac:dyDescent="0.25">
      <c r="A461" s="1">
        <v>42026</v>
      </c>
      <c r="B461" t="s">
        <v>309</v>
      </c>
      <c r="C461" t="s">
        <v>310</v>
      </c>
      <c r="D461">
        <v>0.93</v>
      </c>
      <c r="E461">
        <v>8501</v>
      </c>
      <c r="F461">
        <v>7930</v>
      </c>
      <c r="G461">
        <v>11150000</v>
      </c>
      <c r="H461">
        <f>IF(AND(F461=0,E461=0),D461,F461/E461)</f>
        <v>0.93283143159628279</v>
      </c>
      <c r="I461" s="3">
        <f t="shared" si="14"/>
        <v>1</v>
      </c>
      <c r="J461" s="3">
        <f t="shared" si="15"/>
        <v>0</v>
      </c>
    </row>
    <row r="462" spans="1:10" x14ac:dyDescent="0.25">
      <c r="A462" s="1">
        <v>42027</v>
      </c>
      <c r="B462" t="s">
        <v>309</v>
      </c>
      <c r="C462" t="s">
        <v>310</v>
      </c>
      <c r="D462">
        <v>0.95</v>
      </c>
      <c r="E462">
        <v>4608</v>
      </c>
      <c r="F462">
        <v>4320</v>
      </c>
      <c r="G462">
        <v>11150000</v>
      </c>
      <c r="H462">
        <f>IF(AND(F462=0,E462=0),D462,F462/E462)</f>
        <v>0.9375</v>
      </c>
      <c r="I462" s="3">
        <f t="shared" si="14"/>
        <v>1</v>
      </c>
      <c r="J462" s="3">
        <f t="shared" si="15"/>
        <v>0</v>
      </c>
    </row>
    <row r="463" spans="1:10" x14ac:dyDescent="0.25">
      <c r="A463" s="1">
        <v>42027</v>
      </c>
      <c r="B463" t="s">
        <v>311</v>
      </c>
      <c r="C463" t="s">
        <v>312</v>
      </c>
      <c r="D463">
        <v>50</v>
      </c>
      <c r="E463">
        <v>50559</v>
      </c>
      <c r="F463">
        <v>2508750</v>
      </c>
      <c r="G463">
        <v>16737000</v>
      </c>
      <c r="H463">
        <f>IF(AND(F463=0,E463=0),D463,F463/E463)</f>
        <v>49.620245653592832</v>
      </c>
      <c r="I463" s="3">
        <f t="shared" si="14"/>
        <v>1</v>
      </c>
      <c r="J463" s="3">
        <f t="shared" si="15"/>
        <v>0</v>
      </c>
    </row>
    <row r="464" spans="1:10" hidden="1" x14ac:dyDescent="0.25">
      <c r="A464" s="1">
        <v>42025</v>
      </c>
      <c r="B464" t="s">
        <v>311</v>
      </c>
      <c r="C464" t="s">
        <v>312</v>
      </c>
      <c r="D464">
        <v>50</v>
      </c>
      <c r="E464">
        <v>3230</v>
      </c>
      <c r="F464">
        <v>160430</v>
      </c>
      <c r="G464">
        <v>16737000</v>
      </c>
      <c r="H464">
        <f>IF(AND(F464=0,E464=0),D464,F464/E464)</f>
        <v>49.668730650154799</v>
      </c>
      <c r="I464" s="3">
        <f t="shared" si="14"/>
        <v>1</v>
      </c>
      <c r="J464" s="3">
        <f t="shared" si="15"/>
        <v>0</v>
      </c>
    </row>
    <row r="465" spans="1:10" hidden="1" x14ac:dyDescent="0.25">
      <c r="A465" s="1">
        <v>42026</v>
      </c>
      <c r="B465" t="s">
        <v>311</v>
      </c>
      <c r="C465" t="s">
        <v>312</v>
      </c>
      <c r="D465">
        <v>49.5</v>
      </c>
      <c r="E465">
        <v>43812</v>
      </c>
      <c r="F465">
        <v>2161740</v>
      </c>
      <c r="G465">
        <v>16737000</v>
      </c>
      <c r="H465">
        <f>IF(AND(F465=0,E465=0),D465,F465/E465)</f>
        <v>49.341276362640372</v>
      </c>
      <c r="I465" s="3">
        <f t="shared" si="14"/>
        <v>1</v>
      </c>
      <c r="J465" s="3">
        <f t="shared" si="15"/>
        <v>0</v>
      </c>
    </row>
    <row r="466" spans="1:10" hidden="1" x14ac:dyDescent="0.25">
      <c r="A466" s="1">
        <v>42025</v>
      </c>
      <c r="B466" t="s">
        <v>313</v>
      </c>
      <c r="C466" t="s">
        <v>314</v>
      </c>
      <c r="D466">
        <v>18.73</v>
      </c>
      <c r="E466">
        <v>178</v>
      </c>
      <c r="F466">
        <v>3330</v>
      </c>
      <c r="G466">
        <v>17024000</v>
      </c>
      <c r="H466">
        <f>IF(AND(F466=0,E466=0),D466,F466/E466)</f>
        <v>18.707865168539325</v>
      </c>
      <c r="I466" s="3">
        <f t="shared" si="14"/>
        <v>0</v>
      </c>
      <c r="J466" s="3">
        <f t="shared" si="15"/>
        <v>1</v>
      </c>
    </row>
    <row r="467" spans="1:10" hidden="1" x14ac:dyDescent="0.25">
      <c r="A467" s="1">
        <v>42026</v>
      </c>
      <c r="B467" t="s">
        <v>313</v>
      </c>
      <c r="C467" t="s">
        <v>314</v>
      </c>
      <c r="D467">
        <v>18.73</v>
      </c>
      <c r="E467">
        <v>0</v>
      </c>
      <c r="F467">
        <v>0</v>
      </c>
      <c r="G467">
        <v>17024000</v>
      </c>
      <c r="H467">
        <f>IF(AND(F467=0,E467=0),D467,F467/E467)</f>
        <v>18.73</v>
      </c>
      <c r="I467" s="3">
        <f t="shared" si="14"/>
        <v>0</v>
      </c>
      <c r="J467" s="3">
        <f t="shared" si="15"/>
        <v>1</v>
      </c>
    </row>
    <row r="468" spans="1:10" x14ac:dyDescent="0.25">
      <c r="A468" s="1">
        <v>42027</v>
      </c>
      <c r="B468" t="s">
        <v>313</v>
      </c>
      <c r="C468" t="s">
        <v>314</v>
      </c>
      <c r="D468">
        <v>18.760000000000002</v>
      </c>
      <c r="E468">
        <v>110</v>
      </c>
      <c r="F468">
        <v>2050</v>
      </c>
      <c r="G468">
        <v>17024000</v>
      </c>
      <c r="H468">
        <f>IF(AND(F468=0,E468=0),D468,F468/E468)</f>
        <v>18.636363636363637</v>
      </c>
      <c r="I468" s="3">
        <f t="shared" si="14"/>
        <v>0</v>
      </c>
      <c r="J468" s="3">
        <f t="shared" si="15"/>
        <v>1</v>
      </c>
    </row>
    <row r="469" spans="1:10" hidden="1" x14ac:dyDescent="0.25">
      <c r="A469" s="1">
        <v>42025</v>
      </c>
      <c r="B469" t="s">
        <v>315</v>
      </c>
      <c r="C469" t="s">
        <v>316</v>
      </c>
      <c r="D469">
        <v>0.86</v>
      </c>
      <c r="E469">
        <v>80752</v>
      </c>
      <c r="F469">
        <v>69900</v>
      </c>
      <c r="G469">
        <v>0</v>
      </c>
      <c r="H469">
        <f>IF(AND(F469=0,E469=0),D469,F469/E469)</f>
        <v>0.8656132355854963</v>
      </c>
      <c r="I469" s="3">
        <f t="shared" si="14"/>
        <v>1</v>
      </c>
      <c r="J469" s="3">
        <f t="shared" si="15"/>
        <v>0</v>
      </c>
    </row>
    <row r="470" spans="1:10" hidden="1" x14ac:dyDescent="0.25">
      <c r="A470" s="1">
        <v>42026</v>
      </c>
      <c r="B470" t="s">
        <v>315</v>
      </c>
      <c r="C470" t="s">
        <v>316</v>
      </c>
      <c r="D470">
        <v>0.85</v>
      </c>
      <c r="E470">
        <v>127157</v>
      </c>
      <c r="F470">
        <v>108740</v>
      </c>
      <c r="G470">
        <v>0</v>
      </c>
      <c r="H470">
        <f>IF(AND(F470=0,E470=0),D470,F470/E470)</f>
        <v>0.85516330205965851</v>
      </c>
      <c r="I470" s="3">
        <f t="shared" si="14"/>
        <v>1</v>
      </c>
      <c r="J470" s="3">
        <f t="shared" si="15"/>
        <v>0</v>
      </c>
    </row>
    <row r="471" spans="1:10" x14ac:dyDescent="0.25">
      <c r="A471" s="1">
        <v>42027</v>
      </c>
      <c r="B471" t="s">
        <v>315</v>
      </c>
      <c r="C471" t="s">
        <v>316</v>
      </c>
      <c r="D471">
        <v>0.85</v>
      </c>
      <c r="E471">
        <v>95334</v>
      </c>
      <c r="F471">
        <v>81330</v>
      </c>
      <c r="G471">
        <v>0</v>
      </c>
      <c r="H471">
        <f>IF(AND(F471=0,E471=0),D471,F471/E471)</f>
        <v>0.85310592233620741</v>
      </c>
      <c r="I471" s="3">
        <f t="shared" si="14"/>
        <v>1</v>
      </c>
      <c r="J471" s="3">
        <f t="shared" si="15"/>
        <v>0</v>
      </c>
    </row>
    <row r="472" spans="1:10" hidden="1" x14ac:dyDescent="0.25">
      <c r="A472" s="1">
        <v>42025</v>
      </c>
      <c r="B472" t="s">
        <v>317</v>
      </c>
      <c r="C472" t="s">
        <v>318</v>
      </c>
      <c r="D472">
        <v>0.33</v>
      </c>
      <c r="E472">
        <v>10110</v>
      </c>
      <c r="F472">
        <v>3340</v>
      </c>
      <c r="G472">
        <v>0</v>
      </c>
      <c r="H472">
        <f>IF(AND(F472=0,E472=0),D472,F472/E472)</f>
        <v>0.33036597428288822</v>
      </c>
      <c r="I472" s="3">
        <f t="shared" si="14"/>
        <v>1</v>
      </c>
      <c r="J472" s="3">
        <f t="shared" si="15"/>
        <v>0</v>
      </c>
    </row>
    <row r="473" spans="1:10" hidden="1" x14ac:dyDescent="0.25">
      <c r="A473" s="1">
        <v>42026</v>
      </c>
      <c r="B473" t="s">
        <v>317</v>
      </c>
      <c r="C473" t="s">
        <v>318</v>
      </c>
      <c r="D473">
        <v>0.35</v>
      </c>
      <c r="E473">
        <v>1072</v>
      </c>
      <c r="F473">
        <v>380</v>
      </c>
      <c r="G473">
        <v>0</v>
      </c>
      <c r="H473">
        <f>IF(AND(F473=0,E473=0),D473,F473/E473)</f>
        <v>0.35447761194029853</v>
      </c>
      <c r="I473" s="3">
        <f t="shared" si="14"/>
        <v>1</v>
      </c>
      <c r="J473" s="3">
        <f t="shared" si="15"/>
        <v>0</v>
      </c>
    </row>
    <row r="474" spans="1:10" x14ac:dyDescent="0.25">
      <c r="A474" s="1">
        <v>42027</v>
      </c>
      <c r="B474" t="s">
        <v>317</v>
      </c>
      <c r="C474" t="s">
        <v>318</v>
      </c>
      <c r="D474">
        <v>0.35</v>
      </c>
      <c r="E474">
        <v>1831</v>
      </c>
      <c r="F474">
        <v>640</v>
      </c>
      <c r="G474">
        <v>0</v>
      </c>
      <c r="H474">
        <f>IF(AND(F474=0,E474=0),D474,F474/E474)</f>
        <v>0.34953577280174769</v>
      </c>
      <c r="I474" s="3">
        <f t="shared" si="14"/>
        <v>1</v>
      </c>
      <c r="J474" s="3">
        <f t="shared" si="15"/>
        <v>0</v>
      </c>
    </row>
    <row r="475" spans="1:10" hidden="1" x14ac:dyDescent="0.25">
      <c r="A475" s="1">
        <v>42025</v>
      </c>
      <c r="B475" t="s">
        <v>319</v>
      </c>
      <c r="C475" t="s">
        <v>320</v>
      </c>
      <c r="D475">
        <v>1.98</v>
      </c>
      <c r="E475">
        <v>79169</v>
      </c>
      <c r="F475">
        <v>156980</v>
      </c>
      <c r="G475">
        <v>293645000</v>
      </c>
      <c r="H475">
        <f>IF(AND(F475=0,E475=0),D475,F475/E475)</f>
        <v>1.9828468213568442</v>
      </c>
      <c r="I475" s="3">
        <f t="shared" si="14"/>
        <v>1</v>
      </c>
      <c r="J475" s="3">
        <f t="shared" si="15"/>
        <v>0</v>
      </c>
    </row>
    <row r="476" spans="1:10" hidden="1" x14ac:dyDescent="0.25">
      <c r="A476" s="1">
        <v>42026</v>
      </c>
      <c r="B476" t="s">
        <v>319</v>
      </c>
      <c r="C476" t="s">
        <v>320</v>
      </c>
      <c r="D476">
        <v>2</v>
      </c>
      <c r="E476">
        <v>106503</v>
      </c>
      <c r="F476">
        <v>212440</v>
      </c>
      <c r="G476">
        <v>293645000</v>
      </c>
      <c r="H476">
        <f>IF(AND(F476=0,E476=0),D476,F476/E476)</f>
        <v>1.9946855957109189</v>
      </c>
      <c r="I476" s="3">
        <f t="shared" si="14"/>
        <v>1</v>
      </c>
      <c r="J476" s="3">
        <f t="shared" si="15"/>
        <v>0</v>
      </c>
    </row>
    <row r="477" spans="1:10" x14ac:dyDescent="0.25">
      <c r="A477" s="1">
        <v>42027</v>
      </c>
      <c r="B477" t="s">
        <v>319</v>
      </c>
      <c r="C477" t="s">
        <v>320</v>
      </c>
      <c r="D477">
        <v>1.98</v>
      </c>
      <c r="E477">
        <v>101795</v>
      </c>
      <c r="F477">
        <v>202420</v>
      </c>
      <c r="G477">
        <v>293645000</v>
      </c>
      <c r="H477">
        <f>IF(AND(F477=0,E477=0),D477,F477/E477)</f>
        <v>1.9885063117048971</v>
      </c>
      <c r="I477" s="3">
        <f t="shared" si="14"/>
        <v>1</v>
      </c>
      <c r="J477" s="3">
        <f t="shared" si="15"/>
        <v>0</v>
      </c>
    </row>
    <row r="478" spans="1:10" hidden="1" x14ac:dyDescent="0.25">
      <c r="A478" s="1">
        <v>42025</v>
      </c>
      <c r="B478" t="s">
        <v>321</v>
      </c>
      <c r="C478" t="s">
        <v>322</v>
      </c>
      <c r="D478">
        <v>1.77</v>
      </c>
      <c r="E478">
        <v>3861519</v>
      </c>
      <c r="F478">
        <v>6824130</v>
      </c>
      <c r="G478">
        <v>1095354000</v>
      </c>
      <c r="H478">
        <f>IF(AND(F478=0,E478=0),D478,F478/E478)</f>
        <v>1.7672138865560418</v>
      </c>
      <c r="I478" s="3">
        <f t="shared" si="14"/>
        <v>1</v>
      </c>
      <c r="J478" s="3">
        <f t="shared" si="15"/>
        <v>0</v>
      </c>
    </row>
    <row r="479" spans="1:10" hidden="1" x14ac:dyDescent="0.25">
      <c r="A479" s="1">
        <v>42026</v>
      </c>
      <c r="B479" t="s">
        <v>321</v>
      </c>
      <c r="C479" t="s">
        <v>322</v>
      </c>
      <c r="D479">
        <v>1.81</v>
      </c>
      <c r="E479">
        <v>3554369</v>
      </c>
      <c r="F479">
        <v>6423540</v>
      </c>
      <c r="G479">
        <v>1095354000</v>
      </c>
      <c r="H479">
        <f>IF(AND(F479=0,E479=0),D479,F479/E479)</f>
        <v>1.8072237294439604</v>
      </c>
      <c r="I479" s="3">
        <f t="shared" si="14"/>
        <v>1</v>
      </c>
      <c r="J479" s="3">
        <f t="shared" si="15"/>
        <v>0</v>
      </c>
    </row>
    <row r="480" spans="1:10" x14ac:dyDescent="0.25">
      <c r="A480" s="1">
        <v>42027</v>
      </c>
      <c r="B480" t="s">
        <v>321</v>
      </c>
      <c r="C480" t="s">
        <v>322</v>
      </c>
      <c r="D480">
        <v>1.8</v>
      </c>
      <c r="E480">
        <v>3907767</v>
      </c>
      <c r="F480">
        <v>7069170</v>
      </c>
      <c r="G480">
        <v>1095354000</v>
      </c>
      <c r="H480">
        <f>IF(AND(F480=0,E480=0),D480,F480/E480)</f>
        <v>1.8090049892943976</v>
      </c>
      <c r="I480" s="3">
        <f t="shared" si="14"/>
        <v>1</v>
      </c>
      <c r="J480" s="3">
        <f t="shared" si="15"/>
        <v>0</v>
      </c>
    </row>
    <row r="481" spans="1:10" hidden="1" x14ac:dyDescent="0.25">
      <c r="A481" s="1">
        <v>42025</v>
      </c>
      <c r="B481" t="s">
        <v>323</v>
      </c>
      <c r="C481" t="s">
        <v>324</v>
      </c>
      <c r="D481">
        <v>3.4</v>
      </c>
      <c r="E481">
        <v>318015</v>
      </c>
      <c r="F481">
        <v>1091190</v>
      </c>
      <c r="G481">
        <v>43628000</v>
      </c>
      <c r="H481">
        <f>IF(AND(F481=0,E481=0),D481,F481/E481)</f>
        <v>3.4312532427715672</v>
      </c>
      <c r="I481" s="3">
        <f t="shared" si="14"/>
        <v>1</v>
      </c>
      <c r="J481" s="3">
        <f t="shared" si="15"/>
        <v>0</v>
      </c>
    </row>
    <row r="482" spans="1:10" hidden="1" x14ac:dyDescent="0.25">
      <c r="A482" s="1">
        <v>42026</v>
      </c>
      <c r="B482" t="s">
        <v>323</v>
      </c>
      <c r="C482" t="s">
        <v>324</v>
      </c>
      <c r="D482">
        <v>3.4</v>
      </c>
      <c r="E482">
        <v>48766</v>
      </c>
      <c r="F482">
        <v>165490</v>
      </c>
      <c r="G482">
        <v>43628000</v>
      </c>
      <c r="H482">
        <f>IF(AND(F482=0,E482=0),D482,F482/E482)</f>
        <v>3.3935528852069066</v>
      </c>
      <c r="I482" s="3">
        <f t="shared" si="14"/>
        <v>1</v>
      </c>
      <c r="J482" s="3">
        <f t="shared" si="15"/>
        <v>0</v>
      </c>
    </row>
    <row r="483" spans="1:10" x14ac:dyDescent="0.25">
      <c r="A483" s="1">
        <v>42027</v>
      </c>
      <c r="B483" t="s">
        <v>323</v>
      </c>
      <c r="C483" t="s">
        <v>324</v>
      </c>
      <c r="D483">
        <v>3.37</v>
      </c>
      <c r="E483">
        <v>41513</v>
      </c>
      <c r="F483">
        <v>139560</v>
      </c>
      <c r="G483">
        <v>43628000</v>
      </c>
      <c r="H483">
        <f>IF(AND(F483=0,E483=0),D483,F483/E483)</f>
        <v>3.36183846024137</v>
      </c>
      <c r="I483" s="3">
        <f t="shared" si="14"/>
        <v>1</v>
      </c>
      <c r="J483" s="3">
        <f t="shared" si="15"/>
        <v>0</v>
      </c>
    </row>
    <row r="484" spans="1:10" hidden="1" x14ac:dyDescent="0.25">
      <c r="A484" s="1">
        <v>42025</v>
      </c>
      <c r="B484" t="s">
        <v>325</v>
      </c>
      <c r="C484" t="s">
        <v>326</v>
      </c>
      <c r="D484">
        <v>6.89</v>
      </c>
      <c r="E484">
        <v>2478</v>
      </c>
      <c r="F484">
        <v>16950</v>
      </c>
      <c r="G484">
        <v>6721000</v>
      </c>
      <c r="H484">
        <f>IF(AND(F484=0,E484=0),D484,F484/E484)</f>
        <v>6.8401937046004839</v>
      </c>
      <c r="I484" s="3">
        <f t="shared" si="14"/>
        <v>1</v>
      </c>
      <c r="J484" s="3">
        <f t="shared" si="15"/>
        <v>0</v>
      </c>
    </row>
    <row r="485" spans="1:10" hidden="1" x14ac:dyDescent="0.25">
      <c r="A485" s="1">
        <v>42026</v>
      </c>
      <c r="B485" t="s">
        <v>325</v>
      </c>
      <c r="C485" t="s">
        <v>326</v>
      </c>
      <c r="D485">
        <v>6.83</v>
      </c>
      <c r="E485">
        <v>2154</v>
      </c>
      <c r="F485">
        <v>14670</v>
      </c>
      <c r="G485">
        <v>6721000</v>
      </c>
      <c r="H485">
        <f>IF(AND(F485=0,E485=0),D485,F485/E485)</f>
        <v>6.8105849582172704</v>
      </c>
      <c r="I485" s="3">
        <f t="shared" si="14"/>
        <v>1</v>
      </c>
      <c r="J485" s="3">
        <f t="shared" si="15"/>
        <v>0</v>
      </c>
    </row>
    <row r="486" spans="1:10" x14ac:dyDescent="0.25">
      <c r="A486" s="1">
        <v>42027</v>
      </c>
      <c r="B486" t="s">
        <v>325</v>
      </c>
      <c r="C486" t="s">
        <v>326</v>
      </c>
      <c r="D486">
        <v>6.85</v>
      </c>
      <c r="E486">
        <v>11124</v>
      </c>
      <c r="F486">
        <v>75930</v>
      </c>
      <c r="G486">
        <v>6721000</v>
      </c>
      <c r="H486">
        <f>IF(AND(F486=0,E486=0),D486,F486/E486)</f>
        <v>6.8257820927723838</v>
      </c>
      <c r="I486" s="3">
        <f t="shared" si="14"/>
        <v>1</v>
      </c>
      <c r="J486" s="3">
        <f t="shared" si="15"/>
        <v>0</v>
      </c>
    </row>
    <row r="487" spans="1:10" x14ac:dyDescent="0.25">
      <c r="A487" s="1">
        <v>42027</v>
      </c>
      <c r="B487" t="s">
        <v>327</v>
      </c>
      <c r="C487" t="s">
        <v>328</v>
      </c>
      <c r="D487">
        <v>41.53</v>
      </c>
      <c r="E487">
        <v>845</v>
      </c>
      <c r="F487">
        <v>35370</v>
      </c>
      <c r="G487">
        <v>20769000</v>
      </c>
      <c r="H487">
        <f>IF(AND(F487=0,E487=0),D487,F487/E487)</f>
        <v>41.857988165680474</v>
      </c>
      <c r="I487" s="3">
        <f t="shared" si="14"/>
        <v>0</v>
      </c>
      <c r="J487" s="3">
        <f t="shared" si="15"/>
        <v>1</v>
      </c>
    </row>
    <row r="488" spans="1:10" hidden="1" x14ac:dyDescent="0.25">
      <c r="A488" s="1">
        <v>42025</v>
      </c>
      <c r="B488" t="s">
        <v>327</v>
      </c>
      <c r="C488" t="s">
        <v>328</v>
      </c>
      <c r="D488">
        <v>41.95</v>
      </c>
      <c r="E488">
        <v>374</v>
      </c>
      <c r="F488">
        <v>15690</v>
      </c>
      <c r="G488">
        <v>20769000</v>
      </c>
      <c r="H488">
        <f>IF(AND(F488=0,E488=0),D488,F488/E488)</f>
        <v>41.951871657754012</v>
      </c>
      <c r="I488" s="3">
        <f t="shared" si="14"/>
        <v>0</v>
      </c>
      <c r="J488" s="3">
        <f t="shared" si="15"/>
        <v>1</v>
      </c>
    </row>
    <row r="489" spans="1:10" hidden="1" x14ac:dyDescent="0.25">
      <c r="A489" s="1">
        <v>42026</v>
      </c>
      <c r="B489" t="s">
        <v>327</v>
      </c>
      <c r="C489" t="s">
        <v>328</v>
      </c>
      <c r="D489">
        <v>42.2</v>
      </c>
      <c r="E489">
        <v>638</v>
      </c>
      <c r="F489">
        <v>26850</v>
      </c>
      <c r="G489">
        <v>20769000</v>
      </c>
      <c r="H489">
        <f>IF(AND(F489=0,E489=0),D489,F489/E489)</f>
        <v>42.084639498432601</v>
      </c>
      <c r="I489" s="3">
        <f t="shared" si="14"/>
        <v>0</v>
      </c>
      <c r="J489" s="3">
        <f t="shared" si="15"/>
        <v>1</v>
      </c>
    </row>
    <row r="490" spans="1:10" x14ac:dyDescent="0.25">
      <c r="A490" s="1">
        <v>42027</v>
      </c>
      <c r="B490" t="s">
        <v>329</v>
      </c>
      <c r="C490" t="s">
        <v>330</v>
      </c>
      <c r="D490">
        <v>24.99</v>
      </c>
      <c r="E490">
        <v>2</v>
      </c>
      <c r="F490">
        <v>50</v>
      </c>
      <c r="G490">
        <v>1991000</v>
      </c>
      <c r="H490">
        <f>IF(AND(F490=0,E490=0),D490,F490/E490)</f>
        <v>25</v>
      </c>
      <c r="I490" s="3">
        <f t="shared" si="14"/>
        <v>0</v>
      </c>
      <c r="J490" s="3">
        <f t="shared" si="15"/>
        <v>1</v>
      </c>
    </row>
    <row r="491" spans="1:10" hidden="1" x14ac:dyDescent="0.25">
      <c r="A491" s="1">
        <v>42025</v>
      </c>
      <c r="B491" t="s">
        <v>329</v>
      </c>
      <c r="C491" t="s">
        <v>330</v>
      </c>
      <c r="D491">
        <v>24.3</v>
      </c>
      <c r="E491">
        <v>1</v>
      </c>
      <c r="F491">
        <v>20</v>
      </c>
      <c r="G491">
        <v>1991000</v>
      </c>
      <c r="H491">
        <f>IF(AND(F491=0,E491=0),D491,F491/E491)</f>
        <v>20</v>
      </c>
      <c r="I491" s="3">
        <f t="shared" si="14"/>
        <v>0</v>
      </c>
      <c r="J491" s="3">
        <f t="shared" si="15"/>
        <v>1</v>
      </c>
    </row>
    <row r="492" spans="1:10" hidden="1" x14ac:dyDescent="0.25">
      <c r="A492" s="1">
        <v>42026</v>
      </c>
      <c r="B492" t="s">
        <v>329</v>
      </c>
      <c r="C492" t="s">
        <v>330</v>
      </c>
      <c r="D492">
        <v>24.99</v>
      </c>
      <c r="E492">
        <v>601</v>
      </c>
      <c r="F492">
        <v>14800</v>
      </c>
      <c r="G492">
        <v>1991000</v>
      </c>
      <c r="H492">
        <f>IF(AND(F492=0,E492=0),D492,F492/E492)</f>
        <v>24.625623960066555</v>
      </c>
      <c r="I492" s="3">
        <f t="shared" si="14"/>
        <v>0</v>
      </c>
      <c r="J492" s="3">
        <f t="shared" si="15"/>
        <v>1</v>
      </c>
    </row>
    <row r="493" spans="1:10" x14ac:dyDescent="0.25">
      <c r="A493" s="1">
        <v>42027</v>
      </c>
      <c r="B493" t="s">
        <v>331</v>
      </c>
      <c r="C493" t="s">
        <v>332</v>
      </c>
      <c r="D493">
        <v>44.5</v>
      </c>
      <c r="E493">
        <v>153269</v>
      </c>
      <c r="F493">
        <v>6670720</v>
      </c>
      <c r="G493">
        <v>27164000</v>
      </c>
      <c r="H493">
        <f>IF(AND(F493=0,E493=0),D493,F493/E493)</f>
        <v>43.522956370825149</v>
      </c>
      <c r="I493" s="3">
        <f t="shared" si="14"/>
        <v>1</v>
      </c>
      <c r="J493" s="3">
        <f t="shared" si="15"/>
        <v>0</v>
      </c>
    </row>
    <row r="494" spans="1:10" hidden="1" x14ac:dyDescent="0.25">
      <c r="A494" s="1">
        <v>42025</v>
      </c>
      <c r="B494" t="s">
        <v>331</v>
      </c>
      <c r="C494" t="s">
        <v>332</v>
      </c>
      <c r="D494">
        <v>43.4</v>
      </c>
      <c r="E494">
        <v>8995</v>
      </c>
      <c r="F494">
        <v>390700</v>
      </c>
      <c r="G494">
        <v>27164000</v>
      </c>
      <c r="H494">
        <f>IF(AND(F494=0,E494=0),D494,F494/E494)</f>
        <v>43.435241801000558</v>
      </c>
      <c r="I494" s="3">
        <f t="shared" si="14"/>
        <v>1</v>
      </c>
      <c r="J494" s="3">
        <f t="shared" si="15"/>
        <v>0</v>
      </c>
    </row>
    <row r="495" spans="1:10" hidden="1" x14ac:dyDescent="0.25">
      <c r="A495" s="1">
        <v>42026</v>
      </c>
      <c r="B495" t="s">
        <v>331</v>
      </c>
      <c r="C495" t="s">
        <v>332</v>
      </c>
      <c r="D495">
        <v>43.4</v>
      </c>
      <c r="E495">
        <v>78340</v>
      </c>
      <c r="F495">
        <v>3400770</v>
      </c>
      <c r="G495">
        <v>27164000</v>
      </c>
      <c r="H495">
        <f>IF(AND(F495=0,E495=0),D495,F495/E495)</f>
        <v>43.410390605054886</v>
      </c>
      <c r="I495" s="3">
        <f t="shared" si="14"/>
        <v>1</v>
      </c>
      <c r="J495" s="3">
        <f t="shared" si="15"/>
        <v>0</v>
      </c>
    </row>
    <row r="496" spans="1:10" x14ac:dyDescent="0.25">
      <c r="A496" s="1">
        <v>42027</v>
      </c>
      <c r="B496" t="s">
        <v>333</v>
      </c>
      <c r="C496" t="s">
        <v>334</v>
      </c>
      <c r="D496">
        <v>16.57</v>
      </c>
      <c r="E496">
        <v>10774</v>
      </c>
      <c r="F496">
        <v>181040</v>
      </c>
      <c r="G496">
        <v>3502000</v>
      </c>
      <c r="H496">
        <f>IF(AND(F496=0,E496=0),D496,F496/E496)</f>
        <v>16.803415630220901</v>
      </c>
      <c r="I496" s="3">
        <f t="shared" si="14"/>
        <v>1</v>
      </c>
      <c r="J496" s="3">
        <f t="shared" si="15"/>
        <v>0</v>
      </c>
    </row>
    <row r="497" spans="1:10" hidden="1" x14ac:dyDescent="0.25">
      <c r="A497" s="1">
        <v>42025</v>
      </c>
      <c r="B497" t="s">
        <v>333</v>
      </c>
      <c r="C497" t="s">
        <v>334</v>
      </c>
      <c r="D497">
        <v>17.05</v>
      </c>
      <c r="E497">
        <v>80257</v>
      </c>
      <c r="F497">
        <v>1368700</v>
      </c>
      <c r="G497">
        <v>3502000</v>
      </c>
      <c r="H497">
        <f>IF(AND(F497=0,E497=0),D497,F497/E497)</f>
        <v>17.053964140199607</v>
      </c>
      <c r="I497" s="3">
        <f t="shared" si="14"/>
        <v>1</v>
      </c>
      <c r="J497" s="3">
        <f t="shared" si="15"/>
        <v>0</v>
      </c>
    </row>
    <row r="498" spans="1:10" hidden="1" x14ac:dyDescent="0.25">
      <c r="A498" s="1">
        <v>42026</v>
      </c>
      <c r="B498" t="s">
        <v>333</v>
      </c>
      <c r="C498" t="s">
        <v>334</v>
      </c>
      <c r="D498">
        <v>16.95</v>
      </c>
      <c r="E498">
        <v>65960</v>
      </c>
      <c r="F498">
        <v>1122120</v>
      </c>
      <c r="G498">
        <v>3502000</v>
      </c>
      <c r="H498">
        <f>IF(AND(F498=0,E498=0),D498,F498/E498)</f>
        <v>17.012128562765312</v>
      </c>
      <c r="I498" s="3">
        <f t="shared" si="14"/>
        <v>1</v>
      </c>
      <c r="J498" s="3">
        <f t="shared" si="15"/>
        <v>0</v>
      </c>
    </row>
    <row r="499" spans="1:10" x14ac:dyDescent="0.25">
      <c r="A499" s="1">
        <v>42027</v>
      </c>
      <c r="B499" t="s">
        <v>335</v>
      </c>
      <c r="C499" t="s">
        <v>336</v>
      </c>
      <c r="D499">
        <v>30.65</v>
      </c>
      <c r="E499">
        <v>420</v>
      </c>
      <c r="F499">
        <v>12640</v>
      </c>
      <c r="G499">
        <v>17315000</v>
      </c>
      <c r="H499">
        <f>IF(AND(F499=0,E499=0),D499,F499/E499)</f>
        <v>30.095238095238095</v>
      </c>
      <c r="I499" s="3">
        <f t="shared" si="14"/>
        <v>1</v>
      </c>
      <c r="J499" s="3">
        <f t="shared" si="15"/>
        <v>0</v>
      </c>
    </row>
    <row r="500" spans="1:10" hidden="1" x14ac:dyDescent="0.25">
      <c r="A500" s="1">
        <v>42025</v>
      </c>
      <c r="B500" t="s">
        <v>335</v>
      </c>
      <c r="C500" t="s">
        <v>336</v>
      </c>
      <c r="D500">
        <v>30.5</v>
      </c>
      <c r="E500">
        <v>65</v>
      </c>
      <c r="F500">
        <v>1990</v>
      </c>
      <c r="G500">
        <v>17315000</v>
      </c>
      <c r="H500">
        <f>IF(AND(F500=0,E500=0),D500,F500/E500)</f>
        <v>30.615384615384617</v>
      </c>
      <c r="I500" s="3">
        <f t="shared" si="14"/>
        <v>1</v>
      </c>
      <c r="J500" s="3">
        <f t="shared" si="15"/>
        <v>0</v>
      </c>
    </row>
    <row r="501" spans="1:10" hidden="1" x14ac:dyDescent="0.25">
      <c r="A501" s="1">
        <v>42026</v>
      </c>
      <c r="B501" t="s">
        <v>335</v>
      </c>
      <c r="C501" t="s">
        <v>336</v>
      </c>
      <c r="D501">
        <v>29.7</v>
      </c>
      <c r="E501">
        <v>2124</v>
      </c>
      <c r="F501">
        <v>63460</v>
      </c>
      <c r="G501">
        <v>17315000</v>
      </c>
      <c r="H501">
        <f>IF(AND(F501=0,E501=0),D501,F501/E501)</f>
        <v>29.87758945386064</v>
      </c>
      <c r="I501" s="3">
        <f t="shared" si="14"/>
        <v>1</v>
      </c>
      <c r="J501" s="3">
        <f t="shared" si="15"/>
        <v>0</v>
      </c>
    </row>
    <row r="502" spans="1:10" hidden="1" x14ac:dyDescent="0.25">
      <c r="A502" s="1">
        <v>42025</v>
      </c>
      <c r="B502" t="s">
        <v>337</v>
      </c>
      <c r="C502" t="s">
        <v>338</v>
      </c>
      <c r="D502">
        <v>1.51</v>
      </c>
      <c r="E502">
        <v>0</v>
      </c>
      <c r="F502">
        <v>0</v>
      </c>
      <c r="G502">
        <v>0</v>
      </c>
      <c r="H502">
        <f>IF(AND(F502=0,E502=0),D502,F502/E502)</f>
        <v>1.51</v>
      </c>
      <c r="I502" s="3">
        <f t="shared" si="14"/>
        <v>1</v>
      </c>
      <c r="J502" s="3">
        <f t="shared" si="15"/>
        <v>0</v>
      </c>
    </row>
    <row r="503" spans="1:10" hidden="1" x14ac:dyDescent="0.25">
      <c r="A503" s="1">
        <v>42026</v>
      </c>
      <c r="B503" t="s">
        <v>337</v>
      </c>
      <c r="C503" t="s">
        <v>338</v>
      </c>
      <c r="D503">
        <v>1.51</v>
      </c>
      <c r="E503">
        <v>0</v>
      </c>
      <c r="F503">
        <v>0</v>
      </c>
      <c r="G503">
        <v>0</v>
      </c>
      <c r="H503">
        <f>IF(AND(F503=0,E503=0),D503,F503/E503)</f>
        <v>1.51</v>
      </c>
      <c r="I503" s="3">
        <f t="shared" si="14"/>
        <v>1</v>
      </c>
      <c r="J503" s="3">
        <f t="shared" si="15"/>
        <v>0</v>
      </c>
    </row>
    <row r="504" spans="1:10" x14ac:dyDescent="0.25">
      <c r="A504" s="1">
        <v>42027</v>
      </c>
      <c r="B504" t="s">
        <v>337</v>
      </c>
      <c r="C504" t="s">
        <v>338</v>
      </c>
      <c r="D504">
        <v>1.51</v>
      </c>
      <c r="E504">
        <v>0</v>
      </c>
      <c r="F504">
        <v>0</v>
      </c>
      <c r="G504">
        <v>0</v>
      </c>
      <c r="H504">
        <f>IF(AND(F504=0,E504=0),D504,F504/E504)</f>
        <v>1.51</v>
      </c>
      <c r="I504" s="3">
        <f t="shared" si="14"/>
        <v>1</v>
      </c>
      <c r="J504" s="3">
        <f t="shared" si="15"/>
        <v>0</v>
      </c>
    </row>
    <row r="505" spans="1:10" x14ac:dyDescent="0.25">
      <c r="A505" s="1">
        <v>42027</v>
      </c>
      <c r="B505" t="s">
        <v>339</v>
      </c>
      <c r="C505" t="s">
        <v>340</v>
      </c>
      <c r="D505">
        <v>11.3</v>
      </c>
      <c r="E505">
        <v>282511</v>
      </c>
      <c r="F505">
        <v>3218830</v>
      </c>
      <c r="G505">
        <v>3233000</v>
      </c>
      <c r="H505">
        <f>IF(AND(F505=0,E505=0),D505,F505/E505)</f>
        <v>11.39364484922711</v>
      </c>
      <c r="I505" s="3">
        <f t="shared" si="14"/>
        <v>1</v>
      </c>
      <c r="J505" s="3">
        <f t="shared" si="15"/>
        <v>0</v>
      </c>
    </row>
    <row r="506" spans="1:10" hidden="1" x14ac:dyDescent="0.25">
      <c r="A506" s="1">
        <v>42025</v>
      </c>
      <c r="B506" t="s">
        <v>339</v>
      </c>
      <c r="C506" t="s">
        <v>340</v>
      </c>
      <c r="D506">
        <v>9.8000000000000007</v>
      </c>
      <c r="E506">
        <v>31212</v>
      </c>
      <c r="F506">
        <v>306500</v>
      </c>
      <c r="G506">
        <v>3233000</v>
      </c>
      <c r="H506">
        <f>IF(AND(F506=0,E506=0),D506,F506/E506)</f>
        <v>9.8199410483147513</v>
      </c>
      <c r="I506" s="3">
        <f t="shared" si="14"/>
        <v>1</v>
      </c>
      <c r="J506" s="3">
        <f t="shared" si="15"/>
        <v>0</v>
      </c>
    </row>
    <row r="507" spans="1:10" hidden="1" x14ac:dyDescent="0.25">
      <c r="A507" s="1">
        <v>42026</v>
      </c>
      <c r="B507" t="s">
        <v>339</v>
      </c>
      <c r="C507" t="s">
        <v>340</v>
      </c>
      <c r="D507">
        <v>11.49</v>
      </c>
      <c r="E507">
        <v>263769</v>
      </c>
      <c r="F507">
        <v>2811530</v>
      </c>
      <c r="G507">
        <v>3233000</v>
      </c>
      <c r="H507">
        <f>IF(AND(F507=0,E507=0),D507,F507/E507)</f>
        <v>10.659061527321255</v>
      </c>
      <c r="I507" s="3">
        <f t="shared" si="14"/>
        <v>1</v>
      </c>
      <c r="J507" s="3">
        <f t="shared" si="15"/>
        <v>0</v>
      </c>
    </row>
    <row r="508" spans="1:10" x14ac:dyDescent="0.25">
      <c r="A508" s="1">
        <v>42027</v>
      </c>
      <c r="B508" t="s">
        <v>341</v>
      </c>
      <c r="C508" t="s">
        <v>342</v>
      </c>
      <c r="D508">
        <v>72</v>
      </c>
      <c r="E508">
        <v>50610</v>
      </c>
      <c r="F508">
        <v>3620070</v>
      </c>
      <c r="G508">
        <v>40919000</v>
      </c>
      <c r="H508">
        <f>IF(AND(F508=0,E508=0),D508,F508/E508)</f>
        <v>71.528749259039714</v>
      </c>
      <c r="I508" s="3">
        <f t="shared" si="14"/>
        <v>1</v>
      </c>
      <c r="J508" s="3">
        <f t="shared" si="15"/>
        <v>0</v>
      </c>
    </row>
    <row r="509" spans="1:10" hidden="1" x14ac:dyDescent="0.25">
      <c r="A509" s="1">
        <v>42025</v>
      </c>
      <c r="B509" t="s">
        <v>341</v>
      </c>
      <c r="C509" t="s">
        <v>342</v>
      </c>
      <c r="D509">
        <v>71.989999999999995</v>
      </c>
      <c r="E509">
        <v>22673</v>
      </c>
      <c r="F509">
        <v>1607120</v>
      </c>
      <c r="G509">
        <v>40919000</v>
      </c>
      <c r="H509">
        <f>IF(AND(F509=0,E509=0),D509,F509/E509)</f>
        <v>70.882547523486082</v>
      </c>
      <c r="I509" s="3">
        <f t="shared" si="14"/>
        <v>1</v>
      </c>
      <c r="J509" s="3">
        <f t="shared" si="15"/>
        <v>0</v>
      </c>
    </row>
    <row r="510" spans="1:10" hidden="1" x14ac:dyDescent="0.25">
      <c r="A510" s="1">
        <v>42026</v>
      </c>
      <c r="B510" t="s">
        <v>341</v>
      </c>
      <c r="C510" t="s">
        <v>342</v>
      </c>
      <c r="D510">
        <v>71</v>
      </c>
      <c r="E510">
        <v>16310</v>
      </c>
      <c r="F510">
        <v>1156910</v>
      </c>
      <c r="G510">
        <v>40919000</v>
      </c>
      <c r="H510">
        <f>IF(AND(F510=0,E510=0),D510,F510/E510)</f>
        <v>70.932556713672597</v>
      </c>
      <c r="I510" s="3">
        <f t="shared" si="14"/>
        <v>1</v>
      </c>
      <c r="J510" s="3">
        <f t="shared" si="15"/>
        <v>0</v>
      </c>
    </row>
    <row r="511" spans="1:10" hidden="1" x14ac:dyDescent="0.25">
      <c r="A511" s="1">
        <v>42025</v>
      </c>
      <c r="B511" t="s">
        <v>343</v>
      </c>
      <c r="C511" t="s">
        <v>344</v>
      </c>
      <c r="D511">
        <v>4.8</v>
      </c>
      <c r="E511">
        <v>271444</v>
      </c>
      <c r="F511">
        <v>1314780</v>
      </c>
      <c r="G511">
        <v>245350000</v>
      </c>
      <c r="H511">
        <f>IF(AND(F511=0,E511=0),D511,F511/E511)</f>
        <v>4.8436509924699021</v>
      </c>
      <c r="I511" s="3">
        <f t="shared" si="14"/>
        <v>1</v>
      </c>
      <c r="J511" s="3">
        <f t="shared" si="15"/>
        <v>0</v>
      </c>
    </row>
    <row r="512" spans="1:10" hidden="1" x14ac:dyDescent="0.25">
      <c r="A512" s="1">
        <v>42026</v>
      </c>
      <c r="B512" t="s">
        <v>343</v>
      </c>
      <c r="C512" t="s">
        <v>344</v>
      </c>
      <c r="D512">
        <v>4.95</v>
      </c>
      <c r="E512">
        <v>609449</v>
      </c>
      <c r="F512">
        <v>2992240</v>
      </c>
      <c r="G512">
        <v>245350000</v>
      </c>
      <c r="H512">
        <f>IF(AND(F512=0,E512=0),D512,F512/E512)</f>
        <v>4.9097463446490188</v>
      </c>
      <c r="I512" s="3">
        <f t="shared" si="14"/>
        <v>1</v>
      </c>
      <c r="J512" s="3">
        <f t="shared" si="15"/>
        <v>0</v>
      </c>
    </row>
    <row r="513" spans="1:10" x14ac:dyDescent="0.25">
      <c r="A513" s="1">
        <v>42027</v>
      </c>
      <c r="B513" t="s">
        <v>343</v>
      </c>
      <c r="C513" t="s">
        <v>344</v>
      </c>
      <c r="D513">
        <v>4.91</v>
      </c>
      <c r="E513">
        <v>167594</v>
      </c>
      <c r="F513">
        <v>827230</v>
      </c>
      <c r="G513">
        <v>245350000</v>
      </c>
      <c r="H513">
        <f>IF(AND(F513=0,E513=0),D513,F513/E513)</f>
        <v>4.9359165602587201</v>
      </c>
      <c r="I513" s="3">
        <f t="shared" si="14"/>
        <v>1</v>
      </c>
      <c r="J513" s="3">
        <f t="shared" si="15"/>
        <v>0</v>
      </c>
    </row>
    <row r="514" spans="1:10" x14ac:dyDescent="0.25">
      <c r="A514" s="1">
        <v>42027</v>
      </c>
      <c r="B514" t="s">
        <v>345</v>
      </c>
      <c r="C514" t="s">
        <v>346</v>
      </c>
      <c r="D514">
        <v>108.8</v>
      </c>
      <c r="E514">
        <v>42530</v>
      </c>
      <c r="F514">
        <v>4609490</v>
      </c>
      <c r="G514">
        <v>30584000</v>
      </c>
      <c r="H514">
        <f>IF(AND(F514=0,E514=0),D514,F514/E514)</f>
        <v>108.38208323536327</v>
      </c>
      <c r="I514" s="3">
        <f t="shared" si="14"/>
        <v>1</v>
      </c>
      <c r="J514" s="3">
        <f t="shared" si="15"/>
        <v>0</v>
      </c>
    </row>
    <row r="515" spans="1:10" hidden="1" x14ac:dyDescent="0.25">
      <c r="A515" s="1">
        <v>42025</v>
      </c>
      <c r="B515" t="s">
        <v>345</v>
      </c>
      <c r="C515" t="s">
        <v>346</v>
      </c>
      <c r="D515">
        <v>103.5</v>
      </c>
      <c r="E515">
        <v>83808</v>
      </c>
      <c r="F515">
        <v>8680820</v>
      </c>
      <c r="G515">
        <v>30584000</v>
      </c>
      <c r="H515">
        <f>IF(AND(F515=0,E515=0),D515,F515/E515)</f>
        <v>103.57984917907598</v>
      </c>
      <c r="I515" s="3">
        <f t="shared" si="14"/>
        <v>1</v>
      </c>
      <c r="J515" s="3">
        <f t="shared" si="15"/>
        <v>0</v>
      </c>
    </row>
    <row r="516" spans="1:10" hidden="1" x14ac:dyDescent="0.25">
      <c r="A516" s="1">
        <v>42026</v>
      </c>
      <c r="B516" t="s">
        <v>345</v>
      </c>
      <c r="C516" t="s">
        <v>346</v>
      </c>
      <c r="D516">
        <v>106.65</v>
      </c>
      <c r="E516">
        <v>76303</v>
      </c>
      <c r="F516">
        <v>8014240</v>
      </c>
      <c r="G516">
        <v>30584000</v>
      </c>
      <c r="H516">
        <f>IF(AND(F516=0,E516=0),D516,F516/E516)</f>
        <v>105.03178118815774</v>
      </c>
      <c r="I516" s="3">
        <f t="shared" si="14"/>
        <v>1</v>
      </c>
      <c r="J516" s="3">
        <f t="shared" si="15"/>
        <v>0</v>
      </c>
    </row>
    <row r="517" spans="1:10" hidden="1" x14ac:dyDescent="0.25">
      <c r="A517" s="1">
        <v>42025</v>
      </c>
      <c r="B517" t="s">
        <v>347</v>
      </c>
      <c r="C517" t="s">
        <v>348</v>
      </c>
      <c r="D517">
        <v>3.3</v>
      </c>
      <c r="E517">
        <v>678</v>
      </c>
      <c r="F517">
        <v>2240</v>
      </c>
      <c r="G517">
        <v>25500000</v>
      </c>
      <c r="H517">
        <f>IF(AND(F517=0,E517=0),D517,F517/E517)</f>
        <v>3.303834808259587</v>
      </c>
      <c r="I517" s="3">
        <f t="shared" si="14"/>
        <v>1</v>
      </c>
      <c r="J517" s="3">
        <f t="shared" si="15"/>
        <v>0</v>
      </c>
    </row>
    <row r="518" spans="1:10" hidden="1" x14ac:dyDescent="0.25">
      <c r="A518" s="1">
        <v>42026</v>
      </c>
      <c r="B518" t="s">
        <v>347</v>
      </c>
      <c r="C518" t="s">
        <v>348</v>
      </c>
      <c r="D518">
        <v>3.3</v>
      </c>
      <c r="E518">
        <v>847</v>
      </c>
      <c r="F518">
        <v>2800</v>
      </c>
      <c r="G518">
        <v>25500000</v>
      </c>
      <c r="H518">
        <f>IF(AND(F518=0,E518=0),D518,F518/E518)</f>
        <v>3.3057851239669422</v>
      </c>
      <c r="I518" s="3">
        <f t="shared" si="14"/>
        <v>1</v>
      </c>
      <c r="J518" s="3">
        <f t="shared" si="15"/>
        <v>0</v>
      </c>
    </row>
    <row r="519" spans="1:10" x14ac:dyDescent="0.25">
      <c r="A519" s="1">
        <v>42027</v>
      </c>
      <c r="B519" t="s">
        <v>347</v>
      </c>
      <c r="C519" t="s">
        <v>348</v>
      </c>
      <c r="D519">
        <v>3.3</v>
      </c>
      <c r="E519">
        <v>1505</v>
      </c>
      <c r="F519">
        <v>4940</v>
      </c>
      <c r="G519">
        <v>25500000</v>
      </c>
      <c r="H519">
        <f>IF(AND(F519=0,E519=0),D519,F519/E519)</f>
        <v>3.2823920265780733</v>
      </c>
      <c r="I519" s="3">
        <f t="shared" si="14"/>
        <v>1</v>
      </c>
      <c r="J519" s="3">
        <f t="shared" si="15"/>
        <v>0</v>
      </c>
    </row>
    <row r="520" spans="1:10" hidden="1" x14ac:dyDescent="0.25">
      <c r="A520" s="1">
        <v>42025</v>
      </c>
      <c r="B520" t="s">
        <v>349</v>
      </c>
      <c r="C520" t="s">
        <v>350</v>
      </c>
      <c r="D520">
        <v>1.83</v>
      </c>
      <c r="E520">
        <v>704651</v>
      </c>
      <c r="F520">
        <v>1242180</v>
      </c>
      <c r="G520">
        <v>70928000</v>
      </c>
      <c r="H520">
        <f>IF(AND(F520=0,E520=0),D520,F520/E520)</f>
        <v>1.7628301102247779</v>
      </c>
      <c r="I520" s="3">
        <f t="shared" ref="I520:I583" si="16">IF(MID(C520,1,2)="PL",1,0)</f>
        <v>1</v>
      </c>
      <c r="J520" s="3">
        <f t="shared" ref="J520:J583" si="17">IF(NOT(MID(C520,1,2)="PL"),1,0)</f>
        <v>0</v>
      </c>
    </row>
    <row r="521" spans="1:10" hidden="1" x14ac:dyDescent="0.25">
      <c r="A521" s="1">
        <v>42026</v>
      </c>
      <c r="B521" t="s">
        <v>349</v>
      </c>
      <c r="C521" t="s">
        <v>350</v>
      </c>
      <c r="D521">
        <v>1.89</v>
      </c>
      <c r="E521">
        <v>800156</v>
      </c>
      <c r="F521">
        <v>1509490</v>
      </c>
      <c r="G521">
        <v>70928000</v>
      </c>
      <c r="H521">
        <f>IF(AND(F521=0,E521=0),D521,F521/E521)</f>
        <v>1.8864946335464585</v>
      </c>
      <c r="I521" s="3">
        <f t="shared" si="16"/>
        <v>1</v>
      </c>
      <c r="J521" s="3">
        <f t="shared" si="17"/>
        <v>0</v>
      </c>
    </row>
    <row r="522" spans="1:10" x14ac:dyDescent="0.25">
      <c r="A522" s="1">
        <v>42027</v>
      </c>
      <c r="B522" t="s">
        <v>349</v>
      </c>
      <c r="C522" t="s">
        <v>350</v>
      </c>
      <c r="D522">
        <v>1.86</v>
      </c>
      <c r="E522">
        <v>455566</v>
      </c>
      <c r="F522">
        <v>851100</v>
      </c>
      <c r="G522">
        <v>70928000</v>
      </c>
      <c r="H522">
        <f>IF(AND(F522=0,E522=0),D522,F522/E522)</f>
        <v>1.8682254601967663</v>
      </c>
      <c r="I522" s="3">
        <f t="shared" si="16"/>
        <v>1</v>
      </c>
      <c r="J522" s="3">
        <f t="shared" si="17"/>
        <v>0</v>
      </c>
    </row>
    <row r="523" spans="1:10" hidden="1" x14ac:dyDescent="0.25">
      <c r="A523" s="1">
        <v>42025</v>
      </c>
      <c r="B523" t="s">
        <v>351</v>
      </c>
      <c r="C523" t="s">
        <v>352</v>
      </c>
      <c r="D523">
        <v>4.87</v>
      </c>
      <c r="E523">
        <v>22</v>
      </c>
      <c r="F523">
        <v>110</v>
      </c>
      <c r="G523">
        <v>1143000</v>
      </c>
      <c r="H523">
        <f>IF(AND(F523=0,E523=0),D523,F523/E523)</f>
        <v>5</v>
      </c>
      <c r="I523" s="3">
        <f t="shared" si="16"/>
        <v>1</v>
      </c>
      <c r="J523" s="3">
        <f t="shared" si="17"/>
        <v>0</v>
      </c>
    </row>
    <row r="524" spans="1:10" hidden="1" x14ac:dyDescent="0.25">
      <c r="A524" s="1">
        <v>42026</v>
      </c>
      <c r="B524" t="s">
        <v>351</v>
      </c>
      <c r="C524" t="s">
        <v>352</v>
      </c>
      <c r="D524">
        <v>5.03</v>
      </c>
      <c r="E524">
        <v>105</v>
      </c>
      <c r="F524">
        <v>530</v>
      </c>
      <c r="G524">
        <v>1143000</v>
      </c>
      <c r="H524">
        <f>IF(AND(F524=0,E524=0),D524,F524/E524)</f>
        <v>5.0476190476190474</v>
      </c>
      <c r="I524" s="3">
        <f t="shared" si="16"/>
        <v>1</v>
      </c>
      <c r="J524" s="3">
        <f t="shared" si="17"/>
        <v>0</v>
      </c>
    </row>
    <row r="525" spans="1:10" x14ac:dyDescent="0.25">
      <c r="A525" s="1">
        <v>42027</v>
      </c>
      <c r="B525" t="s">
        <v>351</v>
      </c>
      <c r="C525" t="s">
        <v>352</v>
      </c>
      <c r="D525">
        <v>5</v>
      </c>
      <c r="E525">
        <v>558</v>
      </c>
      <c r="F525">
        <v>2790</v>
      </c>
      <c r="G525">
        <v>1143000</v>
      </c>
      <c r="H525">
        <f>IF(AND(F525=0,E525=0),D525,F525/E525)</f>
        <v>5</v>
      </c>
      <c r="I525" s="3">
        <f t="shared" si="16"/>
        <v>1</v>
      </c>
      <c r="J525" s="3">
        <f t="shared" si="17"/>
        <v>0</v>
      </c>
    </row>
    <row r="526" spans="1:10" hidden="1" x14ac:dyDescent="0.25">
      <c r="A526" s="1">
        <v>42025</v>
      </c>
      <c r="B526" t="s">
        <v>353</v>
      </c>
      <c r="C526" t="s">
        <v>354</v>
      </c>
      <c r="D526">
        <v>3.15</v>
      </c>
      <c r="E526">
        <v>398899</v>
      </c>
      <c r="F526">
        <v>1248650</v>
      </c>
      <c r="G526">
        <v>36119000</v>
      </c>
      <c r="H526">
        <f>IF(AND(F526=0,E526=0),D526,F526/E526)</f>
        <v>3.1302409883203519</v>
      </c>
      <c r="I526" s="3">
        <f t="shared" si="16"/>
        <v>1</v>
      </c>
      <c r="J526" s="3">
        <f t="shared" si="17"/>
        <v>0</v>
      </c>
    </row>
    <row r="527" spans="1:10" hidden="1" x14ac:dyDescent="0.25">
      <c r="A527" s="1">
        <v>42026</v>
      </c>
      <c r="B527" t="s">
        <v>353</v>
      </c>
      <c r="C527" t="s">
        <v>354</v>
      </c>
      <c r="D527">
        <v>3.29</v>
      </c>
      <c r="E527">
        <v>153454</v>
      </c>
      <c r="F527">
        <v>502560</v>
      </c>
      <c r="G527">
        <v>36119000</v>
      </c>
      <c r="H527">
        <f>IF(AND(F527=0,E527=0),D527,F527/E527)</f>
        <v>3.2749879442699439</v>
      </c>
      <c r="I527" s="3">
        <f t="shared" si="16"/>
        <v>1</v>
      </c>
      <c r="J527" s="3">
        <f t="shared" si="17"/>
        <v>0</v>
      </c>
    </row>
    <row r="528" spans="1:10" x14ac:dyDescent="0.25">
      <c r="A528" s="1">
        <v>42027</v>
      </c>
      <c r="B528" t="s">
        <v>353</v>
      </c>
      <c r="C528" t="s">
        <v>354</v>
      </c>
      <c r="D528">
        <v>3.22</v>
      </c>
      <c r="E528">
        <v>58607</v>
      </c>
      <c r="F528">
        <v>189140</v>
      </c>
      <c r="G528">
        <v>36119000</v>
      </c>
      <c r="H528">
        <f>IF(AND(F528=0,E528=0),D528,F528/E528)</f>
        <v>3.2272595423754842</v>
      </c>
      <c r="I528" s="3">
        <f t="shared" si="16"/>
        <v>1</v>
      </c>
      <c r="J528" s="3">
        <f t="shared" si="17"/>
        <v>0</v>
      </c>
    </row>
    <row r="529" spans="1:10" hidden="1" x14ac:dyDescent="0.25">
      <c r="A529" s="1">
        <v>42025</v>
      </c>
      <c r="B529" t="s">
        <v>355</v>
      </c>
      <c r="C529" t="s">
        <v>356</v>
      </c>
      <c r="D529">
        <v>5.01</v>
      </c>
      <c r="E529">
        <v>6119</v>
      </c>
      <c r="F529">
        <v>31310</v>
      </c>
      <c r="G529">
        <v>4199000</v>
      </c>
      <c r="H529">
        <f>IF(AND(F529=0,E529=0),D529,F529/E529)</f>
        <v>5.1168491583592086</v>
      </c>
      <c r="I529" s="3">
        <f t="shared" si="16"/>
        <v>1</v>
      </c>
      <c r="J529" s="3">
        <f t="shared" si="17"/>
        <v>0</v>
      </c>
    </row>
    <row r="530" spans="1:10" hidden="1" x14ac:dyDescent="0.25">
      <c r="A530" s="1">
        <v>42026</v>
      </c>
      <c r="B530" t="s">
        <v>355</v>
      </c>
      <c r="C530" t="s">
        <v>356</v>
      </c>
      <c r="D530">
        <v>5.14</v>
      </c>
      <c r="E530">
        <v>10</v>
      </c>
      <c r="F530">
        <v>50</v>
      </c>
      <c r="G530">
        <v>4199000</v>
      </c>
      <c r="H530">
        <f>IF(AND(F530=0,E530=0),D530,F530/E530)</f>
        <v>5</v>
      </c>
      <c r="I530" s="3">
        <f t="shared" si="16"/>
        <v>1</v>
      </c>
      <c r="J530" s="3">
        <f t="shared" si="17"/>
        <v>0</v>
      </c>
    </row>
    <row r="531" spans="1:10" x14ac:dyDescent="0.25">
      <c r="A531" s="1">
        <v>42027</v>
      </c>
      <c r="B531" t="s">
        <v>355</v>
      </c>
      <c r="C531" t="s">
        <v>356</v>
      </c>
      <c r="D531">
        <v>5.12</v>
      </c>
      <c r="E531">
        <v>5079</v>
      </c>
      <c r="F531">
        <v>25820</v>
      </c>
      <c r="G531">
        <v>4199000</v>
      </c>
      <c r="H531">
        <f>IF(AND(F531=0,E531=0),D531,F531/E531)</f>
        <v>5.083677889348297</v>
      </c>
      <c r="I531" s="3">
        <f t="shared" si="16"/>
        <v>1</v>
      </c>
      <c r="J531" s="3">
        <f t="shared" si="17"/>
        <v>0</v>
      </c>
    </row>
    <row r="532" spans="1:10" hidden="1" x14ac:dyDescent="0.25">
      <c r="A532" s="1">
        <v>42025</v>
      </c>
      <c r="B532" t="s">
        <v>357</v>
      </c>
      <c r="C532" t="s">
        <v>358</v>
      </c>
      <c r="D532">
        <v>31.24</v>
      </c>
      <c r="E532">
        <v>3004</v>
      </c>
      <c r="F532">
        <v>93130</v>
      </c>
      <c r="G532">
        <v>1839000</v>
      </c>
      <c r="H532">
        <f>IF(AND(F532=0,E532=0),D532,F532/E532)</f>
        <v>31.001997336884155</v>
      </c>
      <c r="I532" s="3">
        <f t="shared" si="16"/>
        <v>1</v>
      </c>
      <c r="J532" s="3">
        <f t="shared" si="17"/>
        <v>0</v>
      </c>
    </row>
    <row r="533" spans="1:10" hidden="1" x14ac:dyDescent="0.25">
      <c r="A533" s="1">
        <v>42026</v>
      </c>
      <c r="B533" t="s">
        <v>357</v>
      </c>
      <c r="C533" t="s">
        <v>358</v>
      </c>
      <c r="D533">
        <v>31.28</v>
      </c>
      <c r="E533">
        <v>3679</v>
      </c>
      <c r="F533">
        <v>113760</v>
      </c>
      <c r="G533">
        <v>1839000</v>
      </c>
      <c r="H533">
        <f>IF(AND(F533=0,E533=0),D533,F533/E533)</f>
        <v>30.921446045120955</v>
      </c>
      <c r="I533" s="3">
        <f t="shared" si="16"/>
        <v>1</v>
      </c>
      <c r="J533" s="3">
        <f t="shared" si="17"/>
        <v>0</v>
      </c>
    </row>
    <row r="534" spans="1:10" x14ac:dyDescent="0.25">
      <c r="A534" s="1">
        <v>42027</v>
      </c>
      <c r="B534" t="s">
        <v>357</v>
      </c>
      <c r="C534" t="s">
        <v>358</v>
      </c>
      <c r="D534">
        <v>32.15</v>
      </c>
      <c r="E534">
        <v>1441</v>
      </c>
      <c r="F534">
        <v>45340</v>
      </c>
      <c r="G534">
        <v>1839000</v>
      </c>
      <c r="H534">
        <f>IF(AND(F534=0,E534=0),D534,F534/E534)</f>
        <v>31.464260929909784</v>
      </c>
      <c r="I534" s="3">
        <f t="shared" si="16"/>
        <v>1</v>
      </c>
      <c r="J534" s="3">
        <f t="shared" si="17"/>
        <v>0</v>
      </c>
    </row>
    <row r="535" spans="1:10" hidden="1" x14ac:dyDescent="0.25">
      <c r="A535" s="1">
        <v>42025</v>
      </c>
      <c r="B535" t="s">
        <v>359</v>
      </c>
      <c r="C535" t="s">
        <v>360</v>
      </c>
      <c r="D535">
        <v>3</v>
      </c>
      <c r="E535">
        <v>19017</v>
      </c>
      <c r="F535">
        <v>55740</v>
      </c>
      <c r="G535">
        <v>7831000</v>
      </c>
      <c r="H535">
        <f>IF(AND(F535=0,E535=0),D535,F535/E535)</f>
        <v>2.9310616816532575</v>
      </c>
      <c r="I535" s="3">
        <f t="shared" si="16"/>
        <v>1</v>
      </c>
      <c r="J535" s="3">
        <f t="shared" si="17"/>
        <v>0</v>
      </c>
    </row>
    <row r="536" spans="1:10" hidden="1" x14ac:dyDescent="0.25">
      <c r="A536" s="1">
        <v>42026</v>
      </c>
      <c r="B536" t="s">
        <v>359</v>
      </c>
      <c r="C536" t="s">
        <v>360</v>
      </c>
      <c r="D536">
        <v>3.07</v>
      </c>
      <c r="E536">
        <v>8103</v>
      </c>
      <c r="F536">
        <v>24550</v>
      </c>
      <c r="G536">
        <v>7831000</v>
      </c>
      <c r="H536">
        <f>IF(AND(F536=0,E536=0),D536,F536/E536)</f>
        <v>3.0297420708379614</v>
      </c>
      <c r="I536" s="3">
        <f t="shared" si="16"/>
        <v>1</v>
      </c>
      <c r="J536" s="3">
        <f t="shared" si="17"/>
        <v>0</v>
      </c>
    </row>
    <row r="537" spans="1:10" x14ac:dyDescent="0.25">
      <c r="A537" s="1">
        <v>42027</v>
      </c>
      <c r="B537" t="s">
        <v>359</v>
      </c>
      <c r="C537" t="s">
        <v>360</v>
      </c>
      <c r="D537">
        <v>3.08</v>
      </c>
      <c r="E537">
        <v>34853</v>
      </c>
      <c r="F537">
        <v>105020</v>
      </c>
      <c r="G537">
        <v>7831000</v>
      </c>
      <c r="H537">
        <f>IF(AND(F537=0,E537=0),D537,F537/E537)</f>
        <v>3.0132269818953894</v>
      </c>
      <c r="I537" s="3">
        <f t="shared" si="16"/>
        <v>1</v>
      </c>
      <c r="J537" s="3">
        <f t="shared" si="17"/>
        <v>0</v>
      </c>
    </row>
    <row r="538" spans="1:10" hidden="1" x14ac:dyDescent="0.25">
      <c r="A538" s="1">
        <v>42025</v>
      </c>
      <c r="B538" t="s">
        <v>361</v>
      </c>
      <c r="C538" t="s">
        <v>362</v>
      </c>
      <c r="D538">
        <v>0.02</v>
      </c>
      <c r="E538">
        <v>0</v>
      </c>
      <c r="F538">
        <v>0</v>
      </c>
      <c r="G538">
        <v>0</v>
      </c>
      <c r="H538">
        <f>IF(AND(F538=0,E538=0),D538,F538/E538)</f>
        <v>0.02</v>
      </c>
      <c r="I538" s="3">
        <f t="shared" si="16"/>
        <v>1</v>
      </c>
      <c r="J538" s="3">
        <f t="shared" si="17"/>
        <v>0</v>
      </c>
    </row>
    <row r="539" spans="1:10" hidden="1" x14ac:dyDescent="0.25">
      <c r="A539" s="1">
        <v>42026</v>
      </c>
      <c r="B539" t="s">
        <v>361</v>
      </c>
      <c r="C539" t="s">
        <v>362</v>
      </c>
      <c r="D539">
        <v>0.02</v>
      </c>
      <c r="E539">
        <v>100000</v>
      </c>
      <c r="F539">
        <v>2000</v>
      </c>
      <c r="G539">
        <v>0</v>
      </c>
      <c r="H539">
        <f>IF(AND(F539=0,E539=0),D539,F539/E539)</f>
        <v>0.02</v>
      </c>
      <c r="I539" s="3">
        <f t="shared" si="16"/>
        <v>1</v>
      </c>
      <c r="J539" s="3">
        <f t="shared" si="17"/>
        <v>0</v>
      </c>
    </row>
    <row r="540" spans="1:10" x14ac:dyDescent="0.25">
      <c r="A540" s="1">
        <v>42027</v>
      </c>
      <c r="B540" t="s">
        <v>361</v>
      </c>
      <c r="C540" t="s">
        <v>362</v>
      </c>
      <c r="D540">
        <v>0.02</v>
      </c>
      <c r="E540">
        <v>59542</v>
      </c>
      <c r="F540">
        <v>1190</v>
      </c>
      <c r="G540">
        <v>0</v>
      </c>
      <c r="H540">
        <f>IF(AND(F540=0,E540=0),D540,F540/E540)</f>
        <v>1.9985892311309664E-2</v>
      </c>
      <c r="I540" s="3">
        <f t="shared" si="16"/>
        <v>1</v>
      </c>
      <c r="J540" s="3">
        <f t="shared" si="17"/>
        <v>0</v>
      </c>
    </row>
    <row r="541" spans="1:10" hidden="1" x14ac:dyDescent="0.25">
      <c r="A541" s="1">
        <v>42025</v>
      </c>
      <c r="B541" t="s">
        <v>363</v>
      </c>
      <c r="C541" t="s">
        <v>364</v>
      </c>
      <c r="D541">
        <v>0.1</v>
      </c>
      <c r="E541">
        <v>311505</v>
      </c>
      <c r="F541">
        <v>31280</v>
      </c>
      <c r="G541">
        <v>0</v>
      </c>
      <c r="H541">
        <f>IF(AND(F541=0,E541=0),D541,F541/E541)</f>
        <v>0.10041572366414664</v>
      </c>
      <c r="I541" s="3">
        <f t="shared" si="16"/>
        <v>1</v>
      </c>
      <c r="J541" s="3">
        <f t="shared" si="17"/>
        <v>0</v>
      </c>
    </row>
    <row r="542" spans="1:10" hidden="1" x14ac:dyDescent="0.25">
      <c r="A542" s="1">
        <v>42026</v>
      </c>
      <c r="B542" t="s">
        <v>363</v>
      </c>
      <c r="C542" t="s">
        <v>364</v>
      </c>
      <c r="D542">
        <v>0.11</v>
      </c>
      <c r="E542">
        <v>146389</v>
      </c>
      <c r="F542">
        <v>16100</v>
      </c>
      <c r="G542">
        <v>0</v>
      </c>
      <c r="H542">
        <f>IF(AND(F542=0,E542=0),D542,F542/E542)</f>
        <v>0.10998094119093647</v>
      </c>
      <c r="I542" s="3">
        <f t="shared" si="16"/>
        <v>1</v>
      </c>
      <c r="J542" s="3">
        <f t="shared" si="17"/>
        <v>0</v>
      </c>
    </row>
    <row r="543" spans="1:10" x14ac:dyDescent="0.25">
      <c r="A543" s="1">
        <v>42027</v>
      </c>
      <c r="B543" t="s">
        <v>363</v>
      </c>
      <c r="C543" t="s">
        <v>364</v>
      </c>
      <c r="D543">
        <v>0.13</v>
      </c>
      <c r="E543">
        <v>484387</v>
      </c>
      <c r="F543">
        <v>60620</v>
      </c>
      <c r="G543">
        <v>0</v>
      </c>
      <c r="H543">
        <f>IF(AND(F543=0,E543=0),D543,F543/E543)</f>
        <v>0.12514786730444871</v>
      </c>
      <c r="I543" s="3">
        <f t="shared" si="16"/>
        <v>1</v>
      </c>
      <c r="J543" s="3">
        <f t="shared" si="17"/>
        <v>0</v>
      </c>
    </row>
    <row r="544" spans="1:10" hidden="1" x14ac:dyDescent="0.25">
      <c r="A544" s="1">
        <v>42025</v>
      </c>
      <c r="B544" t="s">
        <v>365</v>
      </c>
      <c r="C544" t="s">
        <v>366</v>
      </c>
      <c r="D544">
        <v>1.0900000000000001</v>
      </c>
      <c r="E544">
        <v>2252</v>
      </c>
      <c r="F544">
        <v>2400</v>
      </c>
      <c r="G544">
        <v>4084000</v>
      </c>
      <c r="H544">
        <f>IF(AND(F544=0,E544=0),D544,F544/E544)</f>
        <v>1.0657193605683837</v>
      </c>
      <c r="I544" s="3">
        <f t="shared" si="16"/>
        <v>1</v>
      </c>
      <c r="J544" s="3">
        <f t="shared" si="17"/>
        <v>0</v>
      </c>
    </row>
    <row r="545" spans="1:10" hidden="1" x14ac:dyDescent="0.25">
      <c r="A545" s="1">
        <v>42026</v>
      </c>
      <c r="B545" t="s">
        <v>365</v>
      </c>
      <c r="C545" t="s">
        <v>366</v>
      </c>
      <c r="D545">
        <v>1.1000000000000001</v>
      </c>
      <c r="E545">
        <v>3744</v>
      </c>
      <c r="F545">
        <v>4030</v>
      </c>
      <c r="G545">
        <v>4084000</v>
      </c>
      <c r="H545">
        <f>IF(AND(F545=0,E545=0),D545,F545/E545)</f>
        <v>1.0763888888888888</v>
      </c>
      <c r="I545" s="3">
        <f t="shared" si="16"/>
        <v>1</v>
      </c>
      <c r="J545" s="3">
        <f t="shared" si="17"/>
        <v>0</v>
      </c>
    </row>
    <row r="546" spans="1:10" x14ac:dyDescent="0.25">
      <c r="A546" s="1">
        <v>42027</v>
      </c>
      <c r="B546" t="s">
        <v>365</v>
      </c>
      <c r="C546" t="s">
        <v>366</v>
      </c>
      <c r="D546">
        <v>1.1000000000000001</v>
      </c>
      <c r="E546">
        <v>10516</v>
      </c>
      <c r="F546">
        <v>11190</v>
      </c>
      <c r="G546">
        <v>4084000</v>
      </c>
      <c r="H546">
        <f>IF(AND(F546=0,E546=0),D546,F546/E546)</f>
        <v>1.0640928109547356</v>
      </c>
      <c r="I546" s="3">
        <f t="shared" si="16"/>
        <v>1</v>
      </c>
      <c r="J546" s="3">
        <f t="shared" si="17"/>
        <v>0</v>
      </c>
    </row>
    <row r="547" spans="1:10" hidden="1" x14ac:dyDescent="0.25">
      <c r="A547" s="1">
        <v>42025</v>
      </c>
      <c r="B547" t="s">
        <v>367</v>
      </c>
      <c r="C547" t="s">
        <v>368</v>
      </c>
      <c r="D547">
        <v>0.99</v>
      </c>
      <c r="E547">
        <v>93994</v>
      </c>
      <c r="F547">
        <v>92500</v>
      </c>
      <c r="G547">
        <v>5438000</v>
      </c>
      <c r="H547">
        <f>IF(AND(F547=0,E547=0),D547,F547/E547)</f>
        <v>0.98410536842777196</v>
      </c>
      <c r="I547" s="3">
        <f t="shared" si="16"/>
        <v>1</v>
      </c>
      <c r="J547" s="3">
        <f t="shared" si="17"/>
        <v>0</v>
      </c>
    </row>
    <row r="548" spans="1:10" hidden="1" x14ac:dyDescent="0.25">
      <c r="A548" s="1">
        <v>42026</v>
      </c>
      <c r="B548" t="s">
        <v>367</v>
      </c>
      <c r="C548" t="s">
        <v>368</v>
      </c>
      <c r="D548">
        <v>0.98</v>
      </c>
      <c r="E548">
        <v>23255</v>
      </c>
      <c r="F548">
        <v>22980</v>
      </c>
      <c r="G548">
        <v>5438000</v>
      </c>
      <c r="H548">
        <f>IF(AND(F548=0,E548=0),D548,F548/E548)</f>
        <v>0.9881745861105139</v>
      </c>
      <c r="I548" s="3">
        <f t="shared" si="16"/>
        <v>1</v>
      </c>
      <c r="J548" s="3">
        <f t="shared" si="17"/>
        <v>0</v>
      </c>
    </row>
    <row r="549" spans="1:10" x14ac:dyDescent="0.25">
      <c r="A549" s="1">
        <v>42027</v>
      </c>
      <c r="B549" t="s">
        <v>367</v>
      </c>
      <c r="C549" t="s">
        <v>368</v>
      </c>
      <c r="D549">
        <v>0.98</v>
      </c>
      <c r="E549">
        <v>19735</v>
      </c>
      <c r="F549">
        <v>19310</v>
      </c>
      <c r="G549">
        <v>5438000</v>
      </c>
      <c r="H549">
        <f>IF(AND(F549=0,E549=0),D549,F549/E549)</f>
        <v>0.97846465670129212</v>
      </c>
      <c r="I549" s="3">
        <f t="shared" si="16"/>
        <v>1</v>
      </c>
      <c r="J549" s="3">
        <f t="shared" si="17"/>
        <v>0</v>
      </c>
    </row>
    <row r="550" spans="1:10" hidden="1" x14ac:dyDescent="0.25">
      <c r="A550" s="1">
        <v>42025</v>
      </c>
      <c r="B550" t="s">
        <v>369</v>
      </c>
      <c r="C550" t="s">
        <v>370</v>
      </c>
      <c r="D550">
        <v>9.01</v>
      </c>
      <c r="E550">
        <v>0</v>
      </c>
      <c r="F550">
        <v>0</v>
      </c>
      <c r="G550">
        <v>15129000</v>
      </c>
      <c r="H550">
        <f>IF(AND(F550=0,E550=0),D550,F550/E550)</f>
        <v>9.01</v>
      </c>
      <c r="I550" s="3">
        <f t="shared" si="16"/>
        <v>0</v>
      </c>
      <c r="J550" s="3">
        <f t="shared" si="17"/>
        <v>1</v>
      </c>
    </row>
    <row r="551" spans="1:10" hidden="1" x14ac:dyDescent="0.25">
      <c r="A551" s="1">
        <v>42026</v>
      </c>
      <c r="B551" t="s">
        <v>369</v>
      </c>
      <c r="C551" t="s">
        <v>370</v>
      </c>
      <c r="D551">
        <v>9</v>
      </c>
      <c r="E551">
        <v>590</v>
      </c>
      <c r="F551">
        <v>5280</v>
      </c>
      <c r="G551">
        <v>15129000</v>
      </c>
      <c r="H551">
        <f>IF(AND(F551=0,E551=0),D551,F551/E551)</f>
        <v>8.9491525423728806</v>
      </c>
      <c r="I551" s="3">
        <f t="shared" si="16"/>
        <v>0</v>
      </c>
      <c r="J551" s="3">
        <f t="shared" si="17"/>
        <v>1</v>
      </c>
    </row>
    <row r="552" spans="1:10" x14ac:dyDescent="0.25">
      <c r="A552" s="1">
        <v>42027</v>
      </c>
      <c r="B552" t="s">
        <v>369</v>
      </c>
      <c r="C552" t="s">
        <v>370</v>
      </c>
      <c r="D552">
        <v>9</v>
      </c>
      <c r="E552">
        <v>0</v>
      </c>
      <c r="F552">
        <v>0</v>
      </c>
      <c r="G552">
        <v>15129000</v>
      </c>
      <c r="H552">
        <f>IF(AND(F552=0,E552=0),D552,F552/E552)</f>
        <v>9</v>
      </c>
      <c r="I552" s="3">
        <f t="shared" si="16"/>
        <v>0</v>
      </c>
      <c r="J552" s="3">
        <f t="shared" si="17"/>
        <v>1</v>
      </c>
    </row>
    <row r="553" spans="1:10" hidden="1" x14ac:dyDescent="0.25">
      <c r="A553" s="1">
        <v>42025</v>
      </c>
      <c r="B553" t="s">
        <v>371</v>
      </c>
      <c r="C553" t="s">
        <v>372</v>
      </c>
      <c r="D553">
        <v>5.9</v>
      </c>
      <c r="E553">
        <v>1040</v>
      </c>
      <c r="F553">
        <v>6130</v>
      </c>
      <c r="G553">
        <v>9809000</v>
      </c>
      <c r="H553">
        <f>IF(AND(F553=0,E553=0),D553,F553/E553)</f>
        <v>5.8942307692307692</v>
      </c>
      <c r="I553" s="3">
        <f t="shared" si="16"/>
        <v>0</v>
      </c>
      <c r="J553" s="3">
        <f t="shared" si="17"/>
        <v>1</v>
      </c>
    </row>
    <row r="554" spans="1:10" hidden="1" x14ac:dyDescent="0.25">
      <c r="A554" s="1">
        <v>42026</v>
      </c>
      <c r="B554" t="s">
        <v>371</v>
      </c>
      <c r="C554" t="s">
        <v>372</v>
      </c>
      <c r="D554">
        <v>5.8</v>
      </c>
      <c r="E554">
        <v>2625</v>
      </c>
      <c r="F554">
        <v>15380</v>
      </c>
      <c r="G554">
        <v>9809000</v>
      </c>
      <c r="H554">
        <f>IF(AND(F554=0,E554=0),D554,F554/E554)</f>
        <v>5.8590476190476188</v>
      </c>
      <c r="I554" s="3">
        <f t="shared" si="16"/>
        <v>0</v>
      </c>
      <c r="J554" s="3">
        <f t="shared" si="17"/>
        <v>1</v>
      </c>
    </row>
    <row r="555" spans="1:10" x14ac:dyDescent="0.25">
      <c r="A555" s="1">
        <v>42027</v>
      </c>
      <c r="B555" t="s">
        <v>371</v>
      </c>
      <c r="C555" t="s">
        <v>372</v>
      </c>
      <c r="D555">
        <v>5.8</v>
      </c>
      <c r="E555">
        <v>5085</v>
      </c>
      <c r="F555">
        <v>29050</v>
      </c>
      <c r="G555">
        <v>9809000</v>
      </c>
      <c r="H555">
        <f>IF(AND(F555=0,E555=0),D555,F555/E555)</f>
        <v>5.7128810226155355</v>
      </c>
      <c r="I555" s="3">
        <f t="shared" si="16"/>
        <v>0</v>
      </c>
      <c r="J555" s="3">
        <f t="shared" si="17"/>
        <v>1</v>
      </c>
    </row>
    <row r="556" spans="1:10" hidden="1" x14ac:dyDescent="0.25">
      <c r="A556" s="1">
        <v>42025</v>
      </c>
      <c r="B556" t="s">
        <v>373</v>
      </c>
      <c r="C556" t="s">
        <v>374</v>
      </c>
      <c r="D556">
        <v>2.1</v>
      </c>
      <c r="E556">
        <v>26</v>
      </c>
      <c r="F556">
        <v>50</v>
      </c>
      <c r="G556">
        <v>11568000</v>
      </c>
      <c r="H556">
        <f>IF(AND(F556=0,E556=0),D556,F556/E556)</f>
        <v>1.9230769230769231</v>
      </c>
      <c r="I556" s="3">
        <f t="shared" si="16"/>
        <v>1</v>
      </c>
      <c r="J556" s="3">
        <f t="shared" si="17"/>
        <v>0</v>
      </c>
    </row>
    <row r="557" spans="1:10" hidden="1" x14ac:dyDescent="0.25">
      <c r="A557" s="1">
        <v>42026</v>
      </c>
      <c r="B557" t="s">
        <v>373</v>
      </c>
      <c r="C557" t="s">
        <v>374</v>
      </c>
      <c r="D557">
        <v>2.2000000000000002</v>
      </c>
      <c r="E557">
        <v>5702</v>
      </c>
      <c r="F557">
        <v>12480</v>
      </c>
      <c r="G557">
        <v>11568000</v>
      </c>
      <c r="H557">
        <f>IF(AND(F557=0,E557=0),D557,F557/E557)</f>
        <v>2.1887057172921782</v>
      </c>
      <c r="I557" s="3">
        <f t="shared" si="16"/>
        <v>1</v>
      </c>
      <c r="J557" s="3">
        <f t="shared" si="17"/>
        <v>0</v>
      </c>
    </row>
    <row r="558" spans="1:10" x14ac:dyDescent="0.25">
      <c r="A558" s="1">
        <v>42027</v>
      </c>
      <c r="B558" t="s">
        <v>373</v>
      </c>
      <c r="C558" t="s">
        <v>374</v>
      </c>
      <c r="D558">
        <v>2.29</v>
      </c>
      <c r="E558">
        <v>549</v>
      </c>
      <c r="F558">
        <v>1210</v>
      </c>
      <c r="G558">
        <v>11568000</v>
      </c>
      <c r="H558">
        <f>IF(AND(F558=0,E558=0),D558,F558/E558)</f>
        <v>2.204007285974499</v>
      </c>
      <c r="I558" s="3">
        <f t="shared" si="16"/>
        <v>1</v>
      </c>
      <c r="J558" s="3">
        <f t="shared" si="17"/>
        <v>0</v>
      </c>
    </row>
    <row r="559" spans="1:10" hidden="1" x14ac:dyDescent="0.25">
      <c r="A559" s="1">
        <v>42025</v>
      </c>
      <c r="B559" t="s">
        <v>375</v>
      </c>
      <c r="C559" t="s">
        <v>376</v>
      </c>
      <c r="D559">
        <v>29.9</v>
      </c>
      <c r="E559">
        <v>7</v>
      </c>
      <c r="F559">
        <v>210</v>
      </c>
      <c r="G559">
        <v>4187000</v>
      </c>
      <c r="H559">
        <f>IF(AND(F559=0,E559=0),D559,F559/E559)</f>
        <v>30</v>
      </c>
      <c r="I559" s="3">
        <f t="shared" si="16"/>
        <v>1</v>
      </c>
      <c r="J559" s="3">
        <f t="shared" si="17"/>
        <v>0</v>
      </c>
    </row>
    <row r="560" spans="1:10" hidden="1" x14ac:dyDescent="0.25">
      <c r="A560" s="1">
        <v>42026</v>
      </c>
      <c r="B560" t="s">
        <v>375</v>
      </c>
      <c r="C560" t="s">
        <v>376</v>
      </c>
      <c r="D560">
        <v>29.9</v>
      </c>
      <c r="E560">
        <v>2</v>
      </c>
      <c r="F560">
        <v>60</v>
      </c>
      <c r="G560">
        <v>4187000</v>
      </c>
      <c r="H560">
        <f>IF(AND(F560=0,E560=0),D560,F560/E560)</f>
        <v>30</v>
      </c>
      <c r="I560" s="3">
        <f t="shared" si="16"/>
        <v>1</v>
      </c>
      <c r="J560" s="3">
        <f t="shared" si="17"/>
        <v>0</v>
      </c>
    </row>
    <row r="561" spans="1:10" x14ac:dyDescent="0.25">
      <c r="A561" s="1">
        <v>42027</v>
      </c>
      <c r="B561" t="s">
        <v>375</v>
      </c>
      <c r="C561" t="s">
        <v>376</v>
      </c>
      <c r="D561">
        <v>29.9</v>
      </c>
      <c r="E561">
        <v>3964</v>
      </c>
      <c r="F561">
        <v>116020</v>
      </c>
      <c r="G561">
        <v>4187000</v>
      </c>
      <c r="H561">
        <f>IF(AND(F561=0,E561=0),D561,F561/E561)</f>
        <v>29.268415741675074</v>
      </c>
      <c r="I561" s="3">
        <f t="shared" si="16"/>
        <v>1</v>
      </c>
      <c r="J561" s="3">
        <f t="shared" si="17"/>
        <v>0</v>
      </c>
    </row>
    <row r="562" spans="1:10" hidden="1" x14ac:dyDescent="0.25">
      <c r="A562" s="1">
        <v>42025</v>
      </c>
      <c r="B562" t="s">
        <v>377</v>
      </c>
      <c r="C562" t="s">
        <v>378</v>
      </c>
      <c r="D562">
        <v>1.56</v>
      </c>
      <c r="E562">
        <v>6</v>
      </c>
      <c r="F562">
        <v>10</v>
      </c>
      <c r="G562">
        <v>3715000</v>
      </c>
      <c r="H562">
        <f>IF(AND(F562=0,E562=0),D562,F562/E562)</f>
        <v>1.6666666666666667</v>
      </c>
      <c r="I562" s="3">
        <f t="shared" si="16"/>
        <v>1</v>
      </c>
      <c r="J562" s="3">
        <f t="shared" si="17"/>
        <v>0</v>
      </c>
    </row>
    <row r="563" spans="1:10" hidden="1" x14ac:dyDescent="0.25">
      <c r="A563" s="1">
        <v>42026</v>
      </c>
      <c r="B563" t="s">
        <v>377</v>
      </c>
      <c r="C563" t="s">
        <v>378</v>
      </c>
      <c r="D563">
        <v>1.54</v>
      </c>
      <c r="E563">
        <v>6126</v>
      </c>
      <c r="F563">
        <v>9560</v>
      </c>
      <c r="G563">
        <v>3715000</v>
      </c>
      <c r="H563">
        <f>IF(AND(F563=0,E563=0),D563,F563/E563)</f>
        <v>1.5605615409729023</v>
      </c>
      <c r="I563" s="3">
        <f t="shared" si="16"/>
        <v>1</v>
      </c>
      <c r="J563" s="3">
        <f t="shared" si="17"/>
        <v>0</v>
      </c>
    </row>
    <row r="564" spans="1:10" x14ac:dyDescent="0.25">
      <c r="A564" s="1">
        <v>42027</v>
      </c>
      <c r="B564" t="s">
        <v>377</v>
      </c>
      <c r="C564" t="s">
        <v>378</v>
      </c>
      <c r="D564">
        <v>1.54</v>
      </c>
      <c r="E564">
        <v>18</v>
      </c>
      <c r="F564">
        <v>30</v>
      </c>
      <c r="G564">
        <v>3715000</v>
      </c>
      <c r="H564">
        <f>IF(AND(F564=0,E564=0),D564,F564/E564)</f>
        <v>1.6666666666666667</v>
      </c>
      <c r="I564" s="3">
        <f t="shared" si="16"/>
        <v>1</v>
      </c>
      <c r="J564" s="3">
        <f t="shared" si="17"/>
        <v>0</v>
      </c>
    </row>
    <row r="565" spans="1:10" hidden="1" x14ac:dyDescent="0.25">
      <c r="A565" s="1">
        <v>42025</v>
      </c>
      <c r="B565" t="s">
        <v>379</v>
      </c>
      <c r="C565" t="s">
        <v>380</v>
      </c>
      <c r="D565">
        <v>2.63</v>
      </c>
      <c r="E565">
        <v>20351</v>
      </c>
      <c r="F565">
        <v>53450</v>
      </c>
      <c r="G565">
        <v>93737000</v>
      </c>
      <c r="H565">
        <f>IF(AND(F565=0,E565=0),D565,F565/E565)</f>
        <v>2.6264065647879713</v>
      </c>
      <c r="I565" s="3">
        <f t="shared" si="16"/>
        <v>1</v>
      </c>
      <c r="J565" s="3">
        <f t="shared" si="17"/>
        <v>0</v>
      </c>
    </row>
    <row r="566" spans="1:10" hidden="1" x14ac:dyDescent="0.25">
      <c r="A566" s="1">
        <v>42026</v>
      </c>
      <c r="B566" t="s">
        <v>379</v>
      </c>
      <c r="C566" t="s">
        <v>380</v>
      </c>
      <c r="D566">
        <v>2.61</v>
      </c>
      <c r="E566">
        <v>12326</v>
      </c>
      <c r="F566">
        <v>32210</v>
      </c>
      <c r="G566">
        <v>93737000</v>
      </c>
      <c r="H566">
        <f>IF(AND(F566=0,E566=0),D566,F566/E566)</f>
        <v>2.6131754015901345</v>
      </c>
      <c r="I566" s="3">
        <f t="shared" si="16"/>
        <v>1</v>
      </c>
      <c r="J566" s="3">
        <f t="shared" si="17"/>
        <v>0</v>
      </c>
    </row>
    <row r="567" spans="1:10" x14ac:dyDescent="0.25">
      <c r="A567" s="1">
        <v>42027</v>
      </c>
      <c r="B567" t="s">
        <v>379</v>
      </c>
      <c r="C567" t="s">
        <v>380</v>
      </c>
      <c r="D567">
        <v>2.62</v>
      </c>
      <c r="E567">
        <v>55562</v>
      </c>
      <c r="F567">
        <v>146060</v>
      </c>
      <c r="G567">
        <v>93737000</v>
      </c>
      <c r="H567">
        <f>IF(AND(F567=0,E567=0),D567,F567/E567)</f>
        <v>2.6287750620927972</v>
      </c>
      <c r="I567" s="3">
        <f t="shared" si="16"/>
        <v>1</v>
      </c>
      <c r="J567" s="3">
        <f t="shared" si="17"/>
        <v>0</v>
      </c>
    </row>
    <row r="568" spans="1:10" x14ac:dyDescent="0.25">
      <c r="A568" s="1">
        <v>42027</v>
      </c>
      <c r="B568" t="s">
        <v>381</v>
      </c>
      <c r="C568" t="s">
        <v>382</v>
      </c>
      <c r="D568">
        <v>2.27</v>
      </c>
      <c r="E568">
        <v>24835</v>
      </c>
      <c r="F568">
        <v>56260</v>
      </c>
      <c r="G568">
        <v>7444000</v>
      </c>
      <c r="H568">
        <f>IF(AND(F568=0,E568=0),D568,F568/E568)</f>
        <v>2.2653513187034426</v>
      </c>
      <c r="I568" s="3">
        <f t="shared" si="16"/>
        <v>1</v>
      </c>
      <c r="J568" s="3">
        <f t="shared" si="17"/>
        <v>0</v>
      </c>
    </row>
    <row r="569" spans="1:10" hidden="1" x14ac:dyDescent="0.25">
      <c r="A569" s="1">
        <v>42025</v>
      </c>
      <c r="B569" t="s">
        <v>381</v>
      </c>
      <c r="C569" t="s">
        <v>382</v>
      </c>
      <c r="D569">
        <v>2.2400000000000002</v>
      </c>
      <c r="E569">
        <v>6475</v>
      </c>
      <c r="F569">
        <v>14500</v>
      </c>
      <c r="G569">
        <v>7444000</v>
      </c>
      <c r="H569">
        <f>IF(AND(F569=0,E569=0),D569,F569/E569)</f>
        <v>2.2393822393822393</v>
      </c>
      <c r="I569" s="3">
        <f t="shared" si="16"/>
        <v>1</v>
      </c>
      <c r="J569" s="3">
        <f t="shared" si="17"/>
        <v>0</v>
      </c>
    </row>
    <row r="570" spans="1:10" hidden="1" x14ac:dyDescent="0.25">
      <c r="A570" s="1">
        <v>42026</v>
      </c>
      <c r="B570" t="s">
        <v>381</v>
      </c>
      <c r="C570" t="s">
        <v>382</v>
      </c>
      <c r="D570">
        <v>2.25</v>
      </c>
      <c r="E570">
        <v>12468</v>
      </c>
      <c r="F570">
        <v>27920</v>
      </c>
      <c r="G570">
        <v>7444000</v>
      </c>
      <c r="H570">
        <f>IF(AND(F570=0,E570=0),D570,F570/E570)</f>
        <v>2.2393326916907283</v>
      </c>
      <c r="I570" s="3">
        <f t="shared" si="16"/>
        <v>1</v>
      </c>
      <c r="J570" s="3">
        <f t="shared" si="17"/>
        <v>0</v>
      </c>
    </row>
    <row r="571" spans="1:10" x14ac:dyDescent="0.25">
      <c r="A571" s="1">
        <v>42027</v>
      </c>
      <c r="B571" t="s">
        <v>383</v>
      </c>
      <c r="C571" t="s">
        <v>384</v>
      </c>
      <c r="D571">
        <v>1.76</v>
      </c>
      <c r="E571">
        <v>5624</v>
      </c>
      <c r="F571">
        <v>9740</v>
      </c>
      <c r="G571">
        <v>5435000</v>
      </c>
      <c r="H571">
        <f>IF(AND(F571=0,E571=0),D571,F571/E571)</f>
        <v>1.7318634423897581</v>
      </c>
      <c r="I571" s="3">
        <f t="shared" si="16"/>
        <v>1</v>
      </c>
      <c r="J571" s="3">
        <f t="shared" si="17"/>
        <v>0</v>
      </c>
    </row>
    <row r="572" spans="1:10" hidden="1" x14ac:dyDescent="0.25">
      <c r="A572" s="1">
        <v>42025</v>
      </c>
      <c r="B572" t="s">
        <v>383</v>
      </c>
      <c r="C572" t="s">
        <v>384</v>
      </c>
      <c r="D572">
        <v>1.73</v>
      </c>
      <c r="E572">
        <v>5847</v>
      </c>
      <c r="F572">
        <v>10000</v>
      </c>
      <c r="G572">
        <v>5435000</v>
      </c>
      <c r="H572">
        <f>IF(AND(F572=0,E572=0),D572,F572/E572)</f>
        <v>1.7102787754403967</v>
      </c>
      <c r="I572" s="3">
        <f t="shared" si="16"/>
        <v>1</v>
      </c>
      <c r="J572" s="3">
        <f t="shared" si="17"/>
        <v>0</v>
      </c>
    </row>
    <row r="573" spans="1:10" hidden="1" x14ac:dyDescent="0.25">
      <c r="A573" s="1">
        <v>42026</v>
      </c>
      <c r="B573" t="s">
        <v>383</v>
      </c>
      <c r="C573" t="s">
        <v>384</v>
      </c>
      <c r="D573">
        <v>1.73</v>
      </c>
      <c r="E573">
        <v>1716</v>
      </c>
      <c r="F573">
        <v>2860</v>
      </c>
      <c r="G573">
        <v>5435000</v>
      </c>
      <c r="H573">
        <f>IF(AND(F573=0,E573=0),D573,F573/E573)</f>
        <v>1.6666666666666667</v>
      </c>
      <c r="I573" s="3">
        <f t="shared" si="16"/>
        <v>1</v>
      </c>
      <c r="J573" s="3">
        <f t="shared" si="17"/>
        <v>0</v>
      </c>
    </row>
    <row r="574" spans="1:10" hidden="1" x14ac:dyDescent="0.25">
      <c r="A574" s="1">
        <v>42025</v>
      </c>
      <c r="B574" t="s">
        <v>385</v>
      </c>
      <c r="C574" t="s">
        <v>386</v>
      </c>
      <c r="D574">
        <v>0.76</v>
      </c>
      <c r="E574">
        <v>68752</v>
      </c>
      <c r="F574">
        <v>52950</v>
      </c>
      <c r="G574">
        <v>23452000</v>
      </c>
      <c r="H574">
        <f>IF(AND(F574=0,E574=0),D574,F574/E574)</f>
        <v>0.77015941354433326</v>
      </c>
      <c r="I574" s="3">
        <f t="shared" si="16"/>
        <v>1</v>
      </c>
      <c r="J574" s="3">
        <f t="shared" si="17"/>
        <v>0</v>
      </c>
    </row>
    <row r="575" spans="1:10" hidden="1" x14ac:dyDescent="0.25">
      <c r="A575" s="1">
        <v>42026</v>
      </c>
      <c r="B575" t="s">
        <v>385</v>
      </c>
      <c r="C575" t="s">
        <v>386</v>
      </c>
      <c r="D575">
        <v>0.77</v>
      </c>
      <c r="E575">
        <v>53583</v>
      </c>
      <c r="F575">
        <v>40440</v>
      </c>
      <c r="G575">
        <v>23452000</v>
      </c>
      <c r="H575">
        <f>IF(AND(F575=0,E575=0),D575,F575/E575)</f>
        <v>0.75471698113207553</v>
      </c>
      <c r="I575" s="3">
        <f t="shared" si="16"/>
        <v>1</v>
      </c>
      <c r="J575" s="3">
        <f t="shared" si="17"/>
        <v>0</v>
      </c>
    </row>
    <row r="576" spans="1:10" x14ac:dyDescent="0.25">
      <c r="A576" s="1">
        <v>42027</v>
      </c>
      <c r="B576" t="s">
        <v>385</v>
      </c>
      <c r="C576" t="s">
        <v>386</v>
      </c>
      <c r="D576">
        <v>0.8</v>
      </c>
      <c r="E576">
        <v>52321</v>
      </c>
      <c r="F576">
        <v>41230</v>
      </c>
      <c r="G576">
        <v>23452000</v>
      </c>
      <c r="H576">
        <f>IF(AND(F576=0,E576=0),D576,F576/E576)</f>
        <v>0.78802010664933775</v>
      </c>
      <c r="I576" s="3">
        <f t="shared" si="16"/>
        <v>1</v>
      </c>
      <c r="J576" s="3">
        <f t="shared" si="17"/>
        <v>0</v>
      </c>
    </row>
    <row r="577" spans="1:10" hidden="1" x14ac:dyDescent="0.25">
      <c r="A577" s="1">
        <v>42025</v>
      </c>
      <c r="B577" t="s">
        <v>387</v>
      </c>
      <c r="C577" t="s">
        <v>388</v>
      </c>
      <c r="D577">
        <v>56.85</v>
      </c>
      <c r="E577">
        <v>750</v>
      </c>
      <c r="F577">
        <v>42630</v>
      </c>
      <c r="G577">
        <v>1165000</v>
      </c>
      <c r="H577">
        <f>IF(AND(F577=0,E577=0),D577,F577/E577)</f>
        <v>56.84</v>
      </c>
      <c r="I577" s="3">
        <f t="shared" si="16"/>
        <v>1</v>
      </c>
      <c r="J577" s="3">
        <f t="shared" si="17"/>
        <v>0</v>
      </c>
    </row>
    <row r="578" spans="1:10" hidden="1" x14ac:dyDescent="0.25">
      <c r="A578" s="1">
        <v>42026</v>
      </c>
      <c r="B578" t="s">
        <v>387</v>
      </c>
      <c r="C578" t="s">
        <v>388</v>
      </c>
      <c r="D578">
        <v>56.85</v>
      </c>
      <c r="E578">
        <v>1</v>
      </c>
      <c r="F578">
        <v>60</v>
      </c>
      <c r="G578">
        <v>1165000</v>
      </c>
      <c r="H578">
        <f>IF(AND(F578=0,E578=0),D578,F578/E578)</f>
        <v>60</v>
      </c>
      <c r="I578" s="3">
        <f t="shared" si="16"/>
        <v>1</v>
      </c>
      <c r="J578" s="3">
        <f t="shared" si="17"/>
        <v>0</v>
      </c>
    </row>
    <row r="579" spans="1:10" x14ac:dyDescent="0.25">
      <c r="A579" s="1">
        <v>42027</v>
      </c>
      <c r="B579" t="s">
        <v>387</v>
      </c>
      <c r="C579" t="s">
        <v>388</v>
      </c>
      <c r="D579">
        <v>56.85</v>
      </c>
      <c r="E579">
        <v>1806</v>
      </c>
      <c r="F579">
        <v>101400</v>
      </c>
      <c r="G579">
        <v>1165000</v>
      </c>
      <c r="H579">
        <f>IF(AND(F579=0,E579=0),D579,F579/E579)</f>
        <v>56.146179401993358</v>
      </c>
      <c r="I579" s="3">
        <f t="shared" si="16"/>
        <v>1</v>
      </c>
      <c r="J579" s="3">
        <f t="shared" si="17"/>
        <v>0</v>
      </c>
    </row>
    <row r="580" spans="1:10" x14ac:dyDescent="0.25">
      <c r="A580" s="1">
        <v>42027</v>
      </c>
      <c r="B580" t="s">
        <v>389</v>
      </c>
      <c r="C580" t="s">
        <v>390</v>
      </c>
      <c r="D580">
        <v>136.5</v>
      </c>
      <c r="E580">
        <v>98797</v>
      </c>
      <c r="F580">
        <v>13570390</v>
      </c>
      <c r="G580">
        <v>30454000</v>
      </c>
      <c r="H580">
        <f>IF(AND(F580=0,E580=0),D580,F580/E580)</f>
        <v>137.35629624381306</v>
      </c>
      <c r="I580" s="3">
        <f t="shared" si="16"/>
        <v>1</v>
      </c>
      <c r="J580" s="3">
        <f t="shared" si="17"/>
        <v>0</v>
      </c>
    </row>
    <row r="581" spans="1:10" hidden="1" x14ac:dyDescent="0.25">
      <c r="A581" s="1">
        <v>42025</v>
      </c>
      <c r="B581" t="s">
        <v>389</v>
      </c>
      <c r="C581" t="s">
        <v>390</v>
      </c>
      <c r="D581">
        <v>137.9</v>
      </c>
      <c r="E581">
        <v>101554</v>
      </c>
      <c r="F581">
        <v>14003930</v>
      </c>
      <c r="G581">
        <v>30454000</v>
      </c>
      <c r="H581">
        <f>IF(AND(F581=0,E581=0),D581,F581/E581)</f>
        <v>137.89639009787896</v>
      </c>
      <c r="I581" s="3">
        <f t="shared" si="16"/>
        <v>1</v>
      </c>
      <c r="J581" s="3">
        <f t="shared" si="17"/>
        <v>0</v>
      </c>
    </row>
    <row r="582" spans="1:10" hidden="1" x14ac:dyDescent="0.25">
      <c r="A582" s="1">
        <v>42026</v>
      </c>
      <c r="B582" t="s">
        <v>389</v>
      </c>
      <c r="C582" t="s">
        <v>390</v>
      </c>
      <c r="D582">
        <v>136.05000000000001</v>
      </c>
      <c r="E582">
        <v>22125</v>
      </c>
      <c r="F582">
        <v>3038750</v>
      </c>
      <c r="G582">
        <v>30454000</v>
      </c>
      <c r="H582">
        <f>IF(AND(F582=0,E582=0),D582,F582/E582)</f>
        <v>137.34463276836158</v>
      </c>
      <c r="I582" s="3">
        <f t="shared" si="16"/>
        <v>1</v>
      </c>
      <c r="J582" s="3">
        <f t="shared" si="17"/>
        <v>0</v>
      </c>
    </row>
    <row r="583" spans="1:10" hidden="1" x14ac:dyDescent="0.25">
      <c r="A583" s="1">
        <v>42025</v>
      </c>
      <c r="B583" t="s">
        <v>391</v>
      </c>
      <c r="C583" t="s">
        <v>392</v>
      </c>
      <c r="D583">
        <v>3.5</v>
      </c>
      <c r="E583">
        <v>76</v>
      </c>
      <c r="F583">
        <v>270</v>
      </c>
      <c r="G583">
        <v>12110000</v>
      </c>
      <c r="H583">
        <f>IF(AND(F583=0,E583=0),D583,F583/E583)</f>
        <v>3.5526315789473686</v>
      </c>
      <c r="I583" s="3">
        <f t="shared" si="16"/>
        <v>1</v>
      </c>
      <c r="J583" s="3">
        <f t="shared" si="17"/>
        <v>0</v>
      </c>
    </row>
    <row r="584" spans="1:10" hidden="1" x14ac:dyDescent="0.25">
      <c r="A584" s="1">
        <v>42026</v>
      </c>
      <c r="B584" t="s">
        <v>391</v>
      </c>
      <c r="C584" t="s">
        <v>392</v>
      </c>
      <c r="D584">
        <v>3.46</v>
      </c>
      <c r="E584">
        <v>299</v>
      </c>
      <c r="F584">
        <v>1030</v>
      </c>
      <c r="G584">
        <v>12110000</v>
      </c>
      <c r="H584">
        <f>IF(AND(F584=0,E584=0),D584,F584/E584)</f>
        <v>3.4448160535117056</v>
      </c>
      <c r="I584" s="3">
        <f t="shared" ref="I584:I647" si="18">IF(MID(C584,1,2)="PL",1,0)</f>
        <v>1</v>
      </c>
      <c r="J584" s="3">
        <f t="shared" ref="J584:J647" si="19">IF(NOT(MID(C584,1,2)="PL"),1,0)</f>
        <v>0</v>
      </c>
    </row>
    <row r="585" spans="1:10" x14ac:dyDescent="0.25">
      <c r="A585" s="1">
        <v>42027</v>
      </c>
      <c r="B585" t="s">
        <v>391</v>
      </c>
      <c r="C585" t="s">
        <v>392</v>
      </c>
      <c r="D585">
        <v>3.46</v>
      </c>
      <c r="E585">
        <v>2535</v>
      </c>
      <c r="F585">
        <v>8770</v>
      </c>
      <c r="G585">
        <v>12110000</v>
      </c>
      <c r="H585">
        <f>IF(AND(F585=0,E585=0),D585,F585/E585)</f>
        <v>3.4595660749506902</v>
      </c>
      <c r="I585" s="3">
        <f t="shared" si="18"/>
        <v>1</v>
      </c>
      <c r="J585" s="3">
        <f t="shared" si="19"/>
        <v>0</v>
      </c>
    </row>
    <row r="586" spans="1:10" hidden="1" x14ac:dyDescent="0.25">
      <c r="A586" s="1">
        <v>42025</v>
      </c>
      <c r="B586" t="s">
        <v>393</v>
      </c>
      <c r="C586" t="s">
        <v>394</v>
      </c>
      <c r="D586">
        <v>16.14</v>
      </c>
      <c r="E586">
        <v>510</v>
      </c>
      <c r="F586">
        <v>8230</v>
      </c>
      <c r="G586">
        <v>6189000</v>
      </c>
      <c r="H586">
        <f>IF(AND(F586=0,E586=0),D586,F586/E586)</f>
        <v>16.137254901960784</v>
      </c>
      <c r="I586" s="3">
        <f t="shared" si="18"/>
        <v>1</v>
      </c>
      <c r="J586" s="3">
        <f t="shared" si="19"/>
        <v>0</v>
      </c>
    </row>
    <row r="587" spans="1:10" hidden="1" x14ac:dyDescent="0.25">
      <c r="A587" s="1">
        <v>42026</v>
      </c>
      <c r="B587" t="s">
        <v>393</v>
      </c>
      <c r="C587" t="s">
        <v>394</v>
      </c>
      <c r="D587">
        <v>16.399999999999999</v>
      </c>
      <c r="E587">
        <v>1101</v>
      </c>
      <c r="F587">
        <v>17860</v>
      </c>
      <c r="G587">
        <v>6189000</v>
      </c>
      <c r="H587">
        <f>IF(AND(F587=0,E587=0),D587,F587/E587)</f>
        <v>16.221616712079928</v>
      </c>
      <c r="I587" s="3">
        <f t="shared" si="18"/>
        <v>1</v>
      </c>
      <c r="J587" s="3">
        <f t="shared" si="19"/>
        <v>0</v>
      </c>
    </row>
    <row r="588" spans="1:10" x14ac:dyDescent="0.25">
      <c r="A588" s="1">
        <v>42027</v>
      </c>
      <c r="B588" t="s">
        <v>393</v>
      </c>
      <c r="C588" t="s">
        <v>394</v>
      </c>
      <c r="D588">
        <v>16.22</v>
      </c>
      <c r="E588">
        <v>2310</v>
      </c>
      <c r="F588">
        <v>36960</v>
      </c>
      <c r="G588">
        <v>6189000</v>
      </c>
      <c r="H588">
        <f>IF(AND(F588=0,E588=0),D588,F588/E588)</f>
        <v>16</v>
      </c>
      <c r="I588" s="3">
        <f t="shared" si="18"/>
        <v>1</v>
      </c>
      <c r="J588" s="3">
        <f t="shared" si="19"/>
        <v>0</v>
      </c>
    </row>
    <row r="589" spans="1:10" x14ac:dyDescent="0.25">
      <c r="A589" s="1">
        <v>42027</v>
      </c>
      <c r="B589" t="s">
        <v>395</v>
      </c>
      <c r="C589" t="s">
        <v>396</v>
      </c>
      <c r="D589">
        <v>13</v>
      </c>
      <c r="E589">
        <v>5</v>
      </c>
      <c r="F589">
        <v>70</v>
      </c>
      <c r="G589">
        <v>0</v>
      </c>
      <c r="H589">
        <f>IF(AND(F589=0,E589=0),D589,F589/E589)</f>
        <v>14</v>
      </c>
      <c r="I589" s="3">
        <f t="shared" si="18"/>
        <v>1</v>
      </c>
      <c r="J589" s="3">
        <f t="shared" si="19"/>
        <v>0</v>
      </c>
    </row>
    <row r="590" spans="1:10" hidden="1" x14ac:dyDescent="0.25">
      <c r="A590" s="1">
        <v>42025</v>
      </c>
      <c r="B590" t="s">
        <v>395</v>
      </c>
      <c r="C590" t="s">
        <v>396</v>
      </c>
      <c r="D590">
        <v>12.97</v>
      </c>
      <c r="E590">
        <v>55</v>
      </c>
      <c r="F590">
        <v>700</v>
      </c>
      <c r="G590">
        <v>0</v>
      </c>
      <c r="H590">
        <f>IF(AND(F590=0,E590=0),D590,F590/E590)</f>
        <v>12.727272727272727</v>
      </c>
      <c r="I590" s="3">
        <f t="shared" si="18"/>
        <v>1</v>
      </c>
      <c r="J590" s="3">
        <f t="shared" si="19"/>
        <v>0</v>
      </c>
    </row>
    <row r="591" spans="1:10" hidden="1" x14ac:dyDescent="0.25">
      <c r="A591" s="1">
        <v>42026</v>
      </c>
      <c r="B591" t="s">
        <v>395</v>
      </c>
      <c r="C591" t="s">
        <v>396</v>
      </c>
      <c r="D591">
        <v>13</v>
      </c>
      <c r="E591">
        <v>469</v>
      </c>
      <c r="F591">
        <v>6100</v>
      </c>
      <c r="G591">
        <v>0</v>
      </c>
      <c r="H591">
        <f>IF(AND(F591=0,E591=0),D591,F591/E591)</f>
        <v>13.00639658848614</v>
      </c>
      <c r="I591" s="3">
        <f t="shared" si="18"/>
        <v>1</v>
      </c>
      <c r="J591" s="3">
        <f t="shared" si="19"/>
        <v>0</v>
      </c>
    </row>
    <row r="592" spans="1:10" x14ac:dyDescent="0.25">
      <c r="A592" s="1">
        <v>42027</v>
      </c>
      <c r="B592" t="s">
        <v>397</v>
      </c>
      <c r="C592" t="s">
        <v>398</v>
      </c>
      <c r="D592">
        <v>175.5</v>
      </c>
      <c r="E592">
        <v>33636</v>
      </c>
      <c r="F592">
        <v>5795670</v>
      </c>
      <c r="G592">
        <v>5028000</v>
      </c>
      <c r="H592">
        <f>IF(AND(F592=0,E592=0),D592,F592/E592)</f>
        <v>172.30556546557261</v>
      </c>
      <c r="I592" s="3">
        <f t="shared" si="18"/>
        <v>1</v>
      </c>
      <c r="J592" s="3">
        <f t="shared" si="19"/>
        <v>0</v>
      </c>
    </row>
    <row r="593" spans="1:10" hidden="1" x14ac:dyDescent="0.25">
      <c r="A593" s="1">
        <v>42025</v>
      </c>
      <c r="B593" t="s">
        <v>397</v>
      </c>
      <c r="C593" t="s">
        <v>398</v>
      </c>
      <c r="D593">
        <v>159.94999999999999</v>
      </c>
      <c r="E593">
        <v>10724</v>
      </c>
      <c r="F593">
        <v>1699750</v>
      </c>
      <c r="G593">
        <v>5028000</v>
      </c>
      <c r="H593">
        <f>IF(AND(F593=0,E593=0),D593,F593/E593)</f>
        <v>158.49962700484895</v>
      </c>
      <c r="I593" s="3">
        <f t="shared" si="18"/>
        <v>1</v>
      </c>
      <c r="J593" s="3">
        <f t="shared" si="19"/>
        <v>0</v>
      </c>
    </row>
    <row r="594" spans="1:10" hidden="1" x14ac:dyDescent="0.25">
      <c r="A594" s="1">
        <v>42026</v>
      </c>
      <c r="B594" t="s">
        <v>397</v>
      </c>
      <c r="C594" t="s">
        <v>398</v>
      </c>
      <c r="D594">
        <v>167</v>
      </c>
      <c r="E594">
        <v>117940</v>
      </c>
      <c r="F594">
        <v>19095170</v>
      </c>
      <c r="G594">
        <v>5028000</v>
      </c>
      <c r="H594">
        <f>IF(AND(F594=0,E594=0),D594,F594/E594)</f>
        <v>161.90579955909786</v>
      </c>
      <c r="I594" s="3">
        <f t="shared" si="18"/>
        <v>1</v>
      </c>
      <c r="J594" s="3">
        <f t="shared" si="19"/>
        <v>0</v>
      </c>
    </row>
    <row r="595" spans="1:10" x14ac:dyDescent="0.25">
      <c r="A595" s="1">
        <v>42027</v>
      </c>
      <c r="B595" t="s">
        <v>399</v>
      </c>
      <c r="C595" t="s">
        <v>400</v>
      </c>
      <c r="D595">
        <v>18.670000000000002</v>
      </c>
      <c r="E595">
        <v>981</v>
      </c>
      <c r="F595">
        <v>18300</v>
      </c>
      <c r="G595">
        <v>4000000</v>
      </c>
      <c r="H595">
        <f>IF(AND(F595=0,E595=0),D595,F595/E595)</f>
        <v>18.654434250764528</v>
      </c>
      <c r="I595" s="3">
        <f t="shared" si="18"/>
        <v>0</v>
      </c>
      <c r="J595" s="3">
        <f t="shared" si="19"/>
        <v>1</v>
      </c>
    </row>
    <row r="596" spans="1:10" hidden="1" x14ac:dyDescent="0.25">
      <c r="A596" s="1">
        <v>42025</v>
      </c>
      <c r="B596" t="s">
        <v>399</v>
      </c>
      <c r="C596" t="s">
        <v>400</v>
      </c>
      <c r="D596">
        <v>18.440000000000001</v>
      </c>
      <c r="E596">
        <v>728</v>
      </c>
      <c r="F596">
        <v>13450</v>
      </c>
      <c r="G596">
        <v>4000000</v>
      </c>
      <c r="H596">
        <f>IF(AND(F596=0,E596=0),D596,F596/E596)</f>
        <v>18.475274725274726</v>
      </c>
      <c r="I596" s="3">
        <f t="shared" si="18"/>
        <v>0</v>
      </c>
      <c r="J596" s="3">
        <f t="shared" si="19"/>
        <v>1</v>
      </c>
    </row>
    <row r="597" spans="1:10" hidden="1" x14ac:dyDescent="0.25">
      <c r="A597" s="1">
        <v>42026</v>
      </c>
      <c r="B597" t="s">
        <v>399</v>
      </c>
      <c r="C597" t="s">
        <v>400</v>
      </c>
      <c r="D597">
        <v>18.649999999999999</v>
      </c>
      <c r="E597">
        <v>1011</v>
      </c>
      <c r="F597">
        <v>18850</v>
      </c>
      <c r="G597">
        <v>4000000</v>
      </c>
      <c r="H597">
        <f>IF(AND(F597=0,E597=0),D597,F597/E597)</f>
        <v>18.644906033630068</v>
      </c>
      <c r="I597" s="3">
        <f t="shared" si="18"/>
        <v>0</v>
      </c>
      <c r="J597" s="3">
        <f t="shared" si="19"/>
        <v>1</v>
      </c>
    </row>
    <row r="598" spans="1:10" hidden="1" x14ac:dyDescent="0.25">
      <c r="A598" s="1">
        <v>42025</v>
      </c>
      <c r="B598" t="s">
        <v>401</v>
      </c>
      <c r="C598" t="s">
        <v>402</v>
      </c>
      <c r="D598">
        <v>0.92</v>
      </c>
      <c r="E598">
        <v>0</v>
      </c>
      <c r="F598">
        <v>0</v>
      </c>
      <c r="G598">
        <v>0</v>
      </c>
      <c r="H598">
        <f>IF(AND(F598=0,E598=0),D598,F598/E598)</f>
        <v>0.92</v>
      </c>
      <c r="I598" s="3">
        <f t="shared" si="18"/>
        <v>1</v>
      </c>
      <c r="J598" s="3">
        <f t="shared" si="19"/>
        <v>0</v>
      </c>
    </row>
    <row r="599" spans="1:10" hidden="1" x14ac:dyDescent="0.25">
      <c r="A599" s="1">
        <v>42026</v>
      </c>
      <c r="B599" t="s">
        <v>401</v>
      </c>
      <c r="C599" t="s">
        <v>402</v>
      </c>
      <c r="D599">
        <v>0.93</v>
      </c>
      <c r="E599">
        <v>7000</v>
      </c>
      <c r="F599">
        <v>6350</v>
      </c>
      <c r="G599">
        <v>0</v>
      </c>
      <c r="H599">
        <f>IF(AND(F599=0,E599=0),D599,F599/E599)</f>
        <v>0.90714285714285714</v>
      </c>
      <c r="I599" s="3">
        <f t="shared" si="18"/>
        <v>1</v>
      </c>
      <c r="J599" s="3">
        <f t="shared" si="19"/>
        <v>0</v>
      </c>
    </row>
    <row r="600" spans="1:10" x14ac:dyDescent="0.25">
      <c r="A600" s="1">
        <v>42027</v>
      </c>
      <c r="B600" t="s">
        <v>401</v>
      </c>
      <c r="C600" t="s">
        <v>402</v>
      </c>
      <c r="D600">
        <v>0.9</v>
      </c>
      <c r="E600">
        <v>7991</v>
      </c>
      <c r="F600">
        <v>7200</v>
      </c>
      <c r="G600">
        <v>0</v>
      </c>
      <c r="H600">
        <f>IF(AND(F600=0,E600=0),D600,F600/E600)</f>
        <v>0.90101364034538856</v>
      </c>
      <c r="I600" s="3">
        <f t="shared" si="18"/>
        <v>1</v>
      </c>
      <c r="J600" s="3">
        <f t="shared" si="19"/>
        <v>0</v>
      </c>
    </row>
    <row r="601" spans="1:10" x14ac:dyDescent="0.25">
      <c r="A601" s="1">
        <v>42027</v>
      </c>
      <c r="B601" t="s">
        <v>403</v>
      </c>
      <c r="C601" t="s">
        <v>404</v>
      </c>
      <c r="D601">
        <v>212.95</v>
      </c>
      <c r="E601">
        <v>17402</v>
      </c>
      <c r="F601">
        <v>3613150</v>
      </c>
      <c r="G601">
        <v>8393000</v>
      </c>
      <c r="H601">
        <f>IF(AND(F601=0,E601=0),D601,F601/E601)</f>
        <v>207.62843351338927</v>
      </c>
      <c r="I601" s="3">
        <f t="shared" si="18"/>
        <v>1</v>
      </c>
      <c r="J601" s="3">
        <f t="shared" si="19"/>
        <v>0</v>
      </c>
    </row>
    <row r="602" spans="1:10" hidden="1" x14ac:dyDescent="0.25">
      <c r="A602" s="1">
        <v>42025</v>
      </c>
      <c r="B602" t="s">
        <v>403</v>
      </c>
      <c r="C602" t="s">
        <v>404</v>
      </c>
      <c r="D602">
        <v>204</v>
      </c>
      <c r="E602">
        <v>6595</v>
      </c>
      <c r="F602">
        <v>1344550</v>
      </c>
      <c r="G602">
        <v>8393000</v>
      </c>
      <c r="H602">
        <f>IF(AND(F602=0,E602=0),D602,F602/E602)</f>
        <v>203.87414708112206</v>
      </c>
      <c r="I602" s="3">
        <f t="shared" si="18"/>
        <v>1</v>
      </c>
      <c r="J602" s="3">
        <f t="shared" si="19"/>
        <v>0</v>
      </c>
    </row>
    <row r="603" spans="1:10" hidden="1" x14ac:dyDescent="0.25">
      <c r="A603" s="1">
        <v>42026</v>
      </c>
      <c r="B603" t="s">
        <v>403</v>
      </c>
      <c r="C603" t="s">
        <v>404</v>
      </c>
      <c r="D603">
        <v>206</v>
      </c>
      <c r="E603">
        <v>15062</v>
      </c>
      <c r="F603">
        <v>3075810</v>
      </c>
      <c r="G603">
        <v>8393000</v>
      </c>
      <c r="H603">
        <f>IF(AND(F603=0,E603=0),D603,F603/E603)</f>
        <v>204.20993227990971</v>
      </c>
      <c r="I603" s="3">
        <f t="shared" si="18"/>
        <v>1</v>
      </c>
      <c r="J603" s="3">
        <f t="shared" si="19"/>
        <v>0</v>
      </c>
    </row>
    <row r="604" spans="1:10" hidden="1" x14ac:dyDescent="0.25">
      <c r="A604" s="1">
        <v>42025</v>
      </c>
      <c r="B604" t="s">
        <v>405</v>
      </c>
      <c r="C604" t="s">
        <v>406</v>
      </c>
      <c r="D604">
        <v>4</v>
      </c>
      <c r="E604">
        <v>0</v>
      </c>
      <c r="F604">
        <v>0</v>
      </c>
      <c r="G604">
        <v>2639000</v>
      </c>
      <c r="H604">
        <f>IF(AND(F604=0,E604=0),D604,F604/E604)</f>
        <v>4</v>
      </c>
      <c r="I604" s="3">
        <f t="shared" si="18"/>
        <v>1</v>
      </c>
      <c r="J604" s="3">
        <f t="shared" si="19"/>
        <v>0</v>
      </c>
    </row>
    <row r="605" spans="1:10" hidden="1" x14ac:dyDescent="0.25">
      <c r="A605" s="1">
        <v>42026</v>
      </c>
      <c r="B605" t="s">
        <v>405</v>
      </c>
      <c r="C605" t="s">
        <v>406</v>
      </c>
      <c r="D605">
        <v>4</v>
      </c>
      <c r="E605">
        <v>0</v>
      </c>
      <c r="F605">
        <v>0</v>
      </c>
      <c r="G605">
        <v>2639000</v>
      </c>
      <c r="H605">
        <f>IF(AND(F605=0,E605=0),D605,F605/E605)</f>
        <v>4</v>
      </c>
      <c r="I605" s="3">
        <f t="shared" si="18"/>
        <v>1</v>
      </c>
      <c r="J605" s="3">
        <f t="shared" si="19"/>
        <v>0</v>
      </c>
    </row>
    <row r="606" spans="1:10" x14ac:dyDescent="0.25">
      <c r="A606" s="1">
        <v>42027</v>
      </c>
      <c r="B606" t="s">
        <v>405</v>
      </c>
      <c r="C606" t="s">
        <v>406</v>
      </c>
      <c r="D606">
        <v>4.24</v>
      </c>
      <c r="E606">
        <v>608</v>
      </c>
      <c r="F606">
        <v>2500</v>
      </c>
      <c r="G606">
        <v>2639000</v>
      </c>
      <c r="H606">
        <f>IF(AND(F606=0,E606=0),D606,F606/E606)</f>
        <v>4.1118421052631575</v>
      </c>
      <c r="I606" s="3">
        <f t="shared" si="18"/>
        <v>1</v>
      </c>
      <c r="J606" s="3">
        <f t="shared" si="19"/>
        <v>0</v>
      </c>
    </row>
    <row r="607" spans="1:10" hidden="1" x14ac:dyDescent="0.25">
      <c r="A607" s="1">
        <v>42025</v>
      </c>
      <c r="B607" t="s">
        <v>407</v>
      </c>
      <c r="C607" t="s">
        <v>408</v>
      </c>
      <c r="D607">
        <v>1.06</v>
      </c>
      <c r="E607">
        <v>15193</v>
      </c>
      <c r="F607">
        <v>15860</v>
      </c>
      <c r="G607">
        <v>0</v>
      </c>
      <c r="H607">
        <f>IF(AND(F607=0,E607=0),D607,F607/E607)</f>
        <v>1.0439017968801421</v>
      </c>
      <c r="I607" s="3">
        <f t="shared" si="18"/>
        <v>1</v>
      </c>
      <c r="J607" s="3">
        <f t="shared" si="19"/>
        <v>0</v>
      </c>
    </row>
    <row r="608" spans="1:10" hidden="1" x14ac:dyDescent="0.25">
      <c r="A608" s="1">
        <v>42026</v>
      </c>
      <c r="B608" t="s">
        <v>407</v>
      </c>
      <c r="C608" t="s">
        <v>408</v>
      </c>
      <c r="D608">
        <v>1.06</v>
      </c>
      <c r="E608">
        <v>3569</v>
      </c>
      <c r="F608">
        <v>3800</v>
      </c>
      <c r="G608">
        <v>0</v>
      </c>
      <c r="H608">
        <f>IF(AND(F608=0,E608=0),D608,F608/E608)</f>
        <v>1.0647240123283832</v>
      </c>
      <c r="I608" s="3">
        <f t="shared" si="18"/>
        <v>1</v>
      </c>
      <c r="J608" s="3">
        <f t="shared" si="19"/>
        <v>0</v>
      </c>
    </row>
    <row r="609" spans="1:10" x14ac:dyDescent="0.25">
      <c r="A609" s="1">
        <v>42027</v>
      </c>
      <c r="B609" t="s">
        <v>407</v>
      </c>
      <c r="C609" t="s">
        <v>408</v>
      </c>
      <c r="D609">
        <v>1.06</v>
      </c>
      <c r="E609">
        <v>669</v>
      </c>
      <c r="F609">
        <v>680</v>
      </c>
      <c r="G609">
        <v>0</v>
      </c>
      <c r="H609">
        <f>IF(AND(F609=0,E609=0),D609,F609/E609)</f>
        <v>1.0164424514200299</v>
      </c>
      <c r="I609" s="3">
        <f t="shared" si="18"/>
        <v>1</v>
      </c>
      <c r="J609" s="3">
        <f t="shared" si="19"/>
        <v>0</v>
      </c>
    </row>
    <row r="610" spans="1:10" x14ac:dyDescent="0.25">
      <c r="A610" s="1">
        <v>42027</v>
      </c>
      <c r="B610" t="s">
        <v>409</v>
      </c>
      <c r="C610" t="s">
        <v>410</v>
      </c>
      <c r="D610">
        <v>9.0500000000000007</v>
      </c>
      <c r="E610">
        <v>110</v>
      </c>
      <c r="F610">
        <v>1000</v>
      </c>
      <c r="G610">
        <v>5944000</v>
      </c>
      <c r="H610">
        <f>IF(AND(F610=0,E610=0),D610,F610/E610)</f>
        <v>9.0909090909090917</v>
      </c>
      <c r="I610" s="3">
        <f t="shared" si="18"/>
        <v>1</v>
      </c>
      <c r="J610" s="3">
        <f t="shared" si="19"/>
        <v>0</v>
      </c>
    </row>
    <row r="611" spans="1:10" hidden="1" x14ac:dyDescent="0.25">
      <c r="A611" s="1">
        <v>42025</v>
      </c>
      <c r="B611" t="s">
        <v>409</v>
      </c>
      <c r="C611" t="s">
        <v>410</v>
      </c>
      <c r="D611">
        <v>9.0500000000000007</v>
      </c>
      <c r="E611">
        <v>455</v>
      </c>
      <c r="F611">
        <v>4120</v>
      </c>
      <c r="G611">
        <v>5944000</v>
      </c>
      <c r="H611">
        <f>IF(AND(F611=0,E611=0),D611,F611/E611)</f>
        <v>9.0549450549450547</v>
      </c>
      <c r="I611" s="3">
        <f t="shared" si="18"/>
        <v>1</v>
      </c>
      <c r="J611" s="3">
        <f t="shared" si="19"/>
        <v>0</v>
      </c>
    </row>
    <row r="612" spans="1:10" hidden="1" x14ac:dyDescent="0.25">
      <c r="A612" s="1">
        <v>42026</v>
      </c>
      <c r="B612" t="s">
        <v>409</v>
      </c>
      <c r="C612" t="s">
        <v>410</v>
      </c>
      <c r="D612">
        <v>9.0500000000000007</v>
      </c>
      <c r="E612">
        <v>50</v>
      </c>
      <c r="F612">
        <v>450</v>
      </c>
      <c r="G612">
        <v>5944000</v>
      </c>
      <c r="H612">
        <f>IF(AND(F612=0,E612=0),D612,F612/E612)</f>
        <v>9</v>
      </c>
      <c r="I612" s="3">
        <f t="shared" si="18"/>
        <v>1</v>
      </c>
      <c r="J612" s="3">
        <f t="shared" si="19"/>
        <v>0</v>
      </c>
    </row>
    <row r="613" spans="1:10" hidden="1" x14ac:dyDescent="0.25">
      <c r="A613" s="1">
        <v>42025</v>
      </c>
      <c r="B613" t="s">
        <v>411</v>
      </c>
      <c r="C613" t="s">
        <v>412</v>
      </c>
      <c r="D613">
        <v>0.08</v>
      </c>
      <c r="E613">
        <v>3550</v>
      </c>
      <c r="F613">
        <v>280</v>
      </c>
      <c r="G613">
        <v>0</v>
      </c>
      <c r="H613">
        <f>IF(AND(F613=0,E613=0),D613,F613/E613)</f>
        <v>7.8873239436619724E-2</v>
      </c>
      <c r="I613" s="3">
        <f t="shared" si="18"/>
        <v>1</v>
      </c>
      <c r="J613" s="3">
        <f t="shared" si="19"/>
        <v>0</v>
      </c>
    </row>
    <row r="614" spans="1:10" hidden="1" x14ac:dyDescent="0.25">
      <c r="A614" s="1">
        <v>42026</v>
      </c>
      <c r="B614" t="s">
        <v>411</v>
      </c>
      <c r="C614" t="s">
        <v>412</v>
      </c>
      <c r="D614">
        <v>0.1</v>
      </c>
      <c r="E614">
        <v>12700</v>
      </c>
      <c r="F614">
        <v>1270</v>
      </c>
      <c r="G614">
        <v>0</v>
      </c>
      <c r="H614">
        <f>IF(AND(F614=0,E614=0),D614,F614/E614)</f>
        <v>0.1</v>
      </c>
      <c r="I614" s="3">
        <f t="shared" si="18"/>
        <v>1</v>
      </c>
      <c r="J614" s="3">
        <f t="shared" si="19"/>
        <v>0</v>
      </c>
    </row>
    <row r="615" spans="1:10" x14ac:dyDescent="0.25">
      <c r="A615" s="1">
        <v>42027</v>
      </c>
      <c r="B615" t="s">
        <v>411</v>
      </c>
      <c r="C615" t="s">
        <v>412</v>
      </c>
      <c r="D615">
        <v>0.11</v>
      </c>
      <c r="E615">
        <v>25489</v>
      </c>
      <c r="F615">
        <v>2800</v>
      </c>
      <c r="G615">
        <v>0</v>
      </c>
      <c r="H615">
        <f>IF(AND(F615=0,E615=0),D615,F615/E615)</f>
        <v>0.10985130840754835</v>
      </c>
      <c r="I615" s="3">
        <f t="shared" si="18"/>
        <v>1</v>
      </c>
      <c r="J615" s="3">
        <f t="shared" si="19"/>
        <v>0</v>
      </c>
    </row>
    <row r="616" spans="1:10" x14ac:dyDescent="0.25">
      <c r="A616" s="1">
        <v>42027</v>
      </c>
      <c r="B616" t="s">
        <v>413</v>
      </c>
      <c r="C616" t="s">
        <v>414</v>
      </c>
      <c r="D616">
        <v>2.2000000000000002</v>
      </c>
      <c r="E616">
        <v>150</v>
      </c>
      <c r="F616">
        <v>330</v>
      </c>
      <c r="G616">
        <v>0</v>
      </c>
      <c r="H616">
        <f>IF(AND(F616=0,E616=0),D616,F616/E616)</f>
        <v>2.2000000000000002</v>
      </c>
      <c r="I616" s="3">
        <f t="shared" si="18"/>
        <v>1</v>
      </c>
      <c r="J616" s="3">
        <f t="shared" si="19"/>
        <v>0</v>
      </c>
    </row>
    <row r="617" spans="1:10" hidden="1" x14ac:dyDescent="0.25">
      <c r="A617" s="1">
        <v>42025</v>
      </c>
      <c r="B617" t="s">
        <v>413</v>
      </c>
      <c r="C617" t="s">
        <v>414</v>
      </c>
      <c r="D617">
        <v>2.2000000000000002</v>
      </c>
      <c r="E617">
        <v>100</v>
      </c>
      <c r="F617">
        <v>220</v>
      </c>
      <c r="G617">
        <v>0</v>
      </c>
      <c r="H617">
        <f>IF(AND(F617=0,E617=0),D617,F617/E617)</f>
        <v>2.2000000000000002</v>
      </c>
      <c r="I617" s="3">
        <f t="shared" si="18"/>
        <v>1</v>
      </c>
      <c r="J617" s="3">
        <f t="shared" si="19"/>
        <v>0</v>
      </c>
    </row>
    <row r="618" spans="1:10" hidden="1" x14ac:dyDescent="0.25">
      <c r="A618" s="1">
        <v>42026</v>
      </c>
      <c r="B618" t="s">
        <v>413</v>
      </c>
      <c r="C618" t="s">
        <v>414</v>
      </c>
      <c r="D618">
        <v>2.2000000000000002</v>
      </c>
      <c r="E618">
        <v>100</v>
      </c>
      <c r="F618">
        <v>220</v>
      </c>
      <c r="G618">
        <v>0</v>
      </c>
      <c r="H618">
        <f>IF(AND(F618=0,E618=0),D618,F618/E618)</f>
        <v>2.2000000000000002</v>
      </c>
      <c r="I618" s="3">
        <f t="shared" si="18"/>
        <v>1</v>
      </c>
      <c r="J618" s="3">
        <f t="shared" si="19"/>
        <v>0</v>
      </c>
    </row>
    <row r="619" spans="1:10" hidden="1" x14ac:dyDescent="0.25">
      <c r="A619" s="1">
        <v>42025</v>
      </c>
      <c r="B619" t="s">
        <v>415</v>
      </c>
      <c r="C619" t="s">
        <v>416</v>
      </c>
      <c r="D619">
        <v>4.07</v>
      </c>
      <c r="E619">
        <v>11117</v>
      </c>
      <c r="F619">
        <v>44830</v>
      </c>
      <c r="G619">
        <v>18968000</v>
      </c>
      <c r="H619">
        <f>IF(AND(F619=0,E619=0),D619,F619/E619)</f>
        <v>4.0325627417468741</v>
      </c>
      <c r="I619" s="3">
        <f t="shared" si="18"/>
        <v>1</v>
      </c>
      <c r="J619" s="3">
        <f t="shared" si="19"/>
        <v>0</v>
      </c>
    </row>
    <row r="620" spans="1:10" hidden="1" x14ac:dyDescent="0.25">
      <c r="A620" s="1">
        <v>42026</v>
      </c>
      <c r="B620" t="s">
        <v>415</v>
      </c>
      <c r="C620" t="s">
        <v>416</v>
      </c>
      <c r="D620">
        <v>4.0199999999999996</v>
      </c>
      <c r="E620">
        <v>25020</v>
      </c>
      <c r="F620">
        <v>100820</v>
      </c>
      <c r="G620">
        <v>18968000</v>
      </c>
      <c r="H620">
        <f>IF(AND(F620=0,E620=0),D620,F620/E620)</f>
        <v>4.029576338928857</v>
      </c>
      <c r="I620" s="3">
        <f t="shared" si="18"/>
        <v>1</v>
      </c>
      <c r="J620" s="3">
        <f t="shared" si="19"/>
        <v>0</v>
      </c>
    </row>
    <row r="621" spans="1:10" x14ac:dyDescent="0.25">
      <c r="A621" s="1">
        <v>42027</v>
      </c>
      <c r="B621" t="s">
        <v>415</v>
      </c>
      <c r="C621" t="s">
        <v>416</v>
      </c>
      <c r="D621">
        <v>4.0199999999999996</v>
      </c>
      <c r="E621">
        <v>31103</v>
      </c>
      <c r="F621">
        <v>125880</v>
      </c>
      <c r="G621">
        <v>18968000</v>
      </c>
      <c r="H621">
        <f>IF(AND(F621=0,E621=0),D621,F621/E621)</f>
        <v>4.047198019483651</v>
      </c>
      <c r="I621" s="3">
        <f t="shared" si="18"/>
        <v>1</v>
      </c>
      <c r="J621" s="3">
        <f t="shared" si="19"/>
        <v>0</v>
      </c>
    </row>
    <row r="622" spans="1:10" x14ac:dyDescent="0.25">
      <c r="A622" s="1">
        <v>42027</v>
      </c>
      <c r="B622" t="s">
        <v>417</v>
      </c>
      <c r="C622" t="s">
        <v>418</v>
      </c>
      <c r="D622">
        <v>0.85</v>
      </c>
      <c r="E622">
        <v>13890</v>
      </c>
      <c r="F622">
        <v>11840</v>
      </c>
      <c r="G622">
        <v>8070000</v>
      </c>
      <c r="H622">
        <f>IF(AND(F622=0,E622=0),D622,F622/E622)</f>
        <v>0.85241180705543551</v>
      </c>
      <c r="I622" s="3">
        <f t="shared" si="18"/>
        <v>1</v>
      </c>
      <c r="J622" s="3">
        <f t="shared" si="19"/>
        <v>0</v>
      </c>
    </row>
    <row r="623" spans="1:10" hidden="1" x14ac:dyDescent="0.25">
      <c r="A623" s="1">
        <v>42025</v>
      </c>
      <c r="B623" t="s">
        <v>417</v>
      </c>
      <c r="C623" t="s">
        <v>418</v>
      </c>
      <c r="D623">
        <v>0.83</v>
      </c>
      <c r="E623">
        <v>14</v>
      </c>
      <c r="F623">
        <v>10</v>
      </c>
      <c r="G623">
        <v>8070000</v>
      </c>
      <c r="H623">
        <f>IF(AND(F623=0,E623=0),D623,F623/E623)</f>
        <v>0.7142857142857143</v>
      </c>
      <c r="I623" s="3">
        <f t="shared" si="18"/>
        <v>1</v>
      </c>
      <c r="J623" s="3">
        <f t="shared" si="19"/>
        <v>0</v>
      </c>
    </row>
    <row r="624" spans="1:10" hidden="1" x14ac:dyDescent="0.25">
      <c r="A624" s="1">
        <v>42026</v>
      </c>
      <c r="B624" t="s">
        <v>417</v>
      </c>
      <c r="C624" t="s">
        <v>418</v>
      </c>
      <c r="D624">
        <v>0.85</v>
      </c>
      <c r="E624">
        <v>100</v>
      </c>
      <c r="F624">
        <v>65</v>
      </c>
      <c r="G624">
        <v>8070000</v>
      </c>
      <c r="H624">
        <f>IF(AND(F624=0,E624=0),D624,F624/E624)</f>
        <v>0.65</v>
      </c>
      <c r="I624" s="3">
        <f t="shared" si="18"/>
        <v>1</v>
      </c>
      <c r="J624" s="3">
        <f t="shared" si="19"/>
        <v>0</v>
      </c>
    </row>
    <row r="625" spans="1:10" hidden="1" x14ac:dyDescent="0.25">
      <c r="A625" s="1">
        <v>42025</v>
      </c>
      <c r="B625" t="s">
        <v>419</v>
      </c>
      <c r="C625" t="s">
        <v>420</v>
      </c>
      <c r="D625">
        <v>3.34</v>
      </c>
      <c r="E625">
        <v>404</v>
      </c>
      <c r="F625">
        <v>1290</v>
      </c>
      <c r="G625">
        <v>3600000</v>
      </c>
      <c r="H625">
        <f>IF(AND(F625=0,E625=0),D625,F625/E625)</f>
        <v>3.1930693069306932</v>
      </c>
      <c r="I625" s="3">
        <f t="shared" si="18"/>
        <v>1</v>
      </c>
      <c r="J625" s="3">
        <f t="shared" si="19"/>
        <v>0</v>
      </c>
    </row>
    <row r="626" spans="1:10" hidden="1" x14ac:dyDescent="0.25">
      <c r="A626" s="1">
        <v>42026</v>
      </c>
      <c r="B626" t="s">
        <v>419</v>
      </c>
      <c r="C626" t="s">
        <v>420</v>
      </c>
      <c r="D626">
        <v>3.34</v>
      </c>
      <c r="E626">
        <v>200</v>
      </c>
      <c r="F626">
        <v>490</v>
      </c>
      <c r="G626">
        <v>3600000</v>
      </c>
      <c r="H626">
        <f>IF(AND(F626=0,E626=0),D626,F626/E626)</f>
        <v>2.4500000000000002</v>
      </c>
      <c r="I626" s="3">
        <f t="shared" si="18"/>
        <v>1</v>
      </c>
      <c r="J626" s="3">
        <f t="shared" si="19"/>
        <v>0</v>
      </c>
    </row>
    <row r="627" spans="1:10" x14ac:dyDescent="0.25">
      <c r="A627" s="1">
        <v>42027</v>
      </c>
      <c r="B627" t="s">
        <v>419</v>
      </c>
      <c r="C627" t="s">
        <v>420</v>
      </c>
      <c r="D627">
        <v>3.34</v>
      </c>
      <c r="E627">
        <v>200</v>
      </c>
      <c r="F627">
        <v>600</v>
      </c>
      <c r="G627">
        <v>3600000</v>
      </c>
      <c r="H627">
        <f>IF(AND(F627=0,E627=0),D627,F627/E627)</f>
        <v>3</v>
      </c>
      <c r="I627" s="3">
        <f t="shared" si="18"/>
        <v>1</v>
      </c>
      <c r="J627" s="3">
        <f t="shared" si="19"/>
        <v>0</v>
      </c>
    </row>
    <row r="628" spans="1:10" hidden="1" x14ac:dyDescent="0.25">
      <c r="A628" s="1">
        <v>42025</v>
      </c>
      <c r="B628" t="s">
        <v>421</v>
      </c>
      <c r="C628" t="s">
        <v>422</v>
      </c>
      <c r="D628">
        <v>1.62</v>
      </c>
      <c r="E628">
        <v>504</v>
      </c>
      <c r="F628">
        <v>820</v>
      </c>
      <c r="G628">
        <v>0</v>
      </c>
      <c r="H628">
        <f>IF(AND(F628=0,E628=0),D628,F628/E628)</f>
        <v>1.626984126984127</v>
      </c>
      <c r="I628" s="3">
        <f t="shared" si="18"/>
        <v>1</v>
      </c>
      <c r="J628" s="3">
        <f t="shared" si="19"/>
        <v>0</v>
      </c>
    </row>
    <row r="629" spans="1:10" hidden="1" x14ac:dyDescent="0.25">
      <c r="A629" s="1">
        <v>42026</v>
      </c>
      <c r="B629" t="s">
        <v>421</v>
      </c>
      <c r="C629" t="s">
        <v>422</v>
      </c>
      <c r="D629">
        <v>1.61</v>
      </c>
      <c r="E629">
        <v>100</v>
      </c>
      <c r="F629">
        <v>160</v>
      </c>
      <c r="G629">
        <v>0</v>
      </c>
      <c r="H629">
        <f>IF(AND(F629=0,E629=0),D629,F629/E629)</f>
        <v>1.6</v>
      </c>
      <c r="I629" s="3">
        <f t="shared" si="18"/>
        <v>1</v>
      </c>
      <c r="J629" s="3">
        <f t="shared" si="19"/>
        <v>0</v>
      </c>
    </row>
    <row r="630" spans="1:10" x14ac:dyDescent="0.25">
      <c r="A630" s="1">
        <v>42027</v>
      </c>
      <c r="B630" t="s">
        <v>421</v>
      </c>
      <c r="C630" t="s">
        <v>422</v>
      </c>
      <c r="D630">
        <v>1.61</v>
      </c>
      <c r="E630">
        <v>2474</v>
      </c>
      <c r="F630">
        <v>3960</v>
      </c>
      <c r="G630">
        <v>0</v>
      </c>
      <c r="H630">
        <f>IF(AND(F630=0,E630=0),D630,F630/E630)</f>
        <v>1.6006467259498787</v>
      </c>
      <c r="I630" s="3">
        <f t="shared" si="18"/>
        <v>1</v>
      </c>
      <c r="J630" s="3">
        <f t="shared" si="19"/>
        <v>0</v>
      </c>
    </row>
    <row r="631" spans="1:10" x14ac:dyDescent="0.25">
      <c r="A631" s="1">
        <v>42027</v>
      </c>
      <c r="B631" t="s">
        <v>423</v>
      </c>
      <c r="C631" t="s">
        <v>424</v>
      </c>
      <c r="D631">
        <v>5</v>
      </c>
      <c r="E631">
        <v>3213</v>
      </c>
      <c r="F631">
        <v>16040</v>
      </c>
      <c r="G631">
        <v>11334000</v>
      </c>
      <c r="H631">
        <f>IF(AND(F631=0,E631=0),D631,F631/E631)</f>
        <v>4.992219109866169</v>
      </c>
      <c r="I631" s="3">
        <f t="shared" si="18"/>
        <v>1</v>
      </c>
      <c r="J631" s="3">
        <f t="shared" si="19"/>
        <v>0</v>
      </c>
    </row>
    <row r="632" spans="1:10" hidden="1" x14ac:dyDescent="0.25">
      <c r="A632" s="1">
        <v>42025</v>
      </c>
      <c r="B632" t="s">
        <v>423</v>
      </c>
      <c r="C632" t="s">
        <v>424</v>
      </c>
      <c r="D632">
        <v>5</v>
      </c>
      <c r="E632">
        <v>1</v>
      </c>
      <c r="F632">
        <v>5</v>
      </c>
      <c r="G632">
        <v>11334000</v>
      </c>
      <c r="H632">
        <f>IF(AND(F632=0,E632=0),D632,F632/E632)</f>
        <v>5</v>
      </c>
      <c r="I632" s="3">
        <f t="shared" si="18"/>
        <v>1</v>
      </c>
      <c r="J632" s="3">
        <f t="shared" si="19"/>
        <v>0</v>
      </c>
    </row>
    <row r="633" spans="1:10" hidden="1" x14ac:dyDescent="0.25">
      <c r="A633" s="1">
        <v>42026</v>
      </c>
      <c r="B633" t="s">
        <v>423</v>
      </c>
      <c r="C633" t="s">
        <v>424</v>
      </c>
      <c r="D633">
        <v>4.95</v>
      </c>
      <c r="E633">
        <v>105</v>
      </c>
      <c r="F633">
        <v>520</v>
      </c>
      <c r="G633">
        <v>11334000</v>
      </c>
      <c r="H633">
        <f>IF(AND(F633=0,E633=0),D633,F633/E633)</f>
        <v>4.9523809523809526</v>
      </c>
      <c r="I633" s="3">
        <f t="shared" si="18"/>
        <v>1</v>
      </c>
      <c r="J633" s="3">
        <f t="shared" si="19"/>
        <v>0</v>
      </c>
    </row>
    <row r="634" spans="1:10" hidden="1" x14ac:dyDescent="0.25">
      <c r="A634" s="1">
        <v>42025</v>
      </c>
      <c r="B634" t="s">
        <v>425</v>
      </c>
      <c r="C634" t="s">
        <v>426</v>
      </c>
      <c r="D634">
        <v>1.93</v>
      </c>
      <c r="E634">
        <v>10718</v>
      </c>
      <c r="F634">
        <v>20230</v>
      </c>
      <c r="G634">
        <v>0</v>
      </c>
      <c r="H634">
        <f>IF(AND(F634=0,E634=0),D634,F634/E634)</f>
        <v>1.8874790072774772</v>
      </c>
      <c r="I634" s="3">
        <f t="shared" si="18"/>
        <v>1</v>
      </c>
      <c r="J634" s="3">
        <f t="shared" si="19"/>
        <v>0</v>
      </c>
    </row>
    <row r="635" spans="1:10" hidden="1" x14ac:dyDescent="0.25">
      <c r="A635" s="1">
        <v>42026</v>
      </c>
      <c r="B635" t="s">
        <v>425</v>
      </c>
      <c r="C635" t="s">
        <v>426</v>
      </c>
      <c r="D635">
        <v>1.93</v>
      </c>
      <c r="E635">
        <v>62</v>
      </c>
      <c r="F635">
        <v>120</v>
      </c>
      <c r="G635">
        <v>0</v>
      </c>
      <c r="H635">
        <f>IF(AND(F635=0,E635=0),D635,F635/E635)</f>
        <v>1.935483870967742</v>
      </c>
      <c r="I635" s="3">
        <f t="shared" si="18"/>
        <v>1</v>
      </c>
      <c r="J635" s="3">
        <f t="shared" si="19"/>
        <v>0</v>
      </c>
    </row>
    <row r="636" spans="1:10" x14ac:dyDescent="0.25">
      <c r="A636" s="1">
        <v>42027</v>
      </c>
      <c r="B636" t="s">
        <v>425</v>
      </c>
      <c r="C636" t="s">
        <v>426</v>
      </c>
      <c r="D636">
        <v>1.86</v>
      </c>
      <c r="E636">
        <v>9250</v>
      </c>
      <c r="F636">
        <v>17160</v>
      </c>
      <c r="G636">
        <v>0</v>
      </c>
      <c r="H636">
        <f>IF(AND(F636=0,E636=0),D636,F636/E636)</f>
        <v>1.8551351351351351</v>
      </c>
      <c r="I636" s="3">
        <f t="shared" si="18"/>
        <v>1</v>
      </c>
      <c r="J636" s="3">
        <f t="shared" si="19"/>
        <v>0</v>
      </c>
    </row>
    <row r="637" spans="1:10" x14ac:dyDescent="0.25">
      <c r="A637" s="1">
        <v>42027</v>
      </c>
      <c r="B637" t="s">
        <v>427</v>
      </c>
      <c r="C637" t="s">
        <v>428</v>
      </c>
      <c r="D637">
        <v>21</v>
      </c>
      <c r="E637">
        <v>5</v>
      </c>
      <c r="F637">
        <v>110</v>
      </c>
      <c r="G637">
        <v>0</v>
      </c>
      <c r="H637">
        <f>IF(AND(F637=0,E637=0),D637,F637/E637)</f>
        <v>22</v>
      </c>
      <c r="I637" s="3">
        <f t="shared" si="18"/>
        <v>0</v>
      </c>
      <c r="J637" s="3">
        <f t="shared" si="19"/>
        <v>1</v>
      </c>
    </row>
    <row r="638" spans="1:10" hidden="1" x14ac:dyDescent="0.25">
      <c r="A638" s="1">
        <v>42025</v>
      </c>
      <c r="B638" t="s">
        <v>427</v>
      </c>
      <c r="C638" t="s">
        <v>428</v>
      </c>
      <c r="D638">
        <v>22</v>
      </c>
      <c r="E638">
        <v>40</v>
      </c>
      <c r="F638">
        <v>880</v>
      </c>
      <c r="G638">
        <v>0</v>
      </c>
      <c r="H638">
        <f>IF(AND(F638=0,E638=0),D638,F638/E638)</f>
        <v>22</v>
      </c>
      <c r="I638" s="3">
        <f t="shared" si="18"/>
        <v>0</v>
      </c>
      <c r="J638" s="3">
        <f t="shared" si="19"/>
        <v>1</v>
      </c>
    </row>
    <row r="639" spans="1:10" hidden="1" x14ac:dyDescent="0.25">
      <c r="A639" s="1">
        <v>42026</v>
      </c>
      <c r="B639" t="s">
        <v>427</v>
      </c>
      <c r="C639" t="s">
        <v>428</v>
      </c>
      <c r="D639">
        <v>20</v>
      </c>
      <c r="E639">
        <v>311</v>
      </c>
      <c r="F639">
        <v>6270</v>
      </c>
      <c r="G639">
        <v>0</v>
      </c>
      <c r="H639">
        <f>IF(AND(F639=0,E639=0),D639,F639/E639)</f>
        <v>20.160771704180064</v>
      </c>
      <c r="I639" s="3">
        <f t="shared" si="18"/>
        <v>0</v>
      </c>
      <c r="J639" s="3">
        <f t="shared" si="19"/>
        <v>1</v>
      </c>
    </row>
    <row r="640" spans="1:10" x14ac:dyDescent="0.25">
      <c r="A640" s="1">
        <v>42027</v>
      </c>
      <c r="B640" t="s">
        <v>429</v>
      </c>
      <c r="C640" t="s">
        <v>430</v>
      </c>
      <c r="D640">
        <v>20.399999999999999</v>
      </c>
      <c r="E640">
        <v>199841</v>
      </c>
      <c r="F640">
        <v>4181460</v>
      </c>
      <c r="G640">
        <v>52636000</v>
      </c>
      <c r="H640">
        <f>IF(AND(F640=0,E640=0),D640,F640/E640)</f>
        <v>20.923934527949719</v>
      </c>
      <c r="I640" s="3">
        <f t="shared" si="18"/>
        <v>1</v>
      </c>
      <c r="J640" s="3">
        <f t="shared" si="19"/>
        <v>0</v>
      </c>
    </row>
    <row r="641" spans="1:10" hidden="1" x14ac:dyDescent="0.25">
      <c r="A641" s="1">
        <v>42025</v>
      </c>
      <c r="B641" t="s">
        <v>429</v>
      </c>
      <c r="C641" t="s">
        <v>430</v>
      </c>
      <c r="D641">
        <v>20.89</v>
      </c>
      <c r="E641">
        <v>347328</v>
      </c>
      <c r="F641">
        <v>7153770</v>
      </c>
      <c r="G641">
        <v>52636000</v>
      </c>
      <c r="H641">
        <f>IF(AND(F641=0,E641=0),D641,F641/E641)</f>
        <v>20.596583056937533</v>
      </c>
      <c r="I641" s="3">
        <f t="shared" si="18"/>
        <v>1</v>
      </c>
      <c r="J641" s="3">
        <f t="shared" si="19"/>
        <v>0</v>
      </c>
    </row>
    <row r="642" spans="1:10" hidden="1" x14ac:dyDescent="0.25">
      <c r="A642" s="1">
        <v>42026</v>
      </c>
      <c r="B642" t="s">
        <v>429</v>
      </c>
      <c r="C642" t="s">
        <v>430</v>
      </c>
      <c r="D642">
        <v>21.35</v>
      </c>
      <c r="E642">
        <v>380120</v>
      </c>
      <c r="F642">
        <v>8042360</v>
      </c>
      <c r="G642">
        <v>52636000</v>
      </c>
      <c r="H642">
        <f>IF(AND(F642=0,E642=0),D642,F642/E642)</f>
        <v>21.157423971377458</v>
      </c>
      <c r="I642" s="3">
        <f t="shared" si="18"/>
        <v>1</v>
      </c>
      <c r="J642" s="3">
        <f t="shared" si="19"/>
        <v>0</v>
      </c>
    </row>
    <row r="643" spans="1:10" hidden="1" x14ac:dyDescent="0.25">
      <c r="A643" s="1">
        <v>42025</v>
      </c>
      <c r="B643" t="s">
        <v>431</v>
      </c>
      <c r="C643" t="s">
        <v>432</v>
      </c>
      <c r="D643">
        <v>0.28999999999999998</v>
      </c>
      <c r="E643">
        <v>2216</v>
      </c>
      <c r="F643">
        <v>640</v>
      </c>
      <c r="G643">
        <v>0</v>
      </c>
      <c r="H643">
        <f>IF(AND(F643=0,E643=0),D643,F643/E643)</f>
        <v>0.28880866425992779</v>
      </c>
      <c r="I643" s="3">
        <f t="shared" si="18"/>
        <v>1</v>
      </c>
      <c r="J643" s="3">
        <f t="shared" si="19"/>
        <v>0</v>
      </c>
    </row>
    <row r="644" spans="1:10" hidden="1" x14ac:dyDescent="0.25">
      <c r="A644" s="1">
        <v>42026</v>
      </c>
      <c r="B644" t="s">
        <v>431</v>
      </c>
      <c r="C644" t="s">
        <v>432</v>
      </c>
      <c r="D644">
        <v>0.28999999999999998</v>
      </c>
      <c r="E644">
        <v>5126</v>
      </c>
      <c r="F644">
        <v>1490</v>
      </c>
      <c r="G644">
        <v>0</v>
      </c>
      <c r="H644">
        <f>IF(AND(F644=0,E644=0),D644,F644/E644)</f>
        <v>0.29067499024580568</v>
      </c>
      <c r="I644" s="3">
        <f t="shared" si="18"/>
        <v>1</v>
      </c>
      <c r="J644" s="3">
        <f t="shared" si="19"/>
        <v>0</v>
      </c>
    </row>
    <row r="645" spans="1:10" x14ac:dyDescent="0.25">
      <c r="A645" s="1">
        <v>42027</v>
      </c>
      <c r="B645" t="s">
        <v>431</v>
      </c>
      <c r="C645" t="s">
        <v>432</v>
      </c>
      <c r="D645">
        <v>0.3</v>
      </c>
      <c r="E645">
        <v>48892</v>
      </c>
      <c r="F645">
        <v>14670</v>
      </c>
      <c r="G645">
        <v>0</v>
      </c>
      <c r="H645">
        <f>IF(AND(F645=0,E645=0),D645,F645/E645)</f>
        <v>0.30004908778532274</v>
      </c>
      <c r="I645" s="3">
        <f t="shared" si="18"/>
        <v>1</v>
      </c>
      <c r="J645" s="3">
        <f t="shared" si="19"/>
        <v>0</v>
      </c>
    </row>
    <row r="646" spans="1:10" hidden="1" x14ac:dyDescent="0.25">
      <c r="A646" s="1">
        <v>42025</v>
      </c>
      <c r="B646" t="s">
        <v>433</v>
      </c>
      <c r="C646" t="s">
        <v>434</v>
      </c>
      <c r="D646">
        <v>2.6</v>
      </c>
      <c r="E646">
        <v>23437</v>
      </c>
      <c r="F646">
        <v>61320</v>
      </c>
      <c r="G646">
        <v>32447000</v>
      </c>
      <c r="H646">
        <f>IF(AND(F646=0,E646=0),D646,F646/E646)</f>
        <v>2.6163758160174084</v>
      </c>
      <c r="I646" s="3">
        <f t="shared" si="18"/>
        <v>1</v>
      </c>
      <c r="J646" s="3">
        <f t="shared" si="19"/>
        <v>0</v>
      </c>
    </row>
    <row r="647" spans="1:10" hidden="1" x14ac:dyDescent="0.25">
      <c r="A647" s="1">
        <v>42026</v>
      </c>
      <c r="B647" t="s">
        <v>433</v>
      </c>
      <c r="C647" t="s">
        <v>434</v>
      </c>
      <c r="D647">
        <v>2.58</v>
      </c>
      <c r="E647">
        <v>38523</v>
      </c>
      <c r="F647">
        <v>98540</v>
      </c>
      <c r="G647">
        <v>32447000</v>
      </c>
      <c r="H647">
        <f>IF(AND(F647=0,E647=0),D647,F647/E647)</f>
        <v>2.5579523920774601</v>
      </c>
      <c r="I647" s="3">
        <f t="shared" si="18"/>
        <v>1</v>
      </c>
      <c r="J647" s="3">
        <f t="shared" si="19"/>
        <v>0</v>
      </c>
    </row>
    <row r="648" spans="1:10" x14ac:dyDescent="0.25">
      <c r="A648" s="1">
        <v>42027</v>
      </c>
      <c r="B648" t="s">
        <v>433</v>
      </c>
      <c r="C648" t="s">
        <v>434</v>
      </c>
      <c r="D648">
        <v>2.6</v>
      </c>
      <c r="E648">
        <v>21694</v>
      </c>
      <c r="F648">
        <v>56420</v>
      </c>
      <c r="G648">
        <v>32447000</v>
      </c>
      <c r="H648">
        <f>IF(AND(F648=0,E648=0),D648,F648/E648)</f>
        <v>2.6007190928367292</v>
      </c>
      <c r="I648" s="3">
        <f t="shared" ref="I648:I711" si="20">IF(MID(C648,1,2)="PL",1,0)</f>
        <v>1</v>
      </c>
      <c r="J648" s="3">
        <f t="shared" ref="J648:J711" si="21">IF(NOT(MID(C648,1,2)="PL"),1,0)</f>
        <v>0</v>
      </c>
    </row>
    <row r="649" spans="1:10" hidden="1" x14ac:dyDescent="0.25">
      <c r="A649" s="1">
        <v>42025</v>
      </c>
      <c r="B649" t="s">
        <v>435</v>
      </c>
      <c r="C649" t="s">
        <v>436</v>
      </c>
      <c r="D649">
        <v>9.65</v>
      </c>
      <c r="E649">
        <v>1036</v>
      </c>
      <c r="F649">
        <v>9900</v>
      </c>
      <c r="G649">
        <v>1509000</v>
      </c>
      <c r="H649">
        <f>IF(AND(F649=0,E649=0),D649,F649/E649)</f>
        <v>9.5559845559845566</v>
      </c>
      <c r="I649" s="3">
        <f t="shared" si="20"/>
        <v>1</v>
      </c>
      <c r="J649" s="3">
        <f t="shared" si="21"/>
        <v>0</v>
      </c>
    </row>
    <row r="650" spans="1:10" hidden="1" x14ac:dyDescent="0.25">
      <c r="A650" s="1">
        <v>42026</v>
      </c>
      <c r="B650" t="s">
        <v>435</v>
      </c>
      <c r="C650" t="s">
        <v>436</v>
      </c>
      <c r="D650">
        <v>10</v>
      </c>
      <c r="E650">
        <v>18846</v>
      </c>
      <c r="F650">
        <v>188460</v>
      </c>
      <c r="G650">
        <v>1509000</v>
      </c>
      <c r="H650">
        <f>IF(AND(F650=0,E650=0),D650,F650/E650)</f>
        <v>10</v>
      </c>
      <c r="I650" s="3">
        <f t="shared" si="20"/>
        <v>1</v>
      </c>
      <c r="J650" s="3">
        <f t="shared" si="21"/>
        <v>0</v>
      </c>
    </row>
    <row r="651" spans="1:10" x14ac:dyDescent="0.25">
      <c r="A651" s="1">
        <v>42027</v>
      </c>
      <c r="B651" t="s">
        <v>435</v>
      </c>
      <c r="C651" t="s">
        <v>436</v>
      </c>
      <c r="D651">
        <v>9.81</v>
      </c>
      <c r="E651">
        <v>6471</v>
      </c>
      <c r="F651">
        <v>64380</v>
      </c>
      <c r="G651">
        <v>1509000</v>
      </c>
      <c r="H651">
        <f>IF(AND(F651=0,E651=0),D651,F651/E651)</f>
        <v>9.9490032452480293</v>
      </c>
      <c r="I651" s="3">
        <f t="shared" si="20"/>
        <v>1</v>
      </c>
      <c r="J651" s="3">
        <f t="shared" si="21"/>
        <v>0</v>
      </c>
    </row>
    <row r="652" spans="1:10" hidden="1" x14ac:dyDescent="0.25">
      <c r="A652" s="1">
        <v>42025</v>
      </c>
      <c r="B652" t="s">
        <v>437</v>
      </c>
      <c r="C652" t="s">
        <v>438</v>
      </c>
      <c r="D652">
        <v>2.87</v>
      </c>
      <c r="E652">
        <v>47950</v>
      </c>
      <c r="F652">
        <v>135790</v>
      </c>
      <c r="G652">
        <v>26333000</v>
      </c>
      <c r="H652">
        <f>IF(AND(F652=0,E652=0),D652,F652/E652)</f>
        <v>2.8319082377476539</v>
      </c>
      <c r="I652" s="3">
        <f t="shared" si="20"/>
        <v>1</v>
      </c>
      <c r="J652" s="3">
        <f t="shared" si="21"/>
        <v>0</v>
      </c>
    </row>
    <row r="653" spans="1:10" hidden="1" x14ac:dyDescent="0.25">
      <c r="A653" s="1">
        <v>42026</v>
      </c>
      <c r="B653" t="s">
        <v>437</v>
      </c>
      <c r="C653" t="s">
        <v>438</v>
      </c>
      <c r="D653">
        <v>2.87</v>
      </c>
      <c r="E653">
        <v>30200</v>
      </c>
      <c r="F653">
        <v>86030</v>
      </c>
      <c r="G653">
        <v>26333000</v>
      </c>
      <c r="H653">
        <f>IF(AND(F653=0,E653=0),D653,F653/E653)</f>
        <v>2.8486754966887418</v>
      </c>
      <c r="I653" s="3">
        <f t="shared" si="20"/>
        <v>1</v>
      </c>
      <c r="J653" s="3">
        <f t="shared" si="21"/>
        <v>0</v>
      </c>
    </row>
    <row r="654" spans="1:10" x14ac:dyDescent="0.25">
      <c r="A654" s="1">
        <v>42027</v>
      </c>
      <c r="B654" t="s">
        <v>437</v>
      </c>
      <c r="C654" t="s">
        <v>438</v>
      </c>
      <c r="D654">
        <v>2.94</v>
      </c>
      <c r="E654">
        <v>108261</v>
      </c>
      <c r="F654">
        <v>313070</v>
      </c>
      <c r="G654">
        <v>26333000</v>
      </c>
      <c r="H654">
        <f>IF(AND(F654=0,E654=0),D654,F654/E654)</f>
        <v>2.8918077608741837</v>
      </c>
      <c r="I654" s="3">
        <f t="shared" si="20"/>
        <v>1</v>
      </c>
      <c r="J654" s="3">
        <f t="shared" si="21"/>
        <v>0</v>
      </c>
    </row>
    <row r="655" spans="1:10" hidden="1" x14ac:dyDescent="0.25">
      <c r="A655" s="1">
        <v>42025</v>
      </c>
      <c r="B655" t="s">
        <v>439</v>
      </c>
      <c r="C655" t="s">
        <v>440</v>
      </c>
      <c r="D655">
        <v>2.2400000000000002</v>
      </c>
      <c r="E655">
        <v>5</v>
      </c>
      <c r="F655">
        <v>10</v>
      </c>
      <c r="G655">
        <v>4047000</v>
      </c>
      <c r="H655">
        <f>IF(AND(F655=0,E655=0),D655,F655/E655)</f>
        <v>2</v>
      </c>
      <c r="I655" s="3">
        <f t="shared" si="20"/>
        <v>1</v>
      </c>
      <c r="J655" s="3">
        <f t="shared" si="21"/>
        <v>0</v>
      </c>
    </row>
    <row r="656" spans="1:10" hidden="1" x14ac:dyDescent="0.25">
      <c r="A656" s="1">
        <v>42026</v>
      </c>
      <c r="B656" t="s">
        <v>439</v>
      </c>
      <c r="C656" t="s">
        <v>440</v>
      </c>
      <c r="D656">
        <v>2.2400000000000002</v>
      </c>
      <c r="E656">
        <v>856</v>
      </c>
      <c r="F656">
        <v>1910</v>
      </c>
      <c r="G656">
        <v>4047000</v>
      </c>
      <c r="H656">
        <f>IF(AND(F656=0,E656=0),D656,F656/E656)</f>
        <v>2.2313084112149535</v>
      </c>
      <c r="I656" s="3">
        <f t="shared" si="20"/>
        <v>1</v>
      </c>
      <c r="J656" s="3">
        <f t="shared" si="21"/>
        <v>0</v>
      </c>
    </row>
    <row r="657" spans="1:10" x14ac:dyDescent="0.25">
      <c r="A657" s="1">
        <v>42027</v>
      </c>
      <c r="B657" t="s">
        <v>439</v>
      </c>
      <c r="C657" t="s">
        <v>440</v>
      </c>
      <c r="D657">
        <v>2.4</v>
      </c>
      <c r="E657">
        <v>405</v>
      </c>
      <c r="F657">
        <v>970</v>
      </c>
      <c r="G657">
        <v>4047000</v>
      </c>
      <c r="H657">
        <f>IF(AND(F657=0,E657=0),D657,F657/E657)</f>
        <v>2.3950617283950617</v>
      </c>
      <c r="I657" s="3">
        <f t="shared" si="20"/>
        <v>1</v>
      </c>
      <c r="J657" s="3">
        <f t="shared" si="21"/>
        <v>0</v>
      </c>
    </row>
    <row r="658" spans="1:10" hidden="1" x14ac:dyDescent="0.25">
      <c r="A658" s="1">
        <v>42025</v>
      </c>
      <c r="B658" t="s">
        <v>441</v>
      </c>
      <c r="C658" t="s">
        <v>442</v>
      </c>
      <c r="D658">
        <v>0.02</v>
      </c>
      <c r="E658">
        <v>0</v>
      </c>
      <c r="F658">
        <v>0</v>
      </c>
      <c r="G658">
        <v>0</v>
      </c>
      <c r="H658">
        <f>IF(AND(F658=0,E658=0),D658,F658/E658)</f>
        <v>0.02</v>
      </c>
      <c r="I658" s="3">
        <f t="shared" si="20"/>
        <v>1</v>
      </c>
      <c r="J658" s="3">
        <f t="shared" si="21"/>
        <v>0</v>
      </c>
    </row>
    <row r="659" spans="1:10" hidden="1" x14ac:dyDescent="0.25">
      <c r="A659" s="1">
        <v>42026</v>
      </c>
      <c r="B659" t="s">
        <v>441</v>
      </c>
      <c r="C659" t="s">
        <v>442</v>
      </c>
      <c r="D659">
        <v>0.02</v>
      </c>
      <c r="E659">
        <v>0</v>
      </c>
      <c r="F659">
        <v>0</v>
      </c>
      <c r="G659">
        <v>0</v>
      </c>
      <c r="H659">
        <f>IF(AND(F659=0,E659=0),D659,F659/E659)</f>
        <v>0.02</v>
      </c>
      <c r="I659" s="3">
        <f t="shared" si="20"/>
        <v>1</v>
      </c>
      <c r="J659" s="3">
        <f t="shared" si="21"/>
        <v>0</v>
      </c>
    </row>
    <row r="660" spans="1:10" x14ac:dyDescent="0.25">
      <c r="A660" s="1">
        <v>42027</v>
      </c>
      <c r="B660" t="s">
        <v>441</v>
      </c>
      <c r="C660" t="s">
        <v>442</v>
      </c>
      <c r="D660">
        <v>0.02</v>
      </c>
      <c r="E660">
        <v>53730</v>
      </c>
      <c r="F660">
        <v>1070</v>
      </c>
      <c r="G660">
        <v>0</v>
      </c>
      <c r="H660">
        <f>IF(AND(F660=0,E660=0),D660,F660/E660)</f>
        <v>1.9914386748557604E-2</v>
      </c>
      <c r="I660" s="3">
        <f t="shared" si="20"/>
        <v>1</v>
      </c>
      <c r="J660" s="3">
        <f t="shared" si="21"/>
        <v>0</v>
      </c>
    </row>
    <row r="661" spans="1:10" x14ac:dyDescent="0.25">
      <c r="A661" s="1">
        <v>42027</v>
      </c>
      <c r="B661" t="s">
        <v>443</v>
      </c>
      <c r="C661" t="s">
        <v>444</v>
      </c>
      <c r="D661">
        <v>6.66</v>
      </c>
      <c r="E661">
        <v>0</v>
      </c>
      <c r="F661">
        <v>0</v>
      </c>
      <c r="G661">
        <v>3329000</v>
      </c>
      <c r="H661">
        <f>IF(AND(F661=0,E661=0),D661,F661/E661)</f>
        <v>6.66</v>
      </c>
      <c r="I661" s="3">
        <f t="shared" si="20"/>
        <v>0</v>
      </c>
      <c r="J661" s="3">
        <f t="shared" si="21"/>
        <v>1</v>
      </c>
    </row>
    <row r="662" spans="1:10" hidden="1" x14ac:dyDescent="0.25">
      <c r="A662" s="1">
        <v>42025</v>
      </c>
      <c r="B662" t="s">
        <v>443</v>
      </c>
      <c r="C662" t="s">
        <v>444</v>
      </c>
      <c r="D662">
        <v>6.66</v>
      </c>
      <c r="E662">
        <v>0</v>
      </c>
      <c r="F662">
        <v>0</v>
      </c>
      <c r="G662">
        <v>3329000</v>
      </c>
      <c r="H662">
        <f>IF(AND(F662=0,E662=0),D662,F662/E662)</f>
        <v>6.66</v>
      </c>
      <c r="I662" s="3">
        <f t="shared" si="20"/>
        <v>0</v>
      </c>
      <c r="J662" s="3">
        <f t="shared" si="21"/>
        <v>1</v>
      </c>
    </row>
    <row r="663" spans="1:10" hidden="1" x14ac:dyDescent="0.25">
      <c r="A663" s="1">
        <v>42026</v>
      </c>
      <c r="B663" t="s">
        <v>443</v>
      </c>
      <c r="C663" t="s">
        <v>444</v>
      </c>
      <c r="D663">
        <v>6.66</v>
      </c>
      <c r="E663">
        <v>0</v>
      </c>
      <c r="F663">
        <v>0</v>
      </c>
      <c r="G663">
        <v>3329000</v>
      </c>
      <c r="H663">
        <f>IF(AND(F663=0,E663=0),D663,F663/E663)</f>
        <v>6.66</v>
      </c>
      <c r="I663" s="3">
        <f t="shared" si="20"/>
        <v>0</v>
      </c>
      <c r="J663" s="3">
        <f t="shared" si="21"/>
        <v>1</v>
      </c>
    </row>
    <row r="664" spans="1:10" hidden="1" x14ac:dyDescent="0.25">
      <c r="A664" s="1">
        <v>42025</v>
      </c>
      <c r="B664" t="s">
        <v>445</v>
      </c>
      <c r="C664" t="s">
        <v>446</v>
      </c>
      <c r="D664">
        <v>1.22</v>
      </c>
      <c r="E664">
        <v>368872</v>
      </c>
      <c r="F664">
        <v>444170</v>
      </c>
      <c r="G664">
        <v>45144000</v>
      </c>
      <c r="H664">
        <f>IF(AND(F664=0,E664=0),D664,F664/E664)</f>
        <v>1.2041304300678826</v>
      </c>
      <c r="I664" s="3">
        <f t="shared" si="20"/>
        <v>1</v>
      </c>
      <c r="J664" s="3">
        <f t="shared" si="21"/>
        <v>0</v>
      </c>
    </row>
    <row r="665" spans="1:10" hidden="1" x14ac:dyDescent="0.25">
      <c r="A665" s="1">
        <v>42026</v>
      </c>
      <c r="B665" t="s">
        <v>445</v>
      </c>
      <c r="C665" t="s">
        <v>446</v>
      </c>
      <c r="D665">
        <v>1.22</v>
      </c>
      <c r="E665">
        <v>188228</v>
      </c>
      <c r="F665">
        <v>232420</v>
      </c>
      <c r="G665">
        <v>45144000</v>
      </c>
      <c r="H665">
        <f>IF(AND(F665=0,E665=0),D665,F665/E665)</f>
        <v>1.2347790976900355</v>
      </c>
      <c r="I665" s="3">
        <f t="shared" si="20"/>
        <v>1</v>
      </c>
      <c r="J665" s="3">
        <f t="shared" si="21"/>
        <v>0</v>
      </c>
    </row>
    <row r="666" spans="1:10" x14ac:dyDescent="0.25">
      <c r="A666" s="1">
        <v>42027</v>
      </c>
      <c r="B666" t="s">
        <v>445</v>
      </c>
      <c r="C666" t="s">
        <v>446</v>
      </c>
      <c r="D666">
        <v>1.21</v>
      </c>
      <c r="E666">
        <v>195414</v>
      </c>
      <c r="F666">
        <v>241150</v>
      </c>
      <c r="G666">
        <v>45144000</v>
      </c>
      <c r="H666">
        <f>IF(AND(F666=0,E666=0),D666,F666/E666)</f>
        <v>1.2340466906158207</v>
      </c>
      <c r="I666" s="3">
        <f t="shared" si="20"/>
        <v>1</v>
      </c>
      <c r="J666" s="3">
        <f t="shared" si="21"/>
        <v>0</v>
      </c>
    </row>
    <row r="667" spans="1:10" x14ac:dyDescent="0.25">
      <c r="A667" s="1">
        <v>42027</v>
      </c>
      <c r="B667" t="s">
        <v>447</v>
      </c>
      <c r="C667" t="s">
        <v>448</v>
      </c>
      <c r="D667">
        <v>32.479999999999997</v>
      </c>
      <c r="E667">
        <v>39911</v>
      </c>
      <c r="F667">
        <v>1293950</v>
      </c>
      <c r="G667">
        <v>48500000</v>
      </c>
      <c r="H667">
        <f>IF(AND(F667=0,E667=0),D667,F667/E667)</f>
        <v>32.420886472401094</v>
      </c>
      <c r="I667" s="3">
        <f t="shared" si="20"/>
        <v>0</v>
      </c>
      <c r="J667" s="3">
        <f t="shared" si="21"/>
        <v>1</v>
      </c>
    </row>
    <row r="668" spans="1:10" hidden="1" x14ac:dyDescent="0.25">
      <c r="A668" s="1">
        <v>42025</v>
      </c>
      <c r="B668" t="s">
        <v>447</v>
      </c>
      <c r="C668" t="s">
        <v>448</v>
      </c>
      <c r="D668">
        <v>33.4</v>
      </c>
      <c r="E668">
        <v>97681</v>
      </c>
      <c r="F668">
        <v>3223540</v>
      </c>
      <c r="G668">
        <v>48500000</v>
      </c>
      <c r="H668">
        <f>IF(AND(F668=0,E668=0),D668,F668/E668)</f>
        <v>33.000685906163945</v>
      </c>
      <c r="I668" s="3">
        <f t="shared" si="20"/>
        <v>0</v>
      </c>
      <c r="J668" s="3">
        <f t="shared" si="21"/>
        <v>1</v>
      </c>
    </row>
    <row r="669" spans="1:10" hidden="1" x14ac:dyDescent="0.25">
      <c r="A669" s="1">
        <v>42026</v>
      </c>
      <c r="B669" t="s">
        <v>447</v>
      </c>
      <c r="C669" t="s">
        <v>448</v>
      </c>
      <c r="D669">
        <v>33</v>
      </c>
      <c r="E669">
        <v>154106</v>
      </c>
      <c r="F669">
        <v>5090670</v>
      </c>
      <c r="G669">
        <v>48500000</v>
      </c>
      <c r="H669">
        <f>IF(AND(F669=0,E669=0),D669,F669/E669)</f>
        <v>33.033561314939071</v>
      </c>
      <c r="I669" s="3">
        <f t="shared" si="20"/>
        <v>0</v>
      </c>
      <c r="J669" s="3">
        <f t="shared" si="21"/>
        <v>1</v>
      </c>
    </row>
    <row r="670" spans="1:10" x14ac:dyDescent="0.25">
      <c r="A670" s="1">
        <v>42027</v>
      </c>
      <c r="B670" t="s">
        <v>449</v>
      </c>
      <c r="C670" t="s">
        <v>450</v>
      </c>
      <c r="D670">
        <v>280</v>
      </c>
      <c r="E670">
        <v>8308</v>
      </c>
      <c r="F670">
        <v>2326150</v>
      </c>
      <c r="G670">
        <v>9380000</v>
      </c>
      <c r="H670">
        <f>IF(AND(F670=0,E670=0),D670,F670/E670)</f>
        <v>279.9891670678864</v>
      </c>
      <c r="I670" s="3">
        <f t="shared" si="20"/>
        <v>1</v>
      </c>
      <c r="J670" s="3">
        <f t="shared" si="21"/>
        <v>0</v>
      </c>
    </row>
    <row r="671" spans="1:10" hidden="1" x14ac:dyDescent="0.25">
      <c r="A671" s="1">
        <v>42025</v>
      </c>
      <c r="B671" t="s">
        <v>449</v>
      </c>
      <c r="C671" t="s">
        <v>450</v>
      </c>
      <c r="D671">
        <v>271</v>
      </c>
      <c r="E671">
        <v>5543</v>
      </c>
      <c r="F671">
        <v>1501260</v>
      </c>
      <c r="G671">
        <v>9380000</v>
      </c>
      <c r="H671">
        <f>IF(AND(F671=0,E671=0),D671,F671/E671)</f>
        <v>270.83889590474473</v>
      </c>
      <c r="I671" s="3">
        <f t="shared" si="20"/>
        <v>1</v>
      </c>
      <c r="J671" s="3">
        <f t="shared" si="21"/>
        <v>0</v>
      </c>
    </row>
    <row r="672" spans="1:10" hidden="1" x14ac:dyDescent="0.25">
      <c r="A672" s="1">
        <v>42026</v>
      </c>
      <c r="B672" t="s">
        <v>449</v>
      </c>
      <c r="C672" t="s">
        <v>450</v>
      </c>
      <c r="D672">
        <v>277</v>
      </c>
      <c r="E672">
        <v>1761</v>
      </c>
      <c r="F672">
        <v>485690</v>
      </c>
      <c r="G672">
        <v>9380000</v>
      </c>
      <c r="H672">
        <f>IF(AND(F672=0,E672=0),D672,F672/E672)</f>
        <v>275.80352072685974</v>
      </c>
      <c r="I672" s="3">
        <f t="shared" si="20"/>
        <v>1</v>
      </c>
      <c r="J672" s="3">
        <f t="shared" si="21"/>
        <v>0</v>
      </c>
    </row>
    <row r="673" spans="1:10" hidden="1" x14ac:dyDescent="0.25">
      <c r="A673" s="1">
        <v>42025</v>
      </c>
      <c r="B673" t="s">
        <v>451</v>
      </c>
      <c r="C673" t="s">
        <v>452</v>
      </c>
      <c r="D673">
        <v>107.5</v>
      </c>
      <c r="E673">
        <v>956444</v>
      </c>
      <c r="F673">
        <v>101259470</v>
      </c>
      <c r="G673">
        <v>136410000</v>
      </c>
      <c r="H673">
        <f>IF(AND(F673=0,E673=0),D673,F673/E673)</f>
        <v>105.87077758865129</v>
      </c>
      <c r="I673" s="3">
        <f t="shared" si="20"/>
        <v>1</v>
      </c>
      <c r="J673" s="3">
        <f t="shared" si="21"/>
        <v>0</v>
      </c>
    </row>
    <row r="674" spans="1:10" hidden="1" x14ac:dyDescent="0.25">
      <c r="A674" s="1">
        <v>42026</v>
      </c>
      <c r="B674" t="s">
        <v>451</v>
      </c>
      <c r="C674" t="s">
        <v>452</v>
      </c>
      <c r="D674">
        <v>110</v>
      </c>
      <c r="E674">
        <v>1429835</v>
      </c>
      <c r="F674">
        <v>156631820</v>
      </c>
      <c r="G674">
        <v>136410000</v>
      </c>
      <c r="H674">
        <f>IF(AND(F674=0,E674=0),D674,F674/E674)</f>
        <v>109.54538111040785</v>
      </c>
      <c r="I674" s="3">
        <f t="shared" si="20"/>
        <v>1</v>
      </c>
      <c r="J674" s="3">
        <f t="shared" si="21"/>
        <v>0</v>
      </c>
    </row>
    <row r="675" spans="1:10" x14ac:dyDescent="0.25">
      <c r="A675" s="1">
        <v>42027</v>
      </c>
      <c r="B675" t="s">
        <v>451</v>
      </c>
      <c r="C675" t="s">
        <v>452</v>
      </c>
      <c r="D675">
        <v>108.25</v>
      </c>
      <c r="E675">
        <v>770179</v>
      </c>
      <c r="F675">
        <v>83823260</v>
      </c>
      <c r="G675">
        <v>136410000</v>
      </c>
      <c r="H675">
        <f>IF(AND(F675=0,E675=0),D675,F675/E675)</f>
        <v>108.83607576939906</v>
      </c>
      <c r="I675" s="3">
        <f t="shared" si="20"/>
        <v>1</v>
      </c>
      <c r="J675" s="3">
        <f t="shared" si="21"/>
        <v>0</v>
      </c>
    </row>
    <row r="676" spans="1:10" hidden="1" x14ac:dyDescent="0.25">
      <c r="A676" s="1">
        <v>42025</v>
      </c>
      <c r="B676" t="s">
        <v>453</v>
      </c>
      <c r="C676" t="s">
        <v>454</v>
      </c>
      <c r="D676">
        <v>12.64</v>
      </c>
      <c r="E676">
        <v>46733</v>
      </c>
      <c r="F676">
        <v>574930</v>
      </c>
      <c r="G676">
        <v>6739000</v>
      </c>
      <c r="H676">
        <f>IF(AND(F676=0,E676=0),D676,F676/E676)</f>
        <v>12.302441529540154</v>
      </c>
      <c r="I676" s="3">
        <f t="shared" si="20"/>
        <v>1</v>
      </c>
      <c r="J676" s="3">
        <f t="shared" si="21"/>
        <v>0</v>
      </c>
    </row>
    <row r="677" spans="1:10" hidden="1" x14ac:dyDescent="0.25">
      <c r="A677" s="1">
        <v>42026</v>
      </c>
      <c r="B677" t="s">
        <v>453</v>
      </c>
      <c r="C677" t="s">
        <v>454</v>
      </c>
      <c r="D677">
        <v>12.73</v>
      </c>
      <c r="E677">
        <v>43</v>
      </c>
      <c r="F677">
        <v>530</v>
      </c>
      <c r="G677">
        <v>6739000</v>
      </c>
      <c r="H677">
        <f>IF(AND(F677=0,E677=0),D677,F677/E677)</f>
        <v>12.325581395348838</v>
      </c>
      <c r="I677" s="3">
        <f t="shared" si="20"/>
        <v>1</v>
      </c>
      <c r="J677" s="3">
        <f t="shared" si="21"/>
        <v>0</v>
      </c>
    </row>
    <row r="678" spans="1:10" x14ac:dyDescent="0.25">
      <c r="A678" s="1">
        <v>42027</v>
      </c>
      <c r="B678" t="s">
        <v>453</v>
      </c>
      <c r="C678" t="s">
        <v>454</v>
      </c>
      <c r="D678">
        <v>13.04</v>
      </c>
      <c r="E678">
        <v>2231</v>
      </c>
      <c r="F678">
        <v>28730</v>
      </c>
      <c r="G678">
        <v>6739000</v>
      </c>
      <c r="H678">
        <f>IF(AND(F678=0,E678=0),D678,F678/E678)</f>
        <v>12.877633348274317</v>
      </c>
      <c r="I678" s="3">
        <f t="shared" si="20"/>
        <v>1</v>
      </c>
      <c r="J678" s="3">
        <f t="shared" si="21"/>
        <v>0</v>
      </c>
    </row>
    <row r="679" spans="1:10" x14ac:dyDescent="0.25">
      <c r="A679" s="1">
        <v>42027</v>
      </c>
      <c r="B679" t="s">
        <v>455</v>
      </c>
      <c r="C679" t="s">
        <v>456</v>
      </c>
      <c r="D679">
        <v>36.19</v>
      </c>
      <c r="E679">
        <v>61</v>
      </c>
      <c r="F679">
        <v>2100</v>
      </c>
      <c r="G679">
        <v>13085000</v>
      </c>
      <c r="H679">
        <f>IF(AND(F679=0,E679=0),D679,F679/E679)</f>
        <v>34.42622950819672</v>
      </c>
      <c r="I679" s="3">
        <f t="shared" si="20"/>
        <v>1</v>
      </c>
      <c r="J679" s="3">
        <f t="shared" si="21"/>
        <v>0</v>
      </c>
    </row>
    <row r="680" spans="1:10" hidden="1" x14ac:dyDescent="0.25">
      <c r="A680" s="1">
        <v>42025</v>
      </c>
      <c r="B680" t="s">
        <v>455</v>
      </c>
      <c r="C680" t="s">
        <v>456</v>
      </c>
      <c r="D680">
        <v>39.24</v>
      </c>
      <c r="E680">
        <v>37</v>
      </c>
      <c r="F680">
        <v>1350</v>
      </c>
      <c r="G680">
        <v>13085000</v>
      </c>
      <c r="H680">
        <f>IF(AND(F680=0,E680=0),D680,F680/E680)</f>
        <v>36.486486486486484</v>
      </c>
      <c r="I680" s="3">
        <f t="shared" si="20"/>
        <v>1</v>
      </c>
      <c r="J680" s="3">
        <f t="shared" si="21"/>
        <v>0</v>
      </c>
    </row>
    <row r="681" spans="1:10" hidden="1" x14ac:dyDescent="0.25">
      <c r="A681" s="1">
        <v>42026</v>
      </c>
      <c r="B681" t="s">
        <v>455</v>
      </c>
      <c r="C681" t="s">
        <v>456</v>
      </c>
      <c r="D681">
        <v>38</v>
      </c>
      <c r="E681">
        <v>4</v>
      </c>
      <c r="F681">
        <v>150</v>
      </c>
      <c r="G681">
        <v>13085000</v>
      </c>
      <c r="H681">
        <f>IF(AND(F681=0,E681=0),D681,F681/E681)</f>
        <v>37.5</v>
      </c>
      <c r="I681" s="3">
        <f t="shared" si="20"/>
        <v>1</v>
      </c>
      <c r="J681" s="3">
        <f t="shared" si="21"/>
        <v>0</v>
      </c>
    </row>
    <row r="682" spans="1:10" x14ac:dyDescent="0.25">
      <c r="A682" s="1">
        <v>42027</v>
      </c>
      <c r="B682" t="s">
        <v>457</v>
      </c>
      <c r="C682" t="s">
        <v>458</v>
      </c>
      <c r="D682">
        <v>52.5</v>
      </c>
      <c r="E682">
        <v>50</v>
      </c>
      <c r="F682">
        <v>2630</v>
      </c>
      <c r="G682">
        <v>7449000</v>
      </c>
      <c r="H682">
        <f>IF(AND(F682=0,E682=0),D682,F682/E682)</f>
        <v>52.6</v>
      </c>
      <c r="I682" s="3">
        <f t="shared" si="20"/>
        <v>1</v>
      </c>
      <c r="J682" s="3">
        <f t="shared" si="21"/>
        <v>0</v>
      </c>
    </row>
    <row r="683" spans="1:10" hidden="1" x14ac:dyDescent="0.25">
      <c r="A683" s="1">
        <v>42025</v>
      </c>
      <c r="B683" t="s">
        <v>457</v>
      </c>
      <c r="C683" t="s">
        <v>458</v>
      </c>
      <c r="D683">
        <v>51.75</v>
      </c>
      <c r="E683">
        <v>63</v>
      </c>
      <c r="F683">
        <v>3260</v>
      </c>
      <c r="G683">
        <v>7449000</v>
      </c>
      <c r="H683">
        <f>IF(AND(F683=0,E683=0),D683,F683/E683)</f>
        <v>51.746031746031747</v>
      </c>
      <c r="I683" s="3">
        <f t="shared" si="20"/>
        <v>1</v>
      </c>
      <c r="J683" s="3">
        <f t="shared" si="21"/>
        <v>0</v>
      </c>
    </row>
    <row r="684" spans="1:10" hidden="1" x14ac:dyDescent="0.25">
      <c r="A684" s="1">
        <v>42026</v>
      </c>
      <c r="B684" t="s">
        <v>457</v>
      </c>
      <c r="C684" t="s">
        <v>458</v>
      </c>
      <c r="D684">
        <v>51.99</v>
      </c>
      <c r="E684">
        <v>1148</v>
      </c>
      <c r="F684">
        <v>59350</v>
      </c>
      <c r="G684">
        <v>7449000</v>
      </c>
      <c r="H684">
        <f>IF(AND(F684=0,E684=0),D684,F684/E684)</f>
        <v>51.698606271777003</v>
      </c>
      <c r="I684" s="3">
        <f t="shared" si="20"/>
        <v>1</v>
      </c>
      <c r="J684" s="3">
        <f t="shared" si="21"/>
        <v>0</v>
      </c>
    </row>
    <row r="685" spans="1:10" hidden="1" x14ac:dyDescent="0.25">
      <c r="A685" s="1">
        <v>42025</v>
      </c>
      <c r="B685" t="s">
        <v>459</v>
      </c>
      <c r="C685" t="s">
        <v>460</v>
      </c>
      <c r="D685">
        <v>7.38</v>
      </c>
      <c r="E685">
        <v>5</v>
      </c>
      <c r="F685">
        <v>40</v>
      </c>
      <c r="G685">
        <v>0</v>
      </c>
      <c r="H685">
        <f>IF(AND(F685=0,E685=0),D685,F685/E685)</f>
        <v>8</v>
      </c>
      <c r="I685" s="3">
        <f t="shared" si="20"/>
        <v>1</v>
      </c>
      <c r="J685" s="3">
        <f t="shared" si="21"/>
        <v>0</v>
      </c>
    </row>
    <row r="686" spans="1:10" hidden="1" x14ac:dyDescent="0.25">
      <c r="A686" s="1">
        <v>42026</v>
      </c>
      <c r="B686" t="s">
        <v>459</v>
      </c>
      <c r="C686" t="s">
        <v>460</v>
      </c>
      <c r="D686">
        <v>7.38</v>
      </c>
      <c r="E686">
        <v>5</v>
      </c>
      <c r="F686">
        <v>40</v>
      </c>
      <c r="G686">
        <v>0</v>
      </c>
      <c r="H686">
        <f>IF(AND(F686=0,E686=0),D686,F686/E686)</f>
        <v>8</v>
      </c>
      <c r="I686" s="3">
        <f t="shared" si="20"/>
        <v>1</v>
      </c>
      <c r="J686" s="3">
        <f t="shared" si="21"/>
        <v>0</v>
      </c>
    </row>
    <row r="687" spans="1:10" x14ac:dyDescent="0.25">
      <c r="A687" s="1">
        <v>42027</v>
      </c>
      <c r="B687" t="s">
        <v>459</v>
      </c>
      <c r="C687" t="s">
        <v>460</v>
      </c>
      <c r="D687">
        <v>7.37</v>
      </c>
      <c r="E687">
        <v>5</v>
      </c>
      <c r="F687">
        <v>40</v>
      </c>
      <c r="G687">
        <v>0</v>
      </c>
      <c r="H687">
        <f>IF(AND(F687=0,E687=0),D687,F687/E687)</f>
        <v>8</v>
      </c>
      <c r="I687" s="3">
        <f t="shared" si="20"/>
        <v>1</v>
      </c>
      <c r="J687" s="3">
        <f t="shared" si="21"/>
        <v>0</v>
      </c>
    </row>
    <row r="688" spans="1:10" hidden="1" x14ac:dyDescent="0.25">
      <c r="A688" s="1">
        <v>42025</v>
      </c>
      <c r="B688" t="s">
        <v>461</v>
      </c>
      <c r="C688" t="s">
        <v>462</v>
      </c>
      <c r="D688">
        <v>7.6</v>
      </c>
      <c r="E688">
        <v>8098</v>
      </c>
      <c r="F688">
        <v>61590</v>
      </c>
      <c r="G688">
        <v>4222000</v>
      </c>
      <c r="H688">
        <f>IF(AND(F688=0,E688=0),D688,F688/E688)</f>
        <v>7.6055816250926158</v>
      </c>
      <c r="I688" s="3">
        <f t="shared" si="20"/>
        <v>1</v>
      </c>
      <c r="J688" s="3">
        <f t="shared" si="21"/>
        <v>0</v>
      </c>
    </row>
    <row r="689" spans="1:10" hidden="1" x14ac:dyDescent="0.25">
      <c r="A689" s="1">
        <v>42026</v>
      </c>
      <c r="B689" t="s">
        <v>461</v>
      </c>
      <c r="C689" t="s">
        <v>462</v>
      </c>
      <c r="D689">
        <v>7.55</v>
      </c>
      <c r="E689">
        <v>8969</v>
      </c>
      <c r="F689">
        <v>68010</v>
      </c>
      <c r="G689">
        <v>4222000</v>
      </c>
      <c r="H689">
        <f>IF(AND(F689=0,E689=0),D689,F689/E689)</f>
        <v>7.5827851488460256</v>
      </c>
      <c r="I689" s="3">
        <f t="shared" si="20"/>
        <v>1</v>
      </c>
      <c r="J689" s="3">
        <f t="shared" si="21"/>
        <v>0</v>
      </c>
    </row>
    <row r="690" spans="1:10" x14ac:dyDescent="0.25">
      <c r="A690" s="1">
        <v>42027</v>
      </c>
      <c r="B690" t="s">
        <v>461</v>
      </c>
      <c r="C690" t="s">
        <v>462</v>
      </c>
      <c r="D690">
        <v>7.35</v>
      </c>
      <c r="E690">
        <v>22524</v>
      </c>
      <c r="F690">
        <v>166640</v>
      </c>
      <c r="G690">
        <v>4222000</v>
      </c>
      <c r="H690">
        <f>IF(AND(F690=0,E690=0),D690,F690/E690)</f>
        <v>7.3983306695080806</v>
      </c>
      <c r="I690" s="3">
        <f t="shared" si="20"/>
        <v>1</v>
      </c>
      <c r="J690" s="3">
        <f t="shared" si="21"/>
        <v>0</v>
      </c>
    </row>
    <row r="691" spans="1:10" hidden="1" x14ac:dyDescent="0.25">
      <c r="A691" s="1">
        <v>42025</v>
      </c>
      <c r="B691" t="s">
        <v>463</v>
      </c>
      <c r="C691" t="s">
        <v>464</v>
      </c>
      <c r="D691">
        <v>20.98</v>
      </c>
      <c r="E691">
        <v>131265</v>
      </c>
      <c r="F691">
        <v>2690930</v>
      </c>
      <c r="G691">
        <v>3459000</v>
      </c>
      <c r="H691">
        <f>IF(AND(F691=0,E691=0),D691,F691/E691)</f>
        <v>20.499980954557575</v>
      </c>
      <c r="I691" s="3">
        <f t="shared" si="20"/>
        <v>1</v>
      </c>
      <c r="J691" s="3">
        <f t="shared" si="21"/>
        <v>0</v>
      </c>
    </row>
    <row r="692" spans="1:10" hidden="1" x14ac:dyDescent="0.25">
      <c r="A692" s="1">
        <v>42026</v>
      </c>
      <c r="B692" t="s">
        <v>463</v>
      </c>
      <c r="C692" t="s">
        <v>464</v>
      </c>
      <c r="D692">
        <v>20.98</v>
      </c>
      <c r="E692">
        <v>201</v>
      </c>
      <c r="F692">
        <v>4220</v>
      </c>
      <c r="G692">
        <v>3459000</v>
      </c>
      <c r="H692">
        <f>IF(AND(F692=0,E692=0),D692,F692/E692)</f>
        <v>20.99502487562189</v>
      </c>
      <c r="I692" s="3">
        <f t="shared" si="20"/>
        <v>1</v>
      </c>
      <c r="J692" s="3">
        <f t="shared" si="21"/>
        <v>0</v>
      </c>
    </row>
    <row r="693" spans="1:10" x14ac:dyDescent="0.25">
      <c r="A693" s="1">
        <v>42027</v>
      </c>
      <c r="B693" t="s">
        <v>463</v>
      </c>
      <c r="C693" t="s">
        <v>464</v>
      </c>
      <c r="D693">
        <v>22.48</v>
      </c>
      <c r="E693">
        <v>2819</v>
      </c>
      <c r="F693">
        <v>62790</v>
      </c>
      <c r="G693">
        <v>3459000</v>
      </c>
      <c r="H693">
        <f>IF(AND(F693=0,E693=0),D693,F693/E693)</f>
        <v>22.273855977296915</v>
      </c>
      <c r="I693" s="3">
        <f t="shared" si="20"/>
        <v>1</v>
      </c>
      <c r="J693" s="3">
        <f t="shared" si="21"/>
        <v>0</v>
      </c>
    </row>
    <row r="694" spans="1:10" x14ac:dyDescent="0.25">
      <c r="A694" s="1">
        <v>42027</v>
      </c>
      <c r="B694" t="s">
        <v>465</v>
      </c>
      <c r="C694" t="s">
        <v>466</v>
      </c>
      <c r="D694">
        <v>10.82</v>
      </c>
      <c r="E694">
        <v>12015</v>
      </c>
      <c r="F694">
        <v>129910</v>
      </c>
      <c r="G694">
        <v>23006000</v>
      </c>
      <c r="H694">
        <f>IF(AND(F694=0,E694=0),D694,F694/E694)</f>
        <v>10.812317935913441</v>
      </c>
      <c r="I694" s="3">
        <f t="shared" si="20"/>
        <v>1</v>
      </c>
      <c r="J694" s="3">
        <f t="shared" si="21"/>
        <v>0</v>
      </c>
    </row>
    <row r="695" spans="1:10" hidden="1" x14ac:dyDescent="0.25">
      <c r="A695" s="1">
        <v>42025</v>
      </c>
      <c r="B695" t="s">
        <v>465</v>
      </c>
      <c r="C695" t="s">
        <v>466</v>
      </c>
      <c r="D695">
        <v>10.73</v>
      </c>
      <c r="E695">
        <v>16767</v>
      </c>
      <c r="F695">
        <v>179990</v>
      </c>
      <c r="G695">
        <v>23006000</v>
      </c>
      <c r="H695">
        <f>IF(AND(F695=0,E695=0),D695,F695/E695)</f>
        <v>10.734776644599512</v>
      </c>
      <c r="I695" s="3">
        <f t="shared" si="20"/>
        <v>1</v>
      </c>
      <c r="J695" s="3">
        <f t="shared" si="21"/>
        <v>0</v>
      </c>
    </row>
    <row r="696" spans="1:10" hidden="1" x14ac:dyDescent="0.25">
      <c r="A696" s="1">
        <v>42026</v>
      </c>
      <c r="B696" t="s">
        <v>465</v>
      </c>
      <c r="C696" t="s">
        <v>466</v>
      </c>
      <c r="D696">
        <v>10.79</v>
      </c>
      <c r="E696">
        <v>10750</v>
      </c>
      <c r="F696">
        <v>115550</v>
      </c>
      <c r="G696">
        <v>23006000</v>
      </c>
      <c r="H696">
        <f>IF(AND(F696=0,E696=0),D696,F696/E696)</f>
        <v>10.748837209302325</v>
      </c>
      <c r="I696" s="3">
        <f t="shared" si="20"/>
        <v>1</v>
      </c>
      <c r="J696" s="3">
        <f t="shared" si="21"/>
        <v>0</v>
      </c>
    </row>
    <row r="697" spans="1:10" x14ac:dyDescent="0.25">
      <c r="A697" s="1">
        <v>42027</v>
      </c>
      <c r="B697" t="s">
        <v>467</v>
      </c>
      <c r="C697" t="s">
        <v>468</v>
      </c>
      <c r="D697">
        <v>29.25</v>
      </c>
      <c r="E697">
        <v>0</v>
      </c>
      <c r="F697">
        <v>0</v>
      </c>
      <c r="G697">
        <v>184000</v>
      </c>
      <c r="H697">
        <f>IF(AND(F697=0,E697=0),D697,F697/E697)</f>
        <v>29.25</v>
      </c>
      <c r="I697" s="3">
        <f t="shared" si="20"/>
        <v>1</v>
      </c>
      <c r="J697" s="3">
        <f t="shared" si="21"/>
        <v>0</v>
      </c>
    </row>
    <row r="698" spans="1:10" hidden="1" x14ac:dyDescent="0.25">
      <c r="A698" s="1">
        <v>42025</v>
      </c>
      <c r="B698" t="s">
        <v>467</v>
      </c>
      <c r="C698" t="s">
        <v>468</v>
      </c>
      <c r="D698">
        <v>29.25</v>
      </c>
      <c r="E698">
        <v>240</v>
      </c>
      <c r="F698">
        <v>7020</v>
      </c>
      <c r="G698">
        <v>184000</v>
      </c>
      <c r="H698">
        <f>IF(AND(F698=0,E698=0),D698,F698/E698)</f>
        <v>29.25</v>
      </c>
      <c r="I698" s="3">
        <f t="shared" si="20"/>
        <v>1</v>
      </c>
      <c r="J698" s="3">
        <f t="shared" si="21"/>
        <v>0</v>
      </c>
    </row>
    <row r="699" spans="1:10" hidden="1" x14ac:dyDescent="0.25">
      <c r="A699" s="1">
        <v>42026</v>
      </c>
      <c r="B699" t="s">
        <v>467</v>
      </c>
      <c r="C699" t="s">
        <v>468</v>
      </c>
      <c r="D699">
        <v>29.25</v>
      </c>
      <c r="E699">
        <v>0</v>
      </c>
      <c r="F699">
        <v>0</v>
      </c>
      <c r="G699">
        <v>184000</v>
      </c>
      <c r="H699">
        <f>IF(AND(F699=0,E699=0),D699,F699/E699)</f>
        <v>29.25</v>
      </c>
      <c r="I699" s="3">
        <f t="shared" si="20"/>
        <v>1</v>
      </c>
      <c r="J699" s="3">
        <f t="shared" si="21"/>
        <v>0</v>
      </c>
    </row>
    <row r="700" spans="1:10" x14ac:dyDescent="0.25">
      <c r="A700" s="1">
        <v>42027</v>
      </c>
      <c r="B700" t="s">
        <v>469</v>
      </c>
      <c r="C700" t="s">
        <v>470</v>
      </c>
      <c r="D700">
        <v>3.8</v>
      </c>
      <c r="E700">
        <v>2082</v>
      </c>
      <c r="F700">
        <v>7950</v>
      </c>
      <c r="G700">
        <v>4815000</v>
      </c>
      <c r="H700">
        <f>IF(AND(F700=0,E700=0),D700,F700/E700)</f>
        <v>3.8184438040345823</v>
      </c>
      <c r="I700" s="3">
        <f t="shared" si="20"/>
        <v>1</v>
      </c>
      <c r="J700" s="3">
        <f t="shared" si="21"/>
        <v>0</v>
      </c>
    </row>
    <row r="701" spans="1:10" hidden="1" x14ac:dyDescent="0.25">
      <c r="A701" s="1">
        <v>42025</v>
      </c>
      <c r="B701" t="s">
        <v>469</v>
      </c>
      <c r="C701" t="s">
        <v>470</v>
      </c>
      <c r="D701">
        <v>3.84</v>
      </c>
      <c r="E701">
        <v>390</v>
      </c>
      <c r="F701">
        <v>1500</v>
      </c>
      <c r="G701">
        <v>4815000</v>
      </c>
      <c r="H701">
        <f>IF(AND(F701=0,E701=0),D701,F701/E701)</f>
        <v>3.8461538461538463</v>
      </c>
      <c r="I701" s="3">
        <f t="shared" si="20"/>
        <v>1</v>
      </c>
      <c r="J701" s="3">
        <f t="shared" si="21"/>
        <v>0</v>
      </c>
    </row>
    <row r="702" spans="1:10" hidden="1" x14ac:dyDescent="0.25">
      <c r="A702" s="1">
        <v>42026</v>
      </c>
      <c r="B702" t="s">
        <v>469</v>
      </c>
      <c r="C702" t="s">
        <v>470</v>
      </c>
      <c r="D702">
        <v>3.85</v>
      </c>
      <c r="E702">
        <v>1198</v>
      </c>
      <c r="F702">
        <v>4600</v>
      </c>
      <c r="G702">
        <v>4815000</v>
      </c>
      <c r="H702">
        <f>IF(AND(F702=0,E702=0),D702,F702/E702)</f>
        <v>3.8397328881469117</v>
      </c>
      <c r="I702" s="3">
        <f t="shared" si="20"/>
        <v>1</v>
      </c>
      <c r="J702" s="3">
        <f t="shared" si="21"/>
        <v>0</v>
      </c>
    </row>
    <row r="703" spans="1:10" x14ac:dyDescent="0.25">
      <c r="A703" s="1">
        <v>42027</v>
      </c>
      <c r="B703" t="s">
        <v>471</v>
      </c>
      <c r="C703" t="s">
        <v>472</v>
      </c>
      <c r="D703">
        <v>9.31</v>
      </c>
      <c r="E703">
        <v>54012</v>
      </c>
      <c r="F703">
        <v>502380</v>
      </c>
      <c r="G703">
        <v>6713000</v>
      </c>
      <c r="H703">
        <f>IF(AND(F703=0,E703=0),D703,F703/E703)</f>
        <v>9.3012663852477235</v>
      </c>
      <c r="I703" s="3">
        <f t="shared" si="20"/>
        <v>1</v>
      </c>
      <c r="J703" s="3">
        <f t="shared" si="21"/>
        <v>0</v>
      </c>
    </row>
    <row r="704" spans="1:10" hidden="1" x14ac:dyDescent="0.25">
      <c r="A704" s="1">
        <v>42025</v>
      </c>
      <c r="B704" t="s">
        <v>471</v>
      </c>
      <c r="C704" t="s">
        <v>472</v>
      </c>
      <c r="D704">
        <v>9.3800000000000008</v>
      </c>
      <c r="E704">
        <v>1766</v>
      </c>
      <c r="F704">
        <v>16480</v>
      </c>
      <c r="G704">
        <v>6713000</v>
      </c>
      <c r="H704">
        <f>IF(AND(F704=0,E704=0),D704,F704/E704)</f>
        <v>9.3318233295583237</v>
      </c>
      <c r="I704" s="3">
        <f t="shared" si="20"/>
        <v>1</v>
      </c>
      <c r="J704" s="3">
        <f t="shared" si="21"/>
        <v>0</v>
      </c>
    </row>
    <row r="705" spans="1:10" hidden="1" x14ac:dyDescent="0.25">
      <c r="A705" s="1">
        <v>42026</v>
      </c>
      <c r="B705" t="s">
        <v>471</v>
      </c>
      <c r="C705" t="s">
        <v>472</v>
      </c>
      <c r="D705">
        <v>9.2799999999999994</v>
      </c>
      <c r="E705">
        <v>4013</v>
      </c>
      <c r="F705">
        <v>37320</v>
      </c>
      <c r="G705">
        <v>6713000</v>
      </c>
      <c r="H705">
        <f>IF(AND(F705=0,E705=0),D705,F705/E705)</f>
        <v>9.2997757288811371</v>
      </c>
      <c r="I705" s="3">
        <f t="shared" si="20"/>
        <v>1</v>
      </c>
      <c r="J705" s="3">
        <f t="shared" si="21"/>
        <v>0</v>
      </c>
    </row>
    <row r="706" spans="1:10" x14ac:dyDescent="0.25">
      <c r="A706" s="1">
        <v>42027</v>
      </c>
      <c r="B706" t="s">
        <v>473</v>
      </c>
      <c r="C706" t="s">
        <v>474</v>
      </c>
      <c r="D706">
        <v>19.29</v>
      </c>
      <c r="E706">
        <v>40004</v>
      </c>
      <c r="F706">
        <v>766020</v>
      </c>
      <c r="G706">
        <v>10769000</v>
      </c>
      <c r="H706">
        <f>IF(AND(F706=0,E706=0),D706,F706/E706)</f>
        <v>19.148585141485853</v>
      </c>
      <c r="I706" s="3">
        <f t="shared" si="20"/>
        <v>1</v>
      </c>
      <c r="J706" s="3">
        <f t="shared" si="21"/>
        <v>0</v>
      </c>
    </row>
    <row r="707" spans="1:10" hidden="1" x14ac:dyDescent="0.25">
      <c r="A707" s="1">
        <v>42025</v>
      </c>
      <c r="B707" t="s">
        <v>473</v>
      </c>
      <c r="C707" t="s">
        <v>474</v>
      </c>
      <c r="D707">
        <v>19.14</v>
      </c>
      <c r="E707">
        <v>443</v>
      </c>
      <c r="F707">
        <v>8330</v>
      </c>
      <c r="G707">
        <v>10769000</v>
      </c>
      <c r="H707">
        <f>IF(AND(F707=0,E707=0),D707,F707/E707)</f>
        <v>18.803611738148984</v>
      </c>
      <c r="I707" s="3">
        <f t="shared" si="20"/>
        <v>1</v>
      </c>
      <c r="J707" s="3">
        <f t="shared" si="21"/>
        <v>0</v>
      </c>
    </row>
    <row r="708" spans="1:10" hidden="1" x14ac:dyDescent="0.25">
      <c r="A708" s="1">
        <v>42026</v>
      </c>
      <c r="B708" t="s">
        <v>473</v>
      </c>
      <c r="C708" t="s">
        <v>474</v>
      </c>
      <c r="D708">
        <v>19.14</v>
      </c>
      <c r="E708">
        <v>1018</v>
      </c>
      <c r="F708">
        <v>19370</v>
      </c>
      <c r="G708">
        <v>10769000</v>
      </c>
      <c r="H708">
        <f>IF(AND(F708=0,E708=0),D708,F708/E708)</f>
        <v>19.027504911591354</v>
      </c>
      <c r="I708" s="3">
        <f t="shared" si="20"/>
        <v>1</v>
      </c>
      <c r="J708" s="3">
        <f t="shared" si="21"/>
        <v>0</v>
      </c>
    </row>
    <row r="709" spans="1:10" hidden="1" x14ac:dyDescent="0.25">
      <c r="A709" s="1">
        <v>42025</v>
      </c>
      <c r="B709" t="s">
        <v>475</v>
      </c>
      <c r="C709" t="s">
        <v>476</v>
      </c>
      <c r="D709">
        <v>3.33</v>
      </c>
      <c r="E709">
        <v>15993</v>
      </c>
      <c r="F709">
        <v>52860</v>
      </c>
      <c r="G709">
        <v>11880000</v>
      </c>
      <c r="H709">
        <f>IF(AND(F709=0,E709=0),D709,F709/E709)</f>
        <v>3.3051960232601765</v>
      </c>
      <c r="I709" s="3">
        <f t="shared" si="20"/>
        <v>1</v>
      </c>
      <c r="J709" s="3">
        <f t="shared" si="21"/>
        <v>0</v>
      </c>
    </row>
    <row r="710" spans="1:10" hidden="1" x14ac:dyDescent="0.25">
      <c r="A710" s="1">
        <v>42026</v>
      </c>
      <c r="B710" t="s">
        <v>475</v>
      </c>
      <c r="C710" t="s">
        <v>476</v>
      </c>
      <c r="D710">
        <v>3.31</v>
      </c>
      <c r="E710">
        <v>4556</v>
      </c>
      <c r="F710">
        <v>14880</v>
      </c>
      <c r="G710">
        <v>11880000</v>
      </c>
      <c r="H710">
        <f>IF(AND(F710=0,E710=0),D710,F710/E710)</f>
        <v>3.2660228270412643</v>
      </c>
      <c r="I710" s="3">
        <f t="shared" si="20"/>
        <v>1</v>
      </c>
      <c r="J710" s="3">
        <f t="shared" si="21"/>
        <v>0</v>
      </c>
    </row>
    <row r="711" spans="1:10" x14ac:dyDescent="0.25">
      <c r="A711" s="1">
        <v>42027</v>
      </c>
      <c r="B711" t="s">
        <v>475</v>
      </c>
      <c r="C711" t="s">
        <v>476</v>
      </c>
      <c r="D711">
        <v>3.3</v>
      </c>
      <c r="E711">
        <v>3997</v>
      </c>
      <c r="F711">
        <v>13150</v>
      </c>
      <c r="G711">
        <v>11880000</v>
      </c>
      <c r="H711">
        <f>IF(AND(F711=0,E711=0),D711,F711/E711)</f>
        <v>3.289967475606705</v>
      </c>
      <c r="I711" s="3">
        <f t="shared" si="20"/>
        <v>1</v>
      </c>
      <c r="J711" s="3">
        <f t="shared" si="21"/>
        <v>0</v>
      </c>
    </row>
    <row r="712" spans="1:10" x14ac:dyDescent="0.25">
      <c r="A712" s="1">
        <v>42027</v>
      </c>
      <c r="B712" t="s">
        <v>477</v>
      </c>
      <c r="C712" t="s">
        <v>478</v>
      </c>
      <c r="D712">
        <v>260</v>
      </c>
      <c r="E712">
        <v>0</v>
      </c>
      <c r="F712">
        <v>0</v>
      </c>
      <c r="G712">
        <v>1231000</v>
      </c>
      <c r="H712">
        <f>IF(AND(F712=0,E712=0),D712,F712/E712)</f>
        <v>260</v>
      </c>
      <c r="I712" s="3">
        <f t="shared" ref="I712:I775" si="22">IF(MID(C712,1,2)="PL",1,0)</f>
        <v>0</v>
      </c>
      <c r="J712" s="3">
        <f t="shared" ref="J712:J775" si="23">IF(NOT(MID(C712,1,2)="PL"),1,0)</f>
        <v>1</v>
      </c>
    </row>
    <row r="713" spans="1:10" hidden="1" x14ac:dyDescent="0.25">
      <c r="A713" s="1">
        <v>42025</v>
      </c>
      <c r="B713" t="s">
        <v>477</v>
      </c>
      <c r="C713" t="s">
        <v>478</v>
      </c>
      <c r="D713">
        <v>260</v>
      </c>
      <c r="E713">
        <v>0</v>
      </c>
      <c r="F713">
        <v>0</v>
      </c>
      <c r="G713">
        <v>1231000</v>
      </c>
      <c r="H713">
        <f>IF(AND(F713=0,E713=0),D713,F713/E713)</f>
        <v>260</v>
      </c>
      <c r="I713" s="3">
        <f t="shared" si="22"/>
        <v>0</v>
      </c>
      <c r="J713" s="3">
        <f t="shared" si="23"/>
        <v>1</v>
      </c>
    </row>
    <row r="714" spans="1:10" hidden="1" x14ac:dyDescent="0.25">
      <c r="A714" s="1">
        <v>42026</v>
      </c>
      <c r="B714" t="s">
        <v>477</v>
      </c>
      <c r="C714" t="s">
        <v>478</v>
      </c>
      <c r="D714">
        <v>260</v>
      </c>
      <c r="E714">
        <v>0</v>
      </c>
      <c r="F714">
        <v>0</v>
      </c>
      <c r="G714">
        <v>1231000</v>
      </c>
      <c r="H714">
        <f>IF(AND(F714=0,E714=0),D714,F714/E714)</f>
        <v>260</v>
      </c>
      <c r="I714" s="3">
        <f t="shared" si="22"/>
        <v>0</v>
      </c>
      <c r="J714" s="3">
        <f t="shared" si="23"/>
        <v>1</v>
      </c>
    </row>
    <row r="715" spans="1:10" x14ac:dyDescent="0.25">
      <c r="A715" s="1">
        <v>42027</v>
      </c>
      <c r="B715" t="s">
        <v>479</v>
      </c>
      <c r="C715" t="s">
        <v>480</v>
      </c>
      <c r="D715">
        <v>113</v>
      </c>
      <c r="E715">
        <v>13237</v>
      </c>
      <c r="F715">
        <v>1499640</v>
      </c>
      <c r="G715">
        <v>14953000</v>
      </c>
      <c r="H715">
        <f>IF(AND(F715=0,E715=0),D715,F715/E715)</f>
        <v>113.29153131374179</v>
      </c>
      <c r="I715" s="3">
        <f t="shared" si="22"/>
        <v>1</v>
      </c>
      <c r="J715" s="3">
        <f t="shared" si="23"/>
        <v>0</v>
      </c>
    </row>
    <row r="716" spans="1:10" hidden="1" x14ac:dyDescent="0.25">
      <c r="A716" s="1">
        <v>42025</v>
      </c>
      <c r="B716" t="s">
        <v>479</v>
      </c>
      <c r="C716" t="s">
        <v>480</v>
      </c>
      <c r="D716">
        <v>115</v>
      </c>
      <c r="E716">
        <v>8413</v>
      </c>
      <c r="F716">
        <v>969190</v>
      </c>
      <c r="G716">
        <v>14953000</v>
      </c>
      <c r="H716">
        <f>IF(AND(F716=0,E716=0),D716,F716/E716)</f>
        <v>115.20147390942589</v>
      </c>
      <c r="I716" s="3">
        <f t="shared" si="22"/>
        <v>1</v>
      </c>
      <c r="J716" s="3">
        <f t="shared" si="23"/>
        <v>0</v>
      </c>
    </row>
    <row r="717" spans="1:10" hidden="1" x14ac:dyDescent="0.25">
      <c r="A717" s="1">
        <v>42026</v>
      </c>
      <c r="B717" t="s">
        <v>479</v>
      </c>
      <c r="C717" t="s">
        <v>480</v>
      </c>
      <c r="D717">
        <v>112.9</v>
      </c>
      <c r="E717">
        <v>6743</v>
      </c>
      <c r="F717">
        <v>770680</v>
      </c>
      <c r="G717">
        <v>14953000</v>
      </c>
      <c r="H717">
        <f>IF(AND(F717=0,E717=0),D717,F717/E717)</f>
        <v>114.29334124277028</v>
      </c>
      <c r="I717" s="3">
        <f t="shared" si="22"/>
        <v>1</v>
      </c>
      <c r="J717" s="3">
        <f t="shared" si="23"/>
        <v>0</v>
      </c>
    </row>
    <row r="718" spans="1:10" x14ac:dyDescent="0.25">
      <c r="A718" s="1">
        <v>42027</v>
      </c>
      <c r="B718" t="s">
        <v>481</v>
      </c>
      <c r="C718" t="s">
        <v>482</v>
      </c>
      <c r="D718">
        <v>55.8</v>
      </c>
      <c r="E718">
        <v>2969</v>
      </c>
      <c r="F718">
        <v>162540</v>
      </c>
      <c r="G718">
        <v>2418000</v>
      </c>
      <c r="H718">
        <f>IF(AND(F718=0,E718=0),D718,F718/E718)</f>
        <v>54.745705624789494</v>
      </c>
      <c r="I718" s="3">
        <f t="shared" si="22"/>
        <v>1</v>
      </c>
      <c r="J718" s="3">
        <f t="shared" si="23"/>
        <v>0</v>
      </c>
    </row>
    <row r="719" spans="1:10" hidden="1" x14ac:dyDescent="0.25">
      <c r="A719" s="1">
        <v>42025</v>
      </c>
      <c r="B719" t="s">
        <v>481</v>
      </c>
      <c r="C719" t="s">
        <v>482</v>
      </c>
      <c r="D719">
        <v>52</v>
      </c>
      <c r="E719">
        <v>1186</v>
      </c>
      <c r="F719">
        <v>61860</v>
      </c>
      <c r="G719">
        <v>2418000</v>
      </c>
      <c r="H719">
        <f>IF(AND(F719=0,E719=0),D719,F719/E719)</f>
        <v>52.158516020236085</v>
      </c>
      <c r="I719" s="3">
        <f t="shared" si="22"/>
        <v>1</v>
      </c>
      <c r="J719" s="3">
        <f t="shared" si="23"/>
        <v>0</v>
      </c>
    </row>
    <row r="720" spans="1:10" hidden="1" x14ac:dyDescent="0.25">
      <c r="A720" s="1">
        <v>42026</v>
      </c>
      <c r="B720" t="s">
        <v>481</v>
      </c>
      <c r="C720" t="s">
        <v>482</v>
      </c>
      <c r="D720">
        <v>53.88</v>
      </c>
      <c r="E720">
        <v>2781</v>
      </c>
      <c r="F720">
        <v>147310</v>
      </c>
      <c r="G720">
        <v>2418000</v>
      </c>
      <c r="H720">
        <f>IF(AND(F720=0,E720=0),D720,F720/E720)</f>
        <v>52.970154620640059</v>
      </c>
      <c r="I720" s="3">
        <f t="shared" si="22"/>
        <v>1</v>
      </c>
      <c r="J720" s="3">
        <f t="shared" si="23"/>
        <v>0</v>
      </c>
    </row>
    <row r="721" spans="1:10" x14ac:dyDescent="0.25">
      <c r="A721" s="1">
        <v>42027</v>
      </c>
      <c r="B721" t="s">
        <v>483</v>
      </c>
      <c r="C721" t="s">
        <v>484</v>
      </c>
      <c r="D721">
        <v>1.07</v>
      </c>
      <c r="E721">
        <v>78957</v>
      </c>
      <c r="F721">
        <v>83530</v>
      </c>
      <c r="G721">
        <v>5093000</v>
      </c>
      <c r="H721">
        <f>IF(AND(F721=0,E721=0),D721,F721/E721)</f>
        <v>1.0579176007193789</v>
      </c>
      <c r="I721" s="3">
        <f t="shared" si="22"/>
        <v>0</v>
      </c>
      <c r="J721" s="3">
        <f t="shared" si="23"/>
        <v>1</v>
      </c>
    </row>
    <row r="722" spans="1:10" hidden="1" x14ac:dyDescent="0.25">
      <c r="A722" s="1">
        <v>42025</v>
      </c>
      <c r="B722" t="s">
        <v>483</v>
      </c>
      <c r="C722" t="s">
        <v>484</v>
      </c>
      <c r="D722">
        <v>1.1000000000000001</v>
      </c>
      <c r="E722">
        <v>39264</v>
      </c>
      <c r="F722">
        <v>42250</v>
      </c>
      <c r="G722">
        <v>5093000</v>
      </c>
      <c r="H722">
        <f>IF(AND(F722=0,E722=0),D722,F722/E722)</f>
        <v>1.0760493072534638</v>
      </c>
      <c r="I722" s="3">
        <f t="shared" si="22"/>
        <v>0</v>
      </c>
      <c r="J722" s="3">
        <f t="shared" si="23"/>
        <v>1</v>
      </c>
    </row>
    <row r="723" spans="1:10" hidden="1" x14ac:dyDescent="0.25">
      <c r="A723" s="1">
        <v>42026</v>
      </c>
      <c r="B723" t="s">
        <v>483</v>
      </c>
      <c r="C723" t="s">
        <v>484</v>
      </c>
      <c r="D723">
        <v>1.1200000000000001</v>
      </c>
      <c r="E723">
        <v>47992</v>
      </c>
      <c r="F723">
        <v>52670</v>
      </c>
      <c r="G723">
        <v>5093000</v>
      </c>
      <c r="H723">
        <f>IF(AND(F723=0,E723=0),D723,F723/E723)</f>
        <v>1.0974745790965161</v>
      </c>
      <c r="I723" s="3">
        <f t="shared" si="22"/>
        <v>0</v>
      </c>
      <c r="J723" s="3">
        <f t="shared" si="23"/>
        <v>1</v>
      </c>
    </row>
    <row r="724" spans="1:10" hidden="1" x14ac:dyDescent="0.25">
      <c r="A724" s="1">
        <v>42025</v>
      </c>
      <c r="B724" t="s">
        <v>485</v>
      </c>
      <c r="C724" t="s">
        <v>486</v>
      </c>
      <c r="D724">
        <v>1.77</v>
      </c>
      <c r="E724">
        <v>59884</v>
      </c>
      <c r="F724">
        <v>105420</v>
      </c>
      <c r="G724">
        <v>218198000</v>
      </c>
      <c r="H724">
        <f>IF(AND(F724=0,E724=0),D724,F724/E724)</f>
        <v>1.7604034466635494</v>
      </c>
      <c r="I724" s="3">
        <f t="shared" si="22"/>
        <v>1</v>
      </c>
      <c r="J724" s="3">
        <f t="shared" si="23"/>
        <v>0</v>
      </c>
    </row>
    <row r="725" spans="1:10" hidden="1" x14ac:dyDescent="0.25">
      <c r="A725" s="1">
        <v>42026</v>
      </c>
      <c r="B725" t="s">
        <v>485</v>
      </c>
      <c r="C725" t="s">
        <v>486</v>
      </c>
      <c r="D725">
        <v>1.83</v>
      </c>
      <c r="E725">
        <v>66772</v>
      </c>
      <c r="F725">
        <v>120050</v>
      </c>
      <c r="G725">
        <v>218198000</v>
      </c>
      <c r="H725">
        <f>IF(AND(F725=0,E725=0),D725,F725/E725)</f>
        <v>1.7979093033007847</v>
      </c>
      <c r="I725" s="3">
        <f t="shared" si="22"/>
        <v>1</v>
      </c>
      <c r="J725" s="3">
        <f t="shared" si="23"/>
        <v>0</v>
      </c>
    </row>
    <row r="726" spans="1:10" x14ac:dyDescent="0.25">
      <c r="A726" s="1">
        <v>42027</v>
      </c>
      <c r="B726" t="s">
        <v>485</v>
      </c>
      <c r="C726" t="s">
        <v>486</v>
      </c>
      <c r="D726">
        <v>1.8</v>
      </c>
      <c r="E726">
        <v>21557</v>
      </c>
      <c r="F726">
        <v>39360</v>
      </c>
      <c r="G726">
        <v>218198000</v>
      </c>
      <c r="H726">
        <f>IF(AND(F726=0,E726=0),D726,F726/E726)</f>
        <v>1.8258570301990074</v>
      </c>
      <c r="I726" s="3">
        <f t="shared" si="22"/>
        <v>1</v>
      </c>
      <c r="J726" s="3">
        <f t="shared" si="23"/>
        <v>0</v>
      </c>
    </row>
    <row r="727" spans="1:10" hidden="1" x14ac:dyDescent="0.25">
      <c r="A727" s="1">
        <v>42025</v>
      </c>
      <c r="B727" t="s">
        <v>487</v>
      </c>
      <c r="C727" t="s">
        <v>488</v>
      </c>
      <c r="D727">
        <v>4.22</v>
      </c>
      <c r="E727">
        <v>21572</v>
      </c>
      <c r="F727">
        <v>91010</v>
      </c>
      <c r="G727">
        <v>10150000</v>
      </c>
      <c r="H727">
        <f>IF(AND(F727=0,E727=0),D727,F727/E727)</f>
        <v>4.2188948637122197</v>
      </c>
      <c r="I727" s="3">
        <f t="shared" si="22"/>
        <v>1</v>
      </c>
      <c r="J727" s="3">
        <f t="shared" si="23"/>
        <v>0</v>
      </c>
    </row>
    <row r="728" spans="1:10" hidden="1" x14ac:dyDescent="0.25">
      <c r="A728" s="1">
        <v>42026</v>
      </c>
      <c r="B728" t="s">
        <v>487</v>
      </c>
      <c r="C728" t="s">
        <v>488</v>
      </c>
      <c r="D728">
        <v>4.22</v>
      </c>
      <c r="E728">
        <v>39434</v>
      </c>
      <c r="F728">
        <v>165690</v>
      </c>
      <c r="G728">
        <v>10150000</v>
      </c>
      <c r="H728">
        <f>IF(AND(F728=0,E728=0),D728,F728/E728)</f>
        <v>4.2017041132018056</v>
      </c>
      <c r="I728" s="3">
        <f t="shared" si="22"/>
        <v>1</v>
      </c>
      <c r="J728" s="3">
        <f t="shared" si="23"/>
        <v>0</v>
      </c>
    </row>
    <row r="729" spans="1:10" x14ac:dyDescent="0.25">
      <c r="A729" s="1">
        <v>42027</v>
      </c>
      <c r="B729" t="s">
        <v>487</v>
      </c>
      <c r="C729" t="s">
        <v>488</v>
      </c>
      <c r="D729">
        <v>4.26</v>
      </c>
      <c r="E729">
        <v>31177</v>
      </c>
      <c r="F729">
        <v>132090</v>
      </c>
      <c r="G729">
        <v>10150000</v>
      </c>
      <c r="H729">
        <f>IF(AND(F729=0,E729=0),D729,F729/E729)</f>
        <v>4.2367771113320716</v>
      </c>
      <c r="I729" s="3">
        <f t="shared" si="22"/>
        <v>1</v>
      </c>
      <c r="J729" s="3">
        <f t="shared" si="23"/>
        <v>0</v>
      </c>
    </row>
    <row r="730" spans="1:10" hidden="1" x14ac:dyDescent="0.25">
      <c r="A730" s="1">
        <v>42025</v>
      </c>
      <c r="B730" t="s">
        <v>489</v>
      </c>
      <c r="C730" t="s">
        <v>490</v>
      </c>
      <c r="D730">
        <v>8.31</v>
      </c>
      <c r="E730">
        <v>2966</v>
      </c>
      <c r="F730">
        <v>24650</v>
      </c>
      <c r="G730">
        <v>30148000</v>
      </c>
      <c r="H730">
        <f>IF(AND(F730=0,E730=0),D730,F730/E730)</f>
        <v>8.3108563722184758</v>
      </c>
      <c r="I730" s="3">
        <f t="shared" si="22"/>
        <v>1</v>
      </c>
      <c r="J730" s="3">
        <f t="shared" si="23"/>
        <v>0</v>
      </c>
    </row>
    <row r="731" spans="1:10" hidden="1" x14ac:dyDescent="0.25">
      <c r="A731" s="1">
        <v>42026</v>
      </c>
      <c r="B731" t="s">
        <v>489</v>
      </c>
      <c r="C731" t="s">
        <v>490</v>
      </c>
      <c r="D731">
        <v>8.34</v>
      </c>
      <c r="E731">
        <v>144919</v>
      </c>
      <c r="F731">
        <v>1211050</v>
      </c>
      <c r="G731">
        <v>30148000</v>
      </c>
      <c r="H731">
        <f>IF(AND(F731=0,E731=0),D731,F731/E731)</f>
        <v>8.3567372118217769</v>
      </c>
      <c r="I731" s="3">
        <f t="shared" si="22"/>
        <v>1</v>
      </c>
      <c r="J731" s="3">
        <f t="shared" si="23"/>
        <v>0</v>
      </c>
    </row>
    <row r="732" spans="1:10" x14ac:dyDescent="0.25">
      <c r="A732" s="1">
        <v>42027</v>
      </c>
      <c r="B732" t="s">
        <v>489</v>
      </c>
      <c r="C732" t="s">
        <v>490</v>
      </c>
      <c r="D732">
        <v>8.4</v>
      </c>
      <c r="E732">
        <v>4419</v>
      </c>
      <c r="F732">
        <v>36850</v>
      </c>
      <c r="G732">
        <v>30148000</v>
      </c>
      <c r="H732">
        <f>IF(AND(F732=0,E732=0),D732,F732/E732)</f>
        <v>8.3389907218827783</v>
      </c>
      <c r="I732" s="3">
        <f t="shared" si="22"/>
        <v>1</v>
      </c>
      <c r="J732" s="3">
        <f t="shared" si="23"/>
        <v>0</v>
      </c>
    </row>
    <row r="733" spans="1:10" hidden="1" x14ac:dyDescent="0.25">
      <c r="A733" s="1">
        <v>42025</v>
      </c>
      <c r="B733" t="s">
        <v>491</v>
      </c>
      <c r="C733" t="s">
        <v>492</v>
      </c>
      <c r="D733">
        <v>2.4500000000000002</v>
      </c>
      <c r="E733">
        <v>40672</v>
      </c>
      <c r="F733">
        <v>98030</v>
      </c>
      <c r="G733">
        <v>34971000</v>
      </c>
      <c r="H733">
        <f>IF(AND(F733=0,E733=0),D733,F733/E733)</f>
        <v>2.4102576711250983</v>
      </c>
      <c r="I733" s="3">
        <f t="shared" si="22"/>
        <v>1</v>
      </c>
      <c r="J733" s="3">
        <f t="shared" si="23"/>
        <v>0</v>
      </c>
    </row>
    <row r="734" spans="1:10" hidden="1" x14ac:dyDescent="0.25">
      <c r="A734" s="1">
        <v>42026</v>
      </c>
      <c r="B734" t="s">
        <v>491</v>
      </c>
      <c r="C734" t="s">
        <v>492</v>
      </c>
      <c r="D734">
        <v>2.4700000000000002</v>
      </c>
      <c r="E734">
        <v>9449</v>
      </c>
      <c r="F734">
        <v>22360</v>
      </c>
      <c r="G734">
        <v>34971000</v>
      </c>
      <c r="H734">
        <f>IF(AND(F734=0,E734=0),D734,F734/E734)</f>
        <v>2.3663879775637633</v>
      </c>
      <c r="I734" s="3">
        <f t="shared" si="22"/>
        <v>1</v>
      </c>
      <c r="J734" s="3">
        <f t="shared" si="23"/>
        <v>0</v>
      </c>
    </row>
    <row r="735" spans="1:10" x14ac:dyDescent="0.25">
      <c r="A735" s="1">
        <v>42027</v>
      </c>
      <c r="B735" t="s">
        <v>491</v>
      </c>
      <c r="C735" t="s">
        <v>492</v>
      </c>
      <c r="D735">
        <v>2.4300000000000002</v>
      </c>
      <c r="E735">
        <v>10295</v>
      </c>
      <c r="F735">
        <v>24850</v>
      </c>
      <c r="G735">
        <v>34971000</v>
      </c>
      <c r="H735">
        <f>IF(AND(F735=0,E735=0),D735,F735/E735)</f>
        <v>2.4137931034482758</v>
      </c>
      <c r="I735" s="3">
        <f t="shared" si="22"/>
        <v>1</v>
      </c>
      <c r="J735" s="3">
        <f t="shared" si="23"/>
        <v>0</v>
      </c>
    </row>
    <row r="736" spans="1:10" hidden="1" x14ac:dyDescent="0.25">
      <c r="A736" s="1">
        <v>42025</v>
      </c>
      <c r="B736" t="s">
        <v>493</v>
      </c>
      <c r="C736" t="s">
        <v>494</v>
      </c>
      <c r="D736">
        <v>27.4</v>
      </c>
      <c r="E736">
        <v>6092</v>
      </c>
      <c r="F736">
        <v>164600</v>
      </c>
      <c r="G736">
        <v>5128000</v>
      </c>
      <c r="H736">
        <f>IF(AND(F736=0,E736=0),D736,F736/E736)</f>
        <v>27.019041365725542</v>
      </c>
      <c r="I736" s="3">
        <f t="shared" si="22"/>
        <v>1</v>
      </c>
      <c r="J736" s="3">
        <f t="shared" si="23"/>
        <v>0</v>
      </c>
    </row>
    <row r="737" spans="1:10" hidden="1" x14ac:dyDescent="0.25">
      <c r="A737" s="1">
        <v>42026</v>
      </c>
      <c r="B737" t="s">
        <v>493</v>
      </c>
      <c r="C737" t="s">
        <v>494</v>
      </c>
      <c r="D737">
        <v>27.11</v>
      </c>
      <c r="E737">
        <v>777</v>
      </c>
      <c r="F737">
        <v>21060</v>
      </c>
      <c r="G737">
        <v>5128000</v>
      </c>
      <c r="H737">
        <f>IF(AND(F737=0,E737=0),D737,F737/E737)</f>
        <v>27.104247104247104</v>
      </c>
      <c r="I737" s="3">
        <f t="shared" si="22"/>
        <v>1</v>
      </c>
      <c r="J737" s="3">
        <f t="shared" si="23"/>
        <v>0</v>
      </c>
    </row>
    <row r="738" spans="1:10" x14ac:dyDescent="0.25">
      <c r="A738" s="1">
        <v>42027</v>
      </c>
      <c r="B738" t="s">
        <v>493</v>
      </c>
      <c r="C738" t="s">
        <v>494</v>
      </c>
      <c r="D738">
        <v>27.35</v>
      </c>
      <c r="E738">
        <v>197</v>
      </c>
      <c r="F738">
        <v>5400</v>
      </c>
      <c r="G738">
        <v>5128000</v>
      </c>
      <c r="H738">
        <f>IF(AND(F738=0,E738=0),D738,F738/E738)</f>
        <v>27.411167512690355</v>
      </c>
      <c r="I738" s="3">
        <f t="shared" si="22"/>
        <v>1</v>
      </c>
      <c r="J738" s="3">
        <f t="shared" si="23"/>
        <v>0</v>
      </c>
    </row>
    <row r="739" spans="1:10" hidden="1" x14ac:dyDescent="0.25">
      <c r="A739" s="1">
        <v>42025</v>
      </c>
      <c r="B739" t="s">
        <v>495</v>
      </c>
      <c r="C739" t="s">
        <v>496</v>
      </c>
      <c r="D739">
        <v>24.38</v>
      </c>
      <c r="E739">
        <v>246690</v>
      </c>
      <c r="F739">
        <v>5975090</v>
      </c>
      <c r="G739">
        <v>60796000</v>
      </c>
      <c r="H739">
        <f>IF(AND(F739=0,E739=0),D739,F739/E739)</f>
        <v>24.221046657748591</v>
      </c>
      <c r="I739" s="3">
        <f t="shared" si="22"/>
        <v>1</v>
      </c>
      <c r="J739" s="3">
        <f t="shared" si="23"/>
        <v>0</v>
      </c>
    </row>
    <row r="740" spans="1:10" hidden="1" x14ac:dyDescent="0.25">
      <c r="A740" s="1">
        <v>42026</v>
      </c>
      <c r="B740" t="s">
        <v>495</v>
      </c>
      <c r="C740" t="s">
        <v>496</v>
      </c>
      <c r="D740">
        <v>25.2</v>
      </c>
      <c r="E740">
        <v>428100</v>
      </c>
      <c r="F740">
        <v>10645320</v>
      </c>
      <c r="G740">
        <v>60796000</v>
      </c>
      <c r="H740">
        <f>IF(AND(F740=0,E740=0),D740,F740/E740)</f>
        <v>24.866433076384023</v>
      </c>
      <c r="I740" s="3">
        <f t="shared" si="22"/>
        <v>1</v>
      </c>
      <c r="J740" s="3">
        <f t="shared" si="23"/>
        <v>0</v>
      </c>
    </row>
    <row r="741" spans="1:10" x14ac:dyDescent="0.25">
      <c r="A741" s="1">
        <v>42027</v>
      </c>
      <c r="B741" t="s">
        <v>495</v>
      </c>
      <c r="C741" t="s">
        <v>496</v>
      </c>
      <c r="D741">
        <v>24.74</v>
      </c>
      <c r="E741">
        <v>342599</v>
      </c>
      <c r="F741">
        <v>8468070</v>
      </c>
      <c r="G741">
        <v>60796000</v>
      </c>
      <c r="H741">
        <f>IF(AND(F741=0,E741=0),D741,F741/E741)</f>
        <v>24.71714745226927</v>
      </c>
      <c r="I741" s="3">
        <f t="shared" si="22"/>
        <v>1</v>
      </c>
      <c r="J741" s="3">
        <f t="shared" si="23"/>
        <v>0</v>
      </c>
    </row>
    <row r="742" spans="1:10" x14ac:dyDescent="0.25">
      <c r="A742" s="1">
        <v>42027</v>
      </c>
      <c r="B742" t="s">
        <v>497</v>
      </c>
      <c r="C742" t="s">
        <v>498</v>
      </c>
      <c r="D742">
        <v>7716</v>
      </c>
      <c r="E742">
        <v>1542</v>
      </c>
      <c r="F742">
        <v>11897000</v>
      </c>
      <c r="G742">
        <v>1279000</v>
      </c>
      <c r="H742">
        <f>IF(AND(F742=0,E742=0),D742,F742/E742)</f>
        <v>7715.3047989623865</v>
      </c>
      <c r="I742" s="3">
        <f t="shared" si="22"/>
        <v>1</v>
      </c>
      <c r="J742" s="3">
        <f t="shared" si="23"/>
        <v>0</v>
      </c>
    </row>
    <row r="743" spans="1:10" hidden="1" x14ac:dyDescent="0.25">
      <c r="A743" s="1">
        <v>42025</v>
      </c>
      <c r="B743" t="s">
        <v>497</v>
      </c>
      <c r="C743" t="s">
        <v>498</v>
      </c>
      <c r="D743">
        <v>7539</v>
      </c>
      <c r="E743">
        <v>2159</v>
      </c>
      <c r="F743">
        <v>16161920</v>
      </c>
      <c r="G743">
        <v>1279000</v>
      </c>
      <c r="H743">
        <f>IF(AND(F743=0,E743=0),D743,F743/E743)</f>
        <v>7485.8360352014824</v>
      </c>
      <c r="I743" s="3">
        <f t="shared" si="22"/>
        <v>1</v>
      </c>
      <c r="J743" s="3">
        <f t="shared" si="23"/>
        <v>0</v>
      </c>
    </row>
    <row r="744" spans="1:10" hidden="1" x14ac:dyDescent="0.25">
      <c r="A744" s="1">
        <v>42026</v>
      </c>
      <c r="B744" t="s">
        <v>497</v>
      </c>
      <c r="C744" t="s">
        <v>498</v>
      </c>
      <c r="D744">
        <v>7749</v>
      </c>
      <c r="E744">
        <v>1988</v>
      </c>
      <c r="F744">
        <v>15295840</v>
      </c>
      <c r="G744">
        <v>1279000</v>
      </c>
      <c r="H744">
        <f>IF(AND(F744=0,E744=0),D744,F744/E744)</f>
        <v>7694.0845070422538</v>
      </c>
      <c r="I744" s="3">
        <f t="shared" si="22"/>
        <v>1</v>
      </c>
      <c r="J744" s="3">
        <f t="shared" si="23"/>
        <v>0</v>
      </c>
    </row>
    <row r="745" spans="1:10" hidden="1" x14ac:dyDescent="0.25">
      <c r="A745" s="1">
        <v>42025</v>
      </c>
      <c r="B745" t="s">
        <v>499</v>
      </c>
      <c r="C745" t="s">
        <v>500</v>
      </c>
      <c r="D745">
        <v>4.0999999999999996</v>
      </c>
      <c r="E745">
        <v>6185</v>
      </c>
      <c r="F745">
        <v>24870</v>
      </c>
      <c r="G745">
        <v>1827000</v>
      </c>
      <c r="H745">
        <f>IF(AND(F745=0,E745=0),D745,F745/E745)</f>
        <v>4.0210185933710587</v>
      </c>
      <c r="I745" s="3">
        <f t="shared" si="22"/>
        <v>1</v>
      </c>
      <c r="J745" s="3">
        <f t="shared" si="23"/>
        <v>0</v>
      </c>
    </row>
    <row r="746" spans="1:10" hidden="1" x14ac:dyDescent="0.25">
      <c r="A746" s="1">
        <v>42026</v>
      </c>
      <c r="B746" t="s">
        <v>499</v>
      </c>
      <c r="C746" t="s">
        <v>500</v>
      </c>
      <c r="D746">
        <v>4.12</v>
      </c>
      <c r="E746">
        <v>6</v>
      </c>
      <c r="F746">
        <v>20</v>
      </c>
      <c r="G746">
        <v>1827000</v>
      </c>
      <c r="H746">
        <f>IF(AND(F746=0,E746=0),D746,F746/E746)</f>
        <v>3.3333333333333335</v>
      </c>
      <c r="I746" s="3">
        <f t="shared" si="22"/>
        <v>1</v>
      </c>
      <c r="J746" s="3">
        <f t="shared" si="23"/>
        <v>0</v>
      </c>
    </row>
    <row r="747" spans="1:10" x14ac:dyDescent="0.25">
      <c r="A747" s="1">
        <v>42027</v>
      </c>
      <c r="B747" t="s">
        <v>499</v>
      </c>
      <c r="C747" t="s">
        <v>500</v>
      </c>
      <c r="D747">
        <v>4.3499999999999996</v>
      </c>
      <c r="E747">
        <v>6311</v>
      </c>
      <c r="F747">
        <v>26520</v>
      </c>
      <c r="G747">
        <v>1827000</v>
      </c>
      <c r="H747">
        <f>IF(AND(F747=0,E747=0),D747,F747/E747)</f>
        <v>4.2021866582158136</v>
      </c>
      <c r="I747" s="3">
        <f t="shared" si="22"/>
        <v>1</v>
      </c>
      <c r="J747" s="3">
        <f t="shared" si="23"/>
        <v>0</v>
      </c>
    </row>
    <row r="748" spans="1:10" hidden="1" x14ac:dyDescent="0.25">
      <c r="A748" s="1">
        <v>42025</v>
      </c>
      <c r="B748" t="s">
        <v>501</v>
      </c>
      <c r="C748" t="s">
        <v>502</v>
      </c>
      <c r="D748">
        <v>1.07</v>
      </c>
      <c r="E748">
        <v>179615</v>
      </c>
      <c r="F748">
        <v>194270</v>
      </c>
      <c r="G748">
        <v>72970000</v>
      </c>
      <c r="H748">
        <f>IF(AND(F748=0,E748=0),D748,F748/E748)</f>
        <v>1.0815911811374328</v>
      </c>
      <c r="I748" s="3">
        <f t="shared" si="22"/>
        <v>1</v>
      </c>
      <c r="J748" s="3">
        <f t="shared" si="23"/>
        <v>0</v>
      </c>
    </row>
    <row r="749" spans="1:10" hidden="1" x14ac:dyDescent="0.25">
      <c r="A749" s="1">
        <v>42026</v>
      </c>
      <c r="B749" t="s">
        <v>501</v>
      </c>
      <c r="C749" t="s">
        <v>502</v>
      </c>
      <c r="D749">
        <v>1.1000000000000001</v>
      </c>
      <c r="E749">
        <v>452187</v>
      </c>
      <c r="F749">
        <v>498110</v>
      </c>
      <c r="G749">
        <v>72970000</v>
      </c>
      <c r="H749">
        <f>IF(AND(F749=0,E749=0),D749,F749/E749)</f>
        <v>1.1015575414596173</v>
      </c>
      <c r="I749" s="3">
        <f t="shared" si="22"/>
        <v>1</v>
      </c>
      <c r="J749" s="3">
        <f t="shared" si="23"/>
        <v>0</v>
      </c>
    </row>
    <row r="750" spans="1:10" x14ac:dyDescent="0.25">
      <c r="A750" s="1">
        <v>42027</v>
      </c>
      <c r="B750" t="s">
        <v>501</v>
      </c>
      <c r="C750" t="s">
        <v>502</v>
      </c>
      <c r="D750">
        <v>1.08</v>
      </c>
      <c r="E750">
        <v>231541</v>
      </c>
      <c r="F750">
        <v>252530</v>
      </c>
      <c r="G750">
        <v>72970000</v>
      </c>
      <c r="H750">
        <f>IF(AND(F750=0,E750=0),D750,F750/E750)</f>
        <v>1.0906491722848222</v>
      </c>
      <c r="I750" s="3">
        <f t="shared" si="22"/>
        <v>1</v>
      </c>
      <c r="J750" s="3">
        <f t="shared" si="23"/>
        <v>0</v>
      </c>
    </row>
    <row r="751" spans="1:10" x14ac:dyDescent="0.25">
      <c r="A751" s="1">
        <v>42027</v>
      </c>
      <c r="B751" t="s">
        <v>503</v>
      </c>
      <c r="C751" t="s">
        <v>504</v>
      </c>
      <c r="D751">
        <v>41.27</v>
      </c>
      <c r="E751">
        <v>2761</v>
      </c>
      <c r="F751">
        <v>113210</v>
      </c>
      <c r="G751">
        <v>5975000</v>
      </c>
      <c r="H751">
        <f>IF(AND(F751=0,E751=0),D751,F751/E751)</f>
        <v>41.003259688518654</v>
      </c>
      <c r="I751" s="3">
        <f t="shared" si="22"/>
        <v>1</v>
      </c>
      <c r="J751" s="3">
        <f t="shared" si="23"/>
        <v>0</v>
      </c>
    </row>
    <row r="752" spans="1:10" hidden="1" x14ac:dyDescent="0.25">
      <c r="A752" s="1">
        <v>42025</v>
      </c>
      <c r="B752" t="s">
        <v>503</v>
      </c>
      <c r="C752" t="s">
        <v>504</v>
      </c>
      <c r="D752">
        <v>41.22</v>
      </c>
      <c r="E752">
        <v>1558</v>
      </c>
      <c r="F752">
        <v>64880</v>
      </c>
      <c r="G752">
        <v>5975000</v>
      </c>
      <c r="H752">
        <f>IF(AND(F752=0,E752=0),D752,F752/E752)</f>
        <v>41.643132220795891</v>
      </c>
      <c r="I752" s="3">
        <f t="shared" si="22"/>
        <v>1</v>
      </c>
      <c r="J752" s="3">
        <f t="shared" si="23"/>
        <v>0</v>
      </c>
    </row>
    <row r="753" spans="1:10" hidden="1" x14ac:dyDescent="0.25">
      <c r="A753" s="1">
        <v>42026</v>
      </c>
      <c r="B753" t="s">
        <v>503</v>
      </c>
      <c r="C753" t="s">
        <v>504</v>
      </c>
      <c r="D753">
        <v>40.9</v>
      </c>
      <c r="E753">
        <v>1038</v>
      </c>
      <c r="F753">
        <v>43090</v>
      </c>
      <c r="G753">
        <v>5975000</v>
      </c>
      <c r="H753">
        <f>IF(AND(F753=0,E753=0),D753,F753/E753)</f>
        <v>41.51252408477842</v>
      </c>
      <c r="I753" s="3">
        <f t="shared" si="22"/>
        <v>1</v>
      </c>
      <c r="J753" s="3">
        <f t="shared" si="23"/>
        <v>0</v>
      </c>
    </row>
    <row r="754" spans="1:10" x14ac:dyDescent="0.25">
      <c r="A754" s="1">
        <v>42027</v>
      </c>
      <c r="B754" t="s">
        <v>505</v>
      </c>
      <c r="C754" t="s">
        <v>506</v>
      </c>
      <c r="D754">
        <v>66.150000000000006</v>
      </c>
      <c r="E754">
        <v>16593</v>
      </c>
      <c r="F754">
        <v>1101450</v>
      </c>
      <c r="G754">
        <v>6611000</v>
      </c>
      <c r="H754">
        <f>IF(AND(F754=0,E754=0),D754,F754/E754)</f>
        <v>66.380401374073401</v>
      </c>
      <c r="I754" s="3">
        <f t="shared" si="22"/>
        <v>1</v>
      </c>
      <c r="J754" s="3">
        <f t="shared" si="23"/>
        <v>0</v>
      </c>
    </row>
    <row r="755" spans="1:10" hidden="1" x14ac:dyDescent="0.25">
      <c r="A755" s="1">
        <v>42025</v>
      </c>
      <c r="B755" t="s">
        <v>505</v>
      </c>
      <c r="C755" t="s">
        <v>506</v>
      </c>
      <c r="D755">
        <v>66.05</v>
      </c>
      <c r="E755">
        <v>5155</v>
      </c>
      <c r="F755">
        <v>340320</v>
      </c>
      <c r="G755">
        <v>6611000</v>
      </c>
      <c r="H755">
        <f>IF(AND(F755=0,E755=0),D755,F755/E755)</f>
        <v>66.017458777885551</v>
      </c>
      <c r="I755" s="3">
        <f t="shared" si="22"/>
        <v>1</v>
      </c>
      <c r="J755" s="3">
        <f t="shared" si="23"/>
        <v>0</v>
      </c>
    </row>
    <row r="756" spans="1:10" hidden="1" x14ac:dyDescent="0.25">
      <c r="A756" s="1">
        <v>42026</v>
      </c>
      <c r="B756" t="s">
        <v>505</v>
      </c>
      <c r="C756" t="s">
        <v>506</v>
      </c>
      <c r="D756">
        <v>66.180000000000007</v>
      </c>
      <c r="E756">
        <v>647</v>
      </c>
      <c r="F756">
        <v>42950</v>
      </c>
      <c r="G756">
        <v>6611000</v>
      </c>
      <c r="H756">
        <f>IF(AND(F756=0,E756=0),D756,F756/E756)</f>
        <v>66.383307573415763</v>
      </c>
      <c r="I756" s="3">
        <f t="shared" si="22"/>
        <v>1</v>
      </c>
      <c r="J756" s="3">
        <f t="shared" si="23"/>
        <v>0</v>
      </c>
    </row>
    <row r="757" spans="1:10" hidden="1" x14ac:dyDescent="0.25">
      <c r="A757" s="1">
        <v>42025</v>
      </c>
      <c r="B757" t="s">
        <v>507</v>
      </c>
      <c r="C757" t="s">
        <v>508</v>
      </c>
      <c r="D757">
        <v>5.84</v>
      </c>
      <c r="E757">
        <v>11</v>
      </c>
      <c r="F757">
        <v>60</v>
      </c>
      <c r="G757">
        <v>3832000</v>
      </c>
      <c r="H757">
        <f>IF(AND(F757=0,E757=0),D757,F757/E757)</f>
        <v>5.4545454545454541</v>
      </c>
      <c r="I757" s="3">
        <f t="shared" si="22"/>
        <v>1</v>
      </c>
      <c r="J757" s="3">
        <f t="shared" si="23"/>
        <v>0</v>
      </c>
    </row>
    <row r="758" spans="1:10" hidden="1" x14ac:dyDescent="0.25">
      <c r="A758" s="1">
        <v>42026</v>
      </c>
      <c r="B758" t="s">
        <v>507</v>
      </c>
      <c r="C758" t="s">
        <v>508</v>
      </c>
      <c r="D758">
        <v>5.97</v>
      </c>
      <c r="E758">
        <v>1700</v>
      </c>
      <c r="F758">
        <v>9940</v>
      </c>
      <c r="G758">
        <v>3832000</v>
      </c>
      <c r="H758">
        <f>IF(AND(F758=0,E758=0),D758,F758/E758)</f>
        <v>5.8470588235294114</v>
      </c>
      <c r="I758" s="3">
        <f t="shared" si="22"/>
        <v>1</v>
      </c>
      <c r="J758" s="3">
        <f t="shared" si="23"/>
        <v>0</v>
      </c>
    </row>
    <row r="759" spans="1:10" x14ac:dyDescent="0.25">
      <c r="A759" s="1">
        <v>42027</v>
      </c>
      <c r="B759" t="s">
        <v>507</v>
      </c>
      <c r="C759" t="s">
        <v>508</v>
      </c>
      <c r="D759">
        <v>6</v>
      </c>
      <c r="E759">
        <v>926</v>
      </c>
      <c r="F759">
        <v>5490</v>
      </c>
      <c r="G759">
        <v>3832000</v>
      </c>
      <c r="H759">
        <f>IF(AND(F759=0,E759=0),D759,F759/E759)</f>
        <v>5.9287257019438444</v>
      </c>
      <c r="I759" s="3">
        <f t="shared" si="22"/>
        <v>1</v>
      </c>
      <c r="J759" s="3">
        <f t="shared" si="23"/>
        <v>0</v>
      </c>
    </row>
    <row r="760" spans="1:10" x14ac:dyDescent="0.25">
      <c r="A760" s="1">
        <v>42027</v>
      </c>
      <c r="B760" t="s">
        <v>509</v>
      </c>
      <c r="C760" t="s">
        <v>510</v>
      </c>
      <c r="D760">
        <v>7.58</v>
      </c>
      <c r="E760">
        <v>13533</v>
      </c>
      <c r="F760">
        <v>102560</v>
      </c>
      <c r="G760">
        <v>11888000</v>
      </c>
      <c r="H760">
        <f>IF(AND(F760=0,E760=0),D760,F760/E760)</f>
        <v>7.5785117860045812</v>
      </c>
      <c r="I760" s="3">
        <f t="shared" si="22"/>
        <v>1</v>
      </c>
      <c r="J760" s="3">
        <f t="shared" si="23"/>
        <v>0</v>
      </c>
    </row>
    <row r="761" spans="1:10" hidden="1" x14ac:dyDescent="0.25">
      <c r="A761" s="1">
        <v>42025</v>
      </c>
      <c r="B761" t="s">
        <v>509</v>
      </c>
      <c r="C761" t="s">
        <v>510</v>
      </c>
      <c r="D761">
        <v>7.5</v>
      </c>
      <c r="E761">
        <v>4397</v>
      </c>
      <c r="F761">
        <v>33160</v>
      </c>
      <c r="G761">
        <v>11888000</v>
      </c>
      <c r="H761">
        <f>IF(AND(F761=0,E761=0),D761,F761/E761)</f>
        <v>7.5415055719808963</v>
      </c>
      <c r="I761" s="3">
        <f t="shared" si="22"/>
        <v>1</v>
      </c>
      <c r="J761" s="3">
        <f t="shared" si="23"/>
        <v>0</v>
      </c>
    </row>
    <row r="762" spans="1:10" hidden="1" x14ac:dyDescent="0.25">
      <c r="A762" s="1">
        <v>42026</v>
      </c>
      <c r="B762" t="s">
        <v>509</v>
      </c>
      <c r="C762" t="s">
        <v>510</v>
      </c>
      <c r="D762">
        <v>7.55</v>
      </c>
      <c r="E762">
        <v>12727</v>
      </c>
      <c r="F762">
        <v>97100</v>
      </c>
      <c r="G762">
        <v>11888000</v>
      </c>
      <c r="H762">
        <f>IF(AND(F762=0,E762=0),D762,F762/E762)</f>
        <v>7.6294492024829106</v>
      </c>
      <c r="I762" s="3">
        <f t="shared" si="22"/>
        <v>1</v>
      </c>
      <c r="J762" s="3">
        <f t="shared" si="23"/>
        <v>0</v>
      </c>
    </row>
    <row r="763" spans="1:10" x14ac:dyDescent="0.25">
      <c r="A763" s="1">
        <v>42027</v>
      </c>
      <c r="B763" t="s">
        <v>511</v>
      </c>
      <c r="C763" t="s">
        <v>512</v>
      </c>
      <c r="D763">
        <v>466.2</v>
      </c>
      <c r="E763">
        <v>23300</v>
      </c>
      <c r="F763">
        <v>10723720</v>
      </c>
      <c r="G763">
        <v>12038000</v>
      </c>
      <c r="H763">
        <f>IF(AND(F763=0,E763=0),D763,F763/E763)</f>
        <v>460.24549356223179</v>
      </c>
      <c r="I763" s="3">
        <f t="shared" si="22"/>
        <v>1</v>
      </c>
      <c r="J763" s="3">
        <f t="shared" si="23"/>
        <v>0</v>
      </c>
    </row>
    <row r="764" spans="1:10" hidden="1" x14ac:dyDescent="0.25">
      <c r="A764" s="1">
        <v>42025</v>
      </c>
      <c r="B764" t="s">
        <v>511</v>
      </c>
      <c r="C764" t="s">
        <v>512</v>
      </c>
      <c r="D764">
        <v>452.1</v>
      </c>
      <c r="E764">
        <v>39445</v>
      </c>
      <c r="F764">
        <v>17512530</v>
      </c>
      <c r="G764">
        <v>12038000</v>
      </c>
      <c r="H764">
        <f>IF(AND(F764=0,E764=0),D764,F764/E764)</f>
        <v>443.97338065661046</v>
      </c>
      <c r="I764" s="3">
        <f t="shared" si="22"/>
        <v>1</v>
      </c>
      <c r="J764" s="3">
        <f t="shared" si="23"/>
        <v>0</v>
      </c>
    </row>
    <row r="765" spans="1:10" hidden="1" x14ac:dyDescent="0.25">
      <c r="A765" s="1">
        <v>42026</v>
      </c>
      <c r="B765" t="s">
        <v>511</v>
      </c>
      <c r="C765" t="s">
        <v>512</v>
      </c>
      <c r="D765">
        <v>451</v>
      </c>
      <c r="E765">
        <v>27753</v>
      </c>
      <c r="F765">
        <v>12517300</v>
      </c>
      <c r="G765">
        <v>12038000</v>
      </c>
      <c r="H765">
        <f>IF(AND(F765=0,E765=0),D765,F765/E765)</f>
        <v>451.0251144020466</v>
      </c>
      <c r="I765" s="3">
        <f t="shared" si="22"/>
        <v>1</v>
      </c>
      <c r="J765" s="3">
        <f t="shared" si="23"/>
        <v>0</v>
      </c>
    </row>
    <row r="766" spans="1:10" x14ac:dyDescent="0.25">
      <c r="A766" s="1">
        <v>42027</v>
      </c>
      <c r="B766" t="s">
        <v>513</v>
      </c>
      <c r="C766" t="s">
        <v>514</v>
      </c>
      <c r="D766">
        <v>10.199999999999999</v>
      </c>
      <c r="E766">
        <v>25281</v>
      </c>
      <c r="F766">
        <v>257200</v>
      </c>
      <c r="G766">
        <v>30174000</v>
      </c>
      <c r="H766">
        <f>IF(AND(F766=0,E766=0),D766,F766/E766)</f>
        <v>10.173648194296112</v>
      </c>
      <c r="I766" s="3">
        <f t="shared" si="22"/>
        <v>1</v>
      </c>
      <c r="J766" s="3">
        <f t="shared" si="23"/>
        <v>0</v>
      </c>
    </row>
    <row r="767" spans="1:10" hidden="1" x14ac:dyDescent="0.25">
      <c r="A767" s="1">
        <v>42025</v>
      </c>
      <c r="B767" t="s">
        <v>513</v>
      </c>
      <c r="C767" t="s">
        <v>514</v>
      </c>
      <c r="D767">
        <v>10.26</v>
      </c>
      <c r="E767">
        <v>69138</v>
      </c>
      <c r="F767">
        <v>701790</v>
      </c>
      <c r="G767">
        <v>30174000</v>
      </c>
      <c r="H767">
        <f>IF(AND(F767=0,E767=0),D767,F767/E767)</f>
        <v>10.150568428360669</v>
      </c>
      <c r="I767" s="3">
        <f t="shared" si="22"/>
        <v>1</v>
      </c>
      <c r="J767" s="3">
        <f t="shared" si="23"/>
        <v>0</v>
      </c>
    </row>
    <row r="768" spans="1:10" hidden="1" x14ac:dyDescent="0.25">
      <c r="A768" s="1">
        <v>42026</v>
      </c>
      <c r="B768" t="s">
        <v>513</v>
      </c>
      <c r="C768" t="s">
        <v>514</v>
      </c>
      <c r="D768">
        <v>10.199999999999999</v>
      </c>
      <c r="E768">
        <v>17574</v>
      </c>
      <c r="F768">
        <v>179310</v>
      </c>
      <c r="G768">
        <v>30174000</v>
      </c>
      <c r="H768">
        <f>IF(AND(F768=0,E768=0),D768,F768/E768)</f>
        <v>10.203141003755547</v>
      </c>
      <c r="I768" s="3">
        <f t="shared" si="22"/>
        <v>1</v>
      </c>
      <c r="J768" s="3">
        <f t="shared" si="23"/>
        <v>0</v>
      </c>
    </row>
    <row r="769" spans="1:10" x14ac:dyDescent="0.25">
      <c r="A769" s="1">
        <v>42027</v>
      </c>
      <c r="B769" t="s">
        <v>515</v>
      </c>
      <c r="C769" t="s">
        <v>516</v>
      </c>
      <c r="D769">
        <v>35</v>
      </c>
      <c r="E769">
        <v>350</v>
      </c>
      <c r="F769">
        <v>12270</v>
      </c>
      <c r="G769">
        <v>689000</v>
      </c>
      <c r="H769">
        <f>IF(AND(F769=0,E769=0),D769,F769/E769)</f>
        <v>35.057142857142857</v>
      </c>
      <c r="I769" s="3">
        <f t="shared" si="22"/>
        <v>1</v>
      </c>
      <c r="J769" s="3">
        <f t="shared" si="23"/>
        <v>0</v>
      </c>
    </row>
    <row r="770" spans="1:10" hidden="1" x14ac:dyDescent="0.25">
      <c r="A770" s="1">
        <v>42025</v>
      </c>
      <c r="B770" t="s">
        <v>515</v>
      </c>
      <c r="C770" t="s">
        <v>516</v>
      </c>
      <c r="D770">
        <v>35.200000000000003</v>
      </c>
      <c r="E770">
        <v>103</v>
      </c>
      <c r="F770">
        <v>3630</v>
      </c>
      <c r="G770">
        <v>689000</v>
      </c>
      <c r="H770">
        <f>IF(AND(F770=0,E770=0),D770,F770/E770)</f>
        <v>35.242718446601941</v>
      </c>
      <c r="I770" s="3">
        <f t="shared" si="22"/>
        <v>1</v>
      </c>
      <c r="J770" s="3">
        <f t="shared" si="23"/>
        <v>0</v>
      </c>
    </row>
    <row r="771" spans="1:10" hidden="1" x14ac:dyDescent="0.25">
      <c r="A771" s="1">
        <v>42026</v>
      </c>
      <c r="B771" t="s">
        <v>515</v>
      </c>
      <c r="C771" t="s">
        <v>516</v>
      </c>
      <c r="D771">
        <v>35</v>
      </c>
      <c r="E771">
        <v>423</v>
      </c>
      <c r="F771">
        <v>14830</v>
      </c>
      <c r="G771">
        <v>689000</v>
      </c>
      <c r="H771">
        <f>IF(AND(F771=0,E771=0),D771,F771/E771)</f>
        <v>35.059101654846337</v>
      </c>
      <c r="I771" s="3">
        <f t="shared" si="22"/>
        <v>1</v>
      </c>
      <c r="J771" s="3">
        <f t="shared" si="23"/>
        <v>0</v>
      </c>
    </row>
    <row r="772" spans="1:10" hidden="1" x14ac:dyDescent="0.25">
      <c r="A772" s="1">
        <v>42025</v>
      </c>
      <c r="B772" t="s">
        <v>517</v>
      </c>
      <c r="C772" t="s">
        <v>518</v>
      </c>
      <c r="D772">
        <v>0.5</v>
      </c>
      <c r="E772">
        <v>3174</v>
      </c>
      <c r="F772">
        <v>1590</v>
      </c>
      <c r="G772">
        <v>0</v>
      </c>
      <c r="H772">
        <f>IF(AND(F772=0,E772=0),D772,F772/E772)</f>
        <v>0.50094517958412099</v>
      </c>
      <c r="I772" s="3">
        <f t="shared" si="22"/>
        <v>1</v>
      </c>
      <c r="J772" s="3">
        <f t="shared" si="23"/>
        <v>0</v>
      </c>
    </row>
    <row r="773" spans="1:10" hidden="1" x14ac:dyDescent="0.25">
      <c r="A773" s="1">
        <v>42026</v>
      </c>
      <c r="B773" t="s">
        <v>517</v>
      </c>
      <c r="C773" t="s">
        <v>518</v>
      </c>
      <c r="D773">
        <v>0.47</v>
      </c>
      <c r="E773">
        <v>5020</v>
      </c>
      <c r="F773">
        <v>2560</v>
      </c>
      <c r="G773">
        <v>0</v>
      </c>
      <c r="H773">
        <f>IF(AND(F773=0,E773=0),D773,F773/E773)</f>
        <v>0.50996015936254979</v>
      </c>
      <c r="I773" s="3">
        <f t="shared" si="22"/>
        <v>1</v>
      </c>
      <c r="J773" s="3">
        <f t="shared" si="23"/>
        <v>0</v>
      </c>
    </row>
    <row r="774" spans="1:10" x14ac:dyDescent="0.25">
      <c r="A774" s="1">
        <v>42027</v>
      </c>
      <c r="B774" t="s">
        <v>517</v>
      </c>
      <c r="C774" t="s">
        <v>518</v>
      </c>
      <c r="D774">
        <v>0.51</v>
      </c>
      <c r="E774">
        <v>2015</v>
      </c>
      <c r="F774">
        <v>950</v>
      </c>
      <c r="G774">
        <v>0</v>
      </c>
      <c r="H774">
        <f>IF(AND(F774=0,E774=0),D774,F774/E774)</f>
        <v>0.47146401985111663</v>
      </c>
      <c r="I774" s="3">
        <f t="shared" si="22"/>
        <v>1</v>
      </c>
      <c r="J774" s="3">
        <f t="shared" si="23"/>
        <v>0</v>
      </c>
    </row>
    <row r="775" spans="1:10" x14ac:dyDescent="0.25">
      <c r="A775" s="1">
        <v>42027</v>
      </c>
      <c r="B775" t="s">
        <v>519</v>
      </c>
      <c r="C775" t="s">
        <v>520</v>
      </c>
      <c r="D775">
        <v>211.5</v>
      </c>
      <c r="E775">
        <v>11337</v>
      </c>
      <c r="F775">
        <v>2350870</v>
      </c>
      <c r="G775">
        <v>2559000</v>
      </c>
      <c r="H775">
        <f>IF(AND(F775=0,E775=0),D775,F775/E775)</f>
        <v>207.362617976537</v>
      </c>
      <c r="I775" s="3">
        <f t="shared" si="22"/>
        <v>1</v>
      </c>
      <c r="J775" s="3">
        <f t="shared" si="23"/>
        <v>0</v>
      </c>
    </row>
    <row r="776" spans="1:10" hidden="1" x14ac:dyDescent="0.25">
      <c r="A776" s="1">
        <v>42025</v>
      </c>
      <c r="B776" t="s">
        <v>519</v>
      </c>
      <c r="C776" t="s">
        <v>520</v>
      </c>
      <c r="D776">
        <v>201.7</v>
      </c>
      <c r="E776">
        <v>827</v>
      </c>
      <c r="F776">
        <v>165650</v>
      </c>
      <c r="G776">
        <v>2559000</v>
      </c>
      <c r="H776">
        <f>IF(AND(F776=0,E776=0),D776,F776/E776)</f>
        <v>200.30229746070134</v>
      </c>
      <c r="I776" s="3">
        <f t="shared" ref="I776:I839" si="24">IF(MID(C776,1,2)="PL",1,0)</f>
        <v>1</v>
      </c>
      <c r="J776" s="3">
        <f t="shared" ref="J776:J839" si="25">IF(NOT(MID(C776,1,2)="PL"),1,0)</f>
        <v>0</v>
      </c>
    </row>
    <row r="777" spans="1:10" hidden="1" x14ac:dyDescent="0.25">
      <c r="A777" s="1">
        <v>42026</v>
      </c>
      <c r="B777" t="s">
        <v>519</v>
      </c>
      <c r="C777" t="s">
        <v>520</v>
      </c>
      <c r="D777">
        <v>200.9</v>
      </c>
      <c r="E777">
        <v>158</v>
      </c>
      <c r="F777">
        <v>31700</v>
      </c>
      <c r="G777">
        <v>2559000</v>
      </c>
      <c r="H777">
        <f>IF(AND(F777=0,E777=0),D777,F777/E777)</f>
        <v>200.63291139240508</v>
      </c>
      <c r="I777" s="3">
        <f t="shared" si="24"/>
        <v>1</v>
      </c>
      <c r="J777" s="3">
        <f t="shared" si="25"/>
        <v>0</v>
      </c>
    </row>
    <row r="778" spans="1:10" x14ac:dyDescent="0.25">
      <c r="A778" s="1">
        <v>42027</v>
      </c>
      <c r="B778" t="s">
        <v>521</v>
      </c>
      <c r="C778" t="s">
        <v>522</v>
      </c>
      <c r="D778">
        <v>21</v>
      </c>
      <c r="E778">
        <v>0</v>
      </c>
      <c r="F778">
        <v>0</v>
      </c>
      <c r="G778">
        <v>0</v>
      </c>
      <c r="H778">
        <f>IF(AND(F778=0,E778=0),D778,F778/E778)</f>
        <v>21</v>
      </c>
      <c r="I778" s="3">
        <f t="shared" si="24"/>
        <v>1</v>
      </c>
      <c r="J778" s="3">
        <f t="shared" si="25"/>
        <v>0</v>
      </c>
    </row>
    <row r="779" spans="1:10" hidden="1" x14ac:dyDescent="0.25">
      <c r="A779" s="1">
        <v>42025</v>
      </c>
      <c r="B779" t="s">
        <v>521</v>
      </c>
      <c r="C779" t="s">
        <v>522</v>
      </c>
      <c r="D779">
        <v>21</v>
      </c>
      <c r="E779">
        <v>0</v>
      </c>
      <c r="F779">
        <v>0</v>
      </c>
      <c r="G779">
        <v>0</v>
      </c>
      <c r="H779">
        <f>IF(AND(F779=0,E779=0),D779,F779/E779)</f>
        <v>21</v>
      </c>
      <c r="I779" s="3">
        <f t="shared" si="24"/>
        <v>1</v>
      </c>
      <c r="J779" s="3">
        <f t="shared" si="25"/>
        <v>0</v>
      </c>
    </row>
    <row r="780" spans="1:10" hidden="1" x14ac:dyDescent="0.25">
      <c r="A780" s="1">
        <v>42026</v>
      </c>
      <c r="B780" t="s">
        <v>521</v>
      </c>
      <c r="C780" t="s">
        <v>522</v>
      </c>
      <c r="D780">
        <v>21</v>
      </c>
      <c r="E780">
        <v>0</v>
      </c>
      <c r="F780">
        <v>0</v>
      </c>
      <c r="G780">
        <v>0</v>
      </c>
      <c r="H780">
        <f>IF(AND(F780=0,E780=0),D780,F780/E780)</f>
        <v>21</v>
      </c>
      <c r="I780" s="3">
        <f t="shared" si="24"/>
        <v>1</v>
      </c>
      <c r="J780" s="3">
        <f t="shared" si="25"/>
        <v>0</v>
      </c>
    </row>
    <row r="781" spans="1:10" x14ac:dyDescent="0.25">
      <c r="A781" s="1">
        <v>42027</v>
      </c>
      <c r="B781" t="s">
        <v>523</v>
      </c>
      <c r="C781" t="s">
        <v>524</v>
      </c>
      <c r="D781">
        <v>14.15</v>
      </c>
      <c r="E781">
        <v>16461</v>
      </c>
      <c r="F781">
        <v>230390</v>
      </c>
      <c r="G781">
        <v>23198000</v>
      </c>
      <c r="H781">
        <f>IF(AND(F781=0,E781=0),D781,F781/E781)</f>
        <v>13.996112022355872</v>
      </c>
      <c r="I781" s="3">
        <f t="shared" si="24"/>
        <v>1</v>
      </c>
      <c r="J781" s="3">
        <f t="shared" si="25"/>
        <v>0</v>
      </c>
    </row>
    <row r="782" spans="1:10" hidden="1" x14ac:dyDescent="0.25">
      <c r="A782" s="1">
        <v>42025</v>
      </c>
      <c r="B782" t="s">
        <v>523</v>
      </c>
      <c r="C782" t="s">
        <v>524</v>
      </c>
      <c r="D782">
        <v>13.25</v>
      </c>
      <c r="E782">
        <v>609</v>
      </c>
      <c r="F782">
        <v>8100</v>
      </c>
      <c r="G782">
        <v>23198000</v>
      </c>
      <c r="H782">
        <f>IF(AND(F782=0,E782=0),D782,F782/E782)</f>
        <v>13.300492610837438</v>
      </c>
      <c r="I782" s="3">
        <f t="shared" si="24"/>
        <v>1</v>
      </c>
      <c r="J782" s="3">
        <f t="shared" si="25"/>
        <v>0</v>
      </c>
    </row>
    <row r="783" spans="1:10" hidden="1" x14ac:dyDescent="0.25">
      <c r="A783" s="1">
        <v>42026</v>
      </c>
      <c r="B783" t="s">
        <v>523</v>
      </c>
      <c r="C783" t="s">
        <v>524</v>
      </c>
      <c r="D783">
        <v>13.86</v>
      </c>
      <c r="E783">
        <v>1583</v>
      </c>
      <c r="F783">
        <v>21700</v>
      </c>
      <c r="G783">
        <v>23198000</v>
      </c>
      <c r="H783">
        <f>IF(AND(F783=0,E783=0),D783,F783/E783)</f>
        <v>13.708149084017688</v>
      </c>
      <c r="I783" s="3">
        <f t="shared" si="24"/>
        <v>1</v>
      </c>
      <c r="J783" s="3">
        <f t="shared" si="25"/>
        <v>0</v>
      </c>
    </row>
    <row r="784" spans="1:10" x14ac:dyDescent="0.25">
      <c r="A784" s="1">
        <v>42027</v>
      </c>
      <c r="B784" t="s">
        <v>525</v>
      </c>
      <c r="C784" t="s">
        <v>526</v>
      </c>
      <c r="D784">
        <v>13.67</v>
      </c>
      <c r="E784">
        <v>5583</v>
      </c>
      <c r="F784">
        <v>74890</v>
      </c>
      <c r="G784">
        <v>2276000</v>
      </c>
      <c r="H784">
        <f>IF(AND(F784=0,E784=0),D784,F784/E784)</f>
        <v>13.413935160308078</v>
      </c>
      <c r="I784" s="3">
        <f t="shared" si="24"/>
        <v>1</v>
      </c>
      <c r="J784" s="3">
        <f t="shared" si="25"/>
        <v>0</v>
      </c>
    </row>
    <row r="785" spans="1:10" hidden="1" x14ac:dyDescent="0.25">
      <c r="A785" s="1">
        <v>42025</v>
      </c>
      <c r="B785" t="s">
        <v>525</v>
      </c>
      <c r="C785" t="s">
        <v>526</v>
      </c>
      <c r="D785">
        <v>13.69</v>
      </c>
      <c r="E785">
        <v>304</v>
      </c>
      <c r="F785">
        <v>4120</v>
      </c>
      <c r="G785">
        <v>2276000</v>
      </c>
      <c r="H785">
        <f>IF(AND(F785=0,E785=0),D785,F785/E785)</f>
        <v>13.552631578947368</v>
      </c>
      <c r="I785" s="3">
        <f t="shared" si="24"/>
        <v>1</v>
      </c>
      <c r="J785" s="3">
        <f t="shared" si="25"/>
        <v>0</v>
      </c>
    </row>
    <row r="786" spans="1:10" hidden="1" x14ac:dyDescent="0.25">
      <c r="A786" s="1">
        <v>42026</v>
      </c>
      <c r="B786" t="s">
        <v>525</v>
      </c>
      <c r="C786" t="s">
        <v>526</v>
      </c>
      <c r="D786">
        <v>13.55</v>
      </c>
      <c r="E786">
        <v>370</v>
      </c>
      <c r="F786">
        <v>5010</v>
      </c>
      <c r="G786">
        <v>2276000</v>
      </c>
      <c r="H786">
        <f>IF(AND(F786=0,E786=0),D786,F786/E786)</f>
        <v>13.54054054054054</v>
      </c>
      <c r="I786" s="3">
        <f t="shared" si="24"/>
        <v>1</v>
      </c>
      <c r="J786" s="3">
        <f t="shared" si="25"/>
        <v>0</v>
      </c>
    </row>
    <row r="787" spans="1:10" hidden="1" x14ac:dyDescent="0.25">
      <c r="A787" s="1">
        <v>42025</v>
      </c>
      <c r="B787" t="s">
        <v>527</v>
      </c>
      <c r="C787" t="s">
        <v>528</v>
      </c>
      <c r="D787">
        <v>8.5</v>
      </c>
      <c r="E787">
        <v>7558</v>
      </c>
      <c r="F787">
        <v>63090</v>
      </c>
      <c r="G787">
        <v>9921000</v>
      </c>
      <c r="H787">
        <f>IF(AND(F787=0,E787=0),D787,F787/E787)</f>
        <v>8.3474464143953426</v>
      </c>
      <c r="I787" s="3">
        <f t="shared" si="24"/>
        <v>1</v>
      </c>
      <c r="J787" s="3">
        <f t="shared" si="25"/>
        <v>0</v>
      </c>
    </row>
    <row r="788" spans="1:10" hidden="1" x14ac:dyDescent="0.25">
      <c r="A788" s="1">
        <v>42026</v>
      </c>
      <c r="B788" t="s">
        <v>527</v>
      </c>
      <c r="C788" t="s">
        <v>528</v>
      </c>
      <c r="D788">
        <v>8.8000000000000007</v>
      </c>
      <c r="E788">
        <v>16409</v>
      </c>
      <c r="F788">
        <v>140520</v>
      </c>
      <c r="G788">
        <v>9921000</v>
      </c>
      <c r="H788">
        <f>IF(AND(F788=0,E788=0),D788,F788/E788)</f>
        <v>8.5635931501005551</v>
      </c>
      <c r="I788" s="3">
        <f t="shared" si="24"/>
        <v>1</v>
      </c>
      <c r="J788" s="3">
        <f t="shared" si="25"/>
        <v>0</v>
      </c>
    </row>
    <row r="789" spans="1:10" x14ac:dyDescent="0.25">
      <c r="A789" s="1">
        <v>42027</v>
      </c>
      <c r="B789" t="s">
        <v>527</v>
      </c>
      <c r="C789" t="s">
        <v>528</v>
      </c>
      <c r="D789">
        <v>8.77</v>
      </c>
      <c r="E789">
        <v>2781</v>
      </c>
      <c r="F789">
        <v>24220</v>
      </c>
      <c r="G789">
        <v>9921000</v>
      </c>
      <c r="H789">
        <f>IF(AND(F789=0,E789=0),D789,F789/E789)</f>
        <v>8.7090974469615254</v>
      </c>
      <c r="I789" s="3">
        <f t="shared" si="24"/>
        <v>1</v>
      </c>
      <c r="J789" s="3">
        <f t="shared" si="25"/>
        <v>0</v>
      </c>
    </row>
    <row r="790" spans="1:10" hidden="1" x14ac:dyDescent="0.25">
      <c r="A790" s="1">
        <v>42025</v>
      </c>
      <c r="B790" t="s">
        <v>529</v>
      </c>
      <c r="C790" t="s">
        <v>530</v>
      </c>
      <c r="D790">
        <v>7.0000000000000007E-2</v>
      </c>
      <c r="E790">
        <v>1000</v>
      </c>
      <c r="F790">
        <v>70</v>
      </c>
      <c r="G790">
        <v>0</v>
      </c>
      <c r="H790">
        <f>IF(AND(F790=0,E790=0),D790,F790/E790)</f>
        <v>7.0000000000000007E-2</v>
      </c>
      <c r="I790" s="3">
        <f t="shared" si="24"/>
        <v>1</v>
      </c>
      <c r="J790" s="3">
        <f t="shared" si="25"/>
        <v>0</v>
      </c>
    </row>
    <row r="791" spans="1:10" hidden="1" x14ac:dyDescent="0.25">
      <c r="A791" s="1">
        <v>42026</v>
      </c>
      <c r="B791" t="s">
        <v>529</v>
      </c>
      <c r="C791" t="s">
        <v>530</v>
      </c>
      <c r="D791">
        <v>7.0000000000000007E-2</v>
      </c>
      <c r="E791">
        <v>0</v>
      </c>
      <c r="F791">
        <v>0</v>
      </c>
      <c r="G791">
        <v>0</v>
      </c>
      <c r="H791">
        <f>IF(AND(F791=0,E791=0),D791,F791/E791)</f>
        <v>7.0000000000000007E-2</v>
      </c>
      <c r="I791" s="3">
        <f t="shared" si="24"/>
        <v>1</v>
      </c>
      <c r="J791" s="3">
        <f t="shared" si="25"/>
        <v>0</v>
      </c>
    </row>
    <row r="792" spans="1:10" x14ac:dyDescent="0.25">
      <c r="A792" s="1">
        <v>42027</v>
      </c>
      <c r="B792" t="s">
        <v>529</v>
      </c>
      <c r="C792" t="s">
        <v>530</v>
      </c>
      <c r="D792">
        <v>7.0000000000000007E-2</v>
      </c>
      <c r="E792">
        <v>148991</v>
      </c>
      <c r="F792">
        <v>10430</v>
      </c>
      <c r="G792">
        <v>0</v>
      </c>
      <c r="H792">
        <f>IF(AND(F792=0,E792=0),D792,F792/E792)</f>
        <v>7.0004228443328792E-2</v>
      </c>
      <c r="I792" s="3">
        <f t="shared" si="24"/>
        <v>1</v>
      </c>
      <c r="J792" s="3">
        <f t="shared" si="25"/>
        <v>0</v>
      </c>
    </row>
    <row r="793" spans="1:10" hidden="1" x14ac:dyDescent="0.25">
      <c r="A793" s="1">
        <v>42025</v>
      </c>
      <c r="B793" t="s">
        <v>531</v>
      </c>
      <c r="C793" t="s">
        <v>532</v>
      </c>
      <c r="D793">
        <v>2.09</v>
      </c>
      <c r="E793">
        <v>22656</v>
      </c>
      <c r="F793">
        <v>45360</v>
      </c>
      <c r="G793">
        <v>2516000</v>
      </c>
      <c r="H793">
        <f>IF(AND(F793=0,E793=0),D793,F793/E793)</f>
        <v>2.0021186440677967</v>
      </c>
      <c r="I793" s="3">
        <f t="shared" si="24"/>
        <v>1</v>
      </c>
      <c r="J793" s="3">
        <f t="shared" si="25"/>
        <v>0</v>
      </c>
    </row>
    <row r="794" spans="1:10" hidden="1" x14ac:dyDescent="0.25">
      <c r="A794" s="1">
        <v>42026</v>
      </c>
      <c r="B794" t="s">
        <v>531</v>
      </c>
      <c r="C794" t="s">
        <v>532</v>
      </c>
      <c r="D794">
        <v>2</v>
      </c>
      <c r="E794">
        <v>1</v>
      </c>
      <c r="F794">
        <v>2</v>
      </c>
      <c r="G794">
        <v>2516000</v>
      </c>
      <c r="H794">
        <f>IF(AND(F794=0,E794=0),D794,F794/E794)</f>
        <v>2</v>
      </c>
      <c r="I794" s="3">
        <f t="shared" si="24"/>
        <v>1</v>
      </c>
      <c r="J794" s="3">
        <f t="shared" si="25"/>
        <v>0</v>
      </c>
    </row>
    <row r="795" spans="1:10" x14ac:dyDescent="0.25">
      <c r="A795" s="1">
        <v>42027</v>
      </c>
      <c r="B795" t="s">
        <v>531</v>
      </c>
      <c r="C795" t="s">
        <v>532</v>
      </c>
      <c r="D795">
        <v>2.0499999999999998</v>
      </c>
      <c r="E795">
        <v>12520</v>
      </c>
      <c r="F795">
        <v>25070</v>
      </c>
      <c r="G795">
        <v>2516000</v>
      </c>
      <c r="H795">
        <f>IF(AND(F795=0,E795=0),D795,F795/E795)</f>
        <v>2.0023961661341851</v>
      </c>
      <c r="I795" s="3">
        <f t="shared" si="24"/>
        <v>1</v>
      </c>
      <c r="J795" s="3">
        <f t="shared" si="25"/>
        <v>0</v>
      </c>
    </row>
    <row r="796" spans="1:10" x14ac:dyDescent="0.25">
      <c r="A796" s="1">
        <v>42027</v>
      </c>
      <c r="B796" t="s">
        <v>533</v>
      </c>
      <c r="C796" t="s">
        <v>534</v>
      </c>
      <c r="D796">
        <v>10.29</v>
      </c>
      <c r="E796">
        <v>301</v>
      </c>
      <c r="F796">
        <v>3100</v>
      </c>
      <c r="G796">
        <v>2000000</v>
      </c>
      <c r="H796">
        <f>IF(AND(F796=0,E796=0),D796,F796/E796)</f>
        <v>10.299003322259136</v>
      </c>
      <c r="I796" s="3">
        <f t="shared" si="24"/>
        <v>1</v>
      </c>
      <c r="J796" s="3">
        <f t="shared" si="25"/>
        <v>0</v>
      </c>
    </row>
    <row r="797" spans="1:10" hidden="1" x14ac:dyDescent="0.25">
      <c r="A797" s="1">
        <v>42025</v>
      </c>
      <c r="B797" t="s">
        <v>533</v>
      </c>
      <c r="C797" t="s">
        <v>534</v>
      </c>
      <c r="D797">
        <v>10.52</v>
      </c>
      <c r="E797">
        <v>0</v>
      </c>
      <c r="F797">
        <v>0</v>
      </c>
      <c r="G797">
        <v>2000000</v>
      </c>
      <c r="H797">
        <f>IF(AND(F797=0,E797=0),D797,F797/E797)</f>
        <v>10.52</v>
      </c>
      <c r="I797" s="3">
        <f t="shared" si="24"/>
        <v>1</v>
      </c>
      <c r="J797" s="3">
        <f t="shared" si="25"/>
        <v>0</v>
      </c>
    </row>
    <row r="798" spans="1:10" hidden="1" x14ac:dyDescent="0.25">
      <c r="A798" s="1">
        <v>42026</v>
      </c>
      <c r="B798" t="s">
        <v>533</v>
      </c>
      <c r="C798" t="s">
        <v>534</v>
      </c>
      <c r="D798">
        <v>10</v>
      </c>
      <c r="E798">
        <v>30</v>
      </c>
      <c r="F798">
        <v>300</v>
      </c>
      <c r="G798">
        <v>2000000</v>
      </c>
      <c r="H798">
        <f>IF(AND(F798=0,E798=0),D798,F798/E798)</f>
        <v>10</v>
      </c>
      <c r="I798" s="3">
        <f t="shared" si="24"/>
        <v>1</v>
      </c>
      <c r="J798" s="3">
        <f t="shared" si="25"/>
        <v>0</v>
      </c>
    </row>
    <row r="799" spans="1:10" hidden="1" x14ac:dyDescent="0.25">
      <c r="A799" s="1">
        <v>42025</v>
      </c>
      <c r="B799" t="s">
        <v>535</v>
      </c>
      <c r="C799" t="s">
        <v>536</v>
      </c>
      <c r="D799">
        <v>0.56000000000000005</v>
      </c>
      <c r="E799">
        <v>514069</v>
      </c>
      <c r="F799">
        <v>286230</v>
      </c>
      <c r="G799">
        <v>503124000</v>
      </c>
      <c r="H799">
        <f>IF(AND(F799=0,E799=0),D799,F799/E799)</f>
        <v>0.55679295969996245</v>
      </c>
      <c r="I799" s="3">
        <f t="shared" si="24"/>
        <v>1</v>
      </c>
      <c r="J799" s="3">
        <f t="shared" si="25"/>
        <v>0</v>
      </c>
    </row>
    <row r="800" spans="1:10" hidden="1" x14ac:dyDescent="0.25">
      <c r="A800" s="1">
        <v>42026</v>
      </c>
      <c r="B800" t="s">
        <v>535</v>
      </c>
      <c r="C800" t="s">
        <v>536</v>
      </c>
      <c r="D800">
        <v>0.56999999999999995</v>
      </c>
      <c r="E800">
        <v>492192</v>
      </c>
      <c r="F800">
        <v>276850</v>
      </c>
      <c r="G800">
        <v>503124000</v>
      </c>
      <c r="H800">
        <f>IF(AND(F800=0,E800=0),D800,F800/E800)</f>
        <v>0.56248374618035235</v>
      </c>
      <c r="I800" s="3">
        <f t="shared" si="24"/>
        <v>1</v>
      </c>
      <c r="J800" s="3">
        <f t="shared" si="25"/>
        <v>0</v>
      </c>
    </row>
    <row r="801" spans="1:10" x14ac:dyDescent="0.25">
      <c r="A801" s="1">
        <v>42027</v>
      </c>
      <c r="B801" t="s">
        <v>535</v>
      </c>
      <c r="C801" t="s">
        <v>536</v>
      </c>
      <c r="D801">
        <v>0.56999999999999995</v>
      </c>
      <c r="E801">
        <v>495652</v>
      </c>
      <c r="F801">
        <v>282320</v>
      </c>
      <c r="G801">
        <v>503124000</v>
      </c>
      <c r="H801">
        <f>IF(AND(F801=0,E801=0),D801,F801/E801)</f>
        <v>0.56959318231339728</v>
      </c>
      <c r="I801" s="3">
        <f t="shared" si="24"/>
        <v>1</v>
      </c>
      <c r="J801" s="3">
        <f t="shared" si="25"/>
        <v>0</v>
      </c>
    </row>
    <row r="802" spans="1:10" hidden="1" x14ac:dyDescent="0.25">
      <c r="A802" s="1">
        <v>42025</v>
      </c>
      <c r="B802" t="s">
        <v>537</v>
      </c>
      <c r="C802" t="s">
        <v>538</v>
      </c>
      <c r="D802">
        <v>1.54</v>
      </c>
      <c r="E802">
        <v>4015</v>
      </c>
      <c r="F802">
        <v>6320</v>
      </c>
      <c r="G802">
        <v>8276000</v>
      </c>
      <c r="H802">
        <f>IF(AND(F802=0,E802=0),D802,F802/E802)</f>
        <v>1.5740971357409714</v>
      </c>
      <c r="I802" s="3">
        <f t="shared" si="24"/>
        <v>0</v>
      </c>
      <c r="J802" s="3">
        <f t="shared" si="25"/>
        <v>1</v>
      </c>
    </row>
    <row r="803" spans="1:10" hidden="1" x14ac:dyDescent="0.25">
      <c r="A803" s="1">
        <v>42026</v>
      </c>
      <c r="B803" t="s">
        <v>537</v>
      </c>
      <c r="C803" t="s">
        <v>538</v>
      </c>
      <c r="D803">
        <v>1.58</v>
      </c>
      <c r="E803">
        <v>14132</v>
      </c>
      <c r="F803">
        <v>22510</v>
      </c>
      <c r="G803">
        <v>8276000</v>
      </c>
      <c r="H803">
        <f>IF(AND(F803=0,E803=0),D803,F803/E803)</f>
        <v>1.5928389470704782</v>
      </c>
      <c r="I803" s="3">
        <f t="shared" si="24"/>
        <v>0</v>
      </c>
      <c r="J803" s="3">
        <f t="shared" si="25"/>
        <v>1</v>
      </c>
    </row>
    <row r="804" spans="1:10" x14ac:dyDescent="0.25">
      <c r="A804" s="1">
        <v>42027</v>
      </c>
      <c r="B804" t="s">
        <v>537</v>
      </c>
      <c r="C804" t="s">
        <v>538</v>
      </c>
      <c r="D804">
        <v>2.02</v>
      </c>
      <c r="E804">
        <v>172223</v>
      </c>
      <c r="F804">
        <v>314970</v>
      </c>
      <c r="G804">
        <v>8276000</v>
      </c>
      <c r="H804">
        <f>IF(AND(F804=0,E804=0),D804,F804/E804)</f>
        <v>1.8288498051944282</v>
      </c>
      <c r="I804" s="3">
        <f t="shared" si="24"/>
        <v>0</v>
      </c>
      <c r="J804" s="3">
        <f t="shared" si="25"/>
        <v>1</v>
      </c>
    </row>
    <row r="805" spans="1:10" x14ac:dyDescent="0.25">
      <c r="A805" s="1">
        <v>42027</v>
      </c>
      <c r="B805" t="s">
        <v>539</v>
      </c>
      <c r="C805" t="s">
        <v>540</v>
      </c>
      <c r="D805">
        <v>7.5</v>
      </c>
      <c r="E805">
        <v>2157338</v>
      </c>
      <c r="F805">
        <v>16129520</v>
      </c>
      <c r="G805">
        <v>391726000</v>
      </c>
      <c r="H805">
        <f>IF(AND(F805=0,E805=0),D805,F805/E805)</f>
        <v>7.4765845685747898</v>
      </c>
      <c r="I805" s="3">
        <f t="shared" si="24"/>
        <v>1</v>
      </c>
      <c r="J805" s="3">
        <f t="shared" si="25"/>
        <v>0</v>
      </c>
    </row>
    <row r="806" spans="1:10" hidden="1" x14ac:dyDescent="0.25">
      <c r="A806" s="1">
        <v>42025</v>
      </c>
      <c r="B806" t="s">
        <v>539</v>
      </c>
      <c r="C806" t="s">
        <v>540</v>
      </c>
      <c r="D806">
        <v>7.09</v>
      </c>
      <c r="E806">
        <v>721057</v>
      </c>
      <c r="F806">
        <v>5046670</v>
      </c>
      <c r="G806">
        <v>391726000</v>
      </c>
      <c r="H806">
        <f>IF(AND(F806=0,E806=0),D806,F806/E806)</f>
        <v>6.9989889842273216</v>
      </c>
      <c r="I806" s="3">
        <f t="shared" si="24"/>
        <v>1</v>
      </c>
      <c r="J806" s="3">
        <f t="shared" si="25"/>
        <v>0</v>
      </c>
    </row>
    <row r="807" spans="1:10" hidden="1" x14ac:dyDescent="0.25">
      <c r="A807" s="1">
        <v>42026</v>
      </c>
      <c r="B807" t="s">
        <v>539</v>
      </c>
      <c r="C807" t="s">
        <v>540</v>
      </c>
      <c r="D807">
        <v>7.23</v>
      </c>
      <c r="E807">
        <v>298143</v>
      </c>
      <c r="F807">
        <v>2128870</v>
      </c>
      <c r="G807">
        <v>391726000</v>
      </c>
      <c r="H807">
        <f>IF(AND(F807=0,E807=0),D807,F807/E807)</f>
        <v>7.1404326111966405</v>
      </c>
      <c r="I807" s="3">
        <f t="shared" si="24"/>
        <v>1</v>
      </c>
      <c r="J807" s="3">
        <f t="shared" si="25"/>
        <v>0</v>
      </c>
    </row>
    <row r="808" spans="1:10" hidden="1" x14ac:dyDescent="0.25">
      <c r="A808" s="1">
        <v>42025</v>
      </c>
      <c r="B808" t="s">
        <v>541</v>
      </c>
      <c r="C808" t="s">
        <v>542</v>
      </c>
      <c r="D808">
        <v>1.5</v>
      </c>
      <c r="E808">
        <v>9343</v>
      </c>
      <c r="F808">
        <v>13970</v>
      </c>
      <c r="G808">
        <v>3254000</v>
      </c>
      <c r="H808">
        <f>IF(AND(F808=0,E808=0),D808,F808/E808)</f>
        <v>1.4952370758856899</v>
      </c>
      <c r="I808" s="3">
        <f t="shared" si="24"/>
        <v>1</v>
      </c>
      <c r="J808" s="3">
        <f t="shared" si="25"/>
        <v>0</v>
      </c>
    </row>
    <row r="809" spans="1:10" hidden="1" x14ac:dyDescent="0.25">
      <c r="A809" s="1">
        <v>42026</v>
      </c>
      <c r="B809" t="s">
        <v>541</v>
      </c>
      <c r="C809" t="s">
        <v>542</v>
      </c>
      <c r="D809">
        <v>1.54</v>
      </c>
      <c r="E809">
        <v>12352</v>
      </c>
      <c r="F809">
        <v>18900</v>
      </c>
      <c r="G809">
        <v>3254000</v>
      </c>
      <c r="H809">
        <f>IF(AND(F809=0,E809=0),D809,F809/E809)</f>
        <v>1.5301165803108809</v>
      </c>
      <c r="I809" s="3">
        <f t="shared" si="24"/>
        <v>1</v>
      </c>
      <c r="J809" s="3">
        <f t="shared" si="25"/>
        <v>0</v>
      </c>
    </row>
    <row r="810" spans="1:10" x14ac:dyDescent="0.25">
      <c r="A810" s="1">
        <v>42027</v>
      </c>
      <c r="B810" t="s">
        <v>541</v>
      </c>
      <c r="C810" t="s">
        <v>542</v>
      </c>
      <c r="D810">
        <v>1.5</v>
      </c>
      <c r="E810">
        <v>8416</v>
      </c>
      <c r="F810">
        <v>12840</v>
      </c>
      <c r="G810">
        <v>3254000</v>
      </c>
      <c r="H810">
        <f>IF(AND(F810=0,E810=0),D810,F810/E810)</f>
        <v>1.5256653992395437</v>
      </c>
      <c r="I810" s="3">
        <f t="shared" si="24"/>
        <v>1</v>
      </c>
      <c r="J810" s="3">
        <f t="shared" si="25"/>
        <v>0</v>
      </c>
    </row>
    <row r="811" spans="1:10" hidden="1" x14ac:dyDescent="0.25">
      <c r="A811" s="1">
        <v>42025</v>
      </c>
      <c r="B811" t="s">
        <v>543</v>
      </c>
      <c r="C811" t="s">
        <v>544</v>
      </c>
      <c r="D811">
        <v>1.34</v>
      </c>
      <c r="E811">
        <v>68803</v>
      </c>
      <c r="F811">
        <v>91760</v>
      </c>
      <c r="G811">
        <v>50027000</v>
      </c>
      <c r="H811">
        <f>IF(AND(F811=0,E811=0),D811,F811/E811)</f>
        <v>1.3336627763324274</v>
      </c>
      <c r="I811" s="3">
        <f t="shared" si="24"/>
        <v>1</v>
      </c>
      <c r="J811" s="3">
        <f t="shared" si="25"/>
        <v>0</v>
      </c>
    </row>
    <row r="812" spans="1:10" hidden="1" x14ac:dyDescent="0.25">
      <c r="A812" s="1">
        <v>42026</v>
      </c>
      <c r="B812" t="s">
        <v>543</v>
      </c>
      <c r="C812" t="s">
        <v>544</v>
      </c>
      <c r="D812">
        <v>1.34</v>
      </c>
      <c r="E812">
        <v>38092</v>
      </c>
      <c r="F812">
        <v>50570</v>
      </c>
      <c r="G812">
        <v>50027000</v>
      </c>
      <c r="H812">
        <f>IF(AND(F812=0,E812=0),D812,F812/E812)</f>
        <v>1.3275753439042319</v>
      </c>
      <c r="I812" s="3">
        <f t="shared" si="24"/>
        <v>1</v>
      </c>
      <c r="J812" s="3">
        <f t="shared" si="25"/>
        <v>0</v>
      </c>
    </row>
    <row r="813" spans="1:10" x14ac:dyDescent="0.25">
      <c r="A813" s="1">
        <v>42027</v>
      </c>
      <c r="B813" t="s">
        <v>543</v>
      </c>
      <c r="C813" t="s">
        <v>544</v>
      </c>
      <c r="D813">
        <v>1.31</v>
      </c>
      <c r="E813">
        <v>105073</v>
      </c>
      <c r="F813">
        <v>138690</v>
      </c>
      <c r="G813">
        <v>50027000</v>
      </c>
      <c r="H813">
        <f>IF(AND(F813=0,E813=0),D813,F813/E813)</f>
        <v>1.319939470653736</v>
      </c>
      <c r="I813" s="3">
        <f t="shared" si="24"/>
        <v>1</v>
      </c>
      <c r="J813" s="3">
        <f t="shared" si="25"/>
        <v>0</v>
      </c>
    </row>
    <row r="814" spans="1:10" hidden="1" x14ac:dyDescent="0.25">
      <c r="A814" s="1">
        <v>42025</v>
      </c>
      <c r="B814" t="s">
        <v>545</v>
      </c>
      <c r="C814" t="s">
        <v>546</v>
      </c>
      <c r="D814">
        <v>0.16</v>
      </c>
      <c r="E814">
        <v>332230</v>
      </c>
      <c r="F814">
        <v>53160</v>
      </c>
      <c r="G814">
        <v>0</v>
      </c>
      <c r="H814">
        <f>IF(AND(F814=0,E814=0),D814,F814/E814)</f>
        <v>0.16000963188152786</v>
      </c>
      <c r="I814" s="3">
        <f t="shared" si="24"/>
        <v>1</v>
      </c>
      <c r="J814" s="3">
        <f t="shared" si="25"/>
        <v>0</v>
      </c>
    </row>
    <row r="815" spans="1:10" hidden="1" x14ac:dyDescent="0.25">
      <c r="A815" s="1">
        <v>42026</v>
      </c>
      <c r="B815" t="s">
        <v>545</v>
      </c>
      <c r="C815" t="s">
        <v>546</v>
      </c>
      <c r="D815">
        <v>0.16</v>
      </c>
      <c r="E815">
        <v>543015</v>
      </c>
      <c r="F815">
        <v>86880</v>
      </c>
      <c r="G815">
        <v>0</v>
      </c>
      <c r="H815">
        <f>IF(AND(F815=0,E815=0),D815,F815/E815)</f>
        <v>0.15999558023259025</v>
      </c>
      <c r="I815" s="3">
        <f t="shared" si="24"/>
        <v>1</v>
      </c>
      <c r="J815" s="3">
        <f t="shared" si="25"/>
        <v>0</v>
      </c>
    </row>
    <row r="816" spans="1:10" x14ac:dyDescent="0.25">
      <c r="A816" s="1">
        <v>42027</v>
      </c>
      <c r="B816" t="s">
        <v>545</v>
      </c>
      <c r="C816" t="s">
        <v>546</v>
      </c>
      <c r="D816">
        <v>0.16</v>
      </c>
      <c r="E816">
        <v>65049</v>
      </c>
      <c r="F816">
        <v>10410</v>
      </c>
      <c r="G816">
        <v>0</v>
      </c>
      <c r="H816">
        <f>IF(AND(F816=0,E816=0),D816,F816/E816)</f>
        <v>0.1600332057372135</v>
      </c>
      <c r="I816" s="3">
        <f t="shared" si="24"/>
        <v>1</v>
      </c>
      <c r="J816" s="3">
        <f t="shared" si="25"/>
        <v>0</v>
      </c>
    </row>
    <row r="817" spans="1:10" x14ac:dyDescent="0.25">
      <c r="A817" s="1">
        <v>42027</v>
      </c>
      <c r="B817" t="s">
        <v>547</v>
      </c>
      <c r="C817" t="s">
        <v>548</v>
      </c>
      <c r="D817">
        <v>33.9</v>
      </c>
      <c r="E817">
        <v>5</v>
      </c>
      <c r="F817">
        <v>170</v>
      </c>
      <c r="G817">
        <v>3773000</v>
      </c>
      <c r="H817">
        <f>IF(AND(F817=0,E817=0),D817,F817/E817)</f>
        <v>34</v>
      </c>
      <c r="I817" s="3">
        <f t="shared" si="24"/>
        <v>1</v>
      </c>
      <c r="J817" s="3">
        <f t="shared" si="25"/>
        <v>0</v>
      </c>
    </row>
    <row r="818" spans="1:10" hidden="1" x14ac:dyDescent="0.25">
      <c r="A818" s="1">
        <v>42025</v>
      </c>
      <c r="B818" t="s">
        <v>547</v>
      </c>
      <c r="C818" t="s">
        <v>548</v>
      </c>
      <c r="D818">
        <v>33.799999999999997</v>
      </c>
      <c r="E818">
        <v>146</v>
      </c>
      <c r="F818">
        <v>4930</v>
      </c>
      <c r="G818">
        <v>3773000</v>
      </c>
      <c r="H818">
        <f>IF(AND(F818=0,E818=0),D818,F818/E818)</f>
        <v>33.767123287671232</v>
      </c>
      <c r="I818" s="3">
        <f t="shared" si="24"/>
        <v>1</v>
      </c>
      <c r="J818" s="3">
        <f t="shared" si="25"/>
        <v>0</v>
      </c>
    </row>
    <row r="819" spans="1:10" hidden="1" x14ac:dyDescent="0.25">
      <c r="A819" s="1">
        <v>42026</v>
      </c>
      <c r="B819" t="s">
        <v>547</v>
      </c>
      <c r="C819" t="s">
        <v>548</v>
      </c>
      <c r="D819">
        <v>33.01</v>
      </c>
      <c r="E819">
        <v>151</v>
      </c>
      <c r="F819">
        <v>5000</v>
      </c>
      <c r="G819">
        <v>3773000</v>
      </c>
      <c r="H819">
        <f>IF(AND(F819=0,E819=0),D819,F819/E819)</f>
        <v>33.11258278145695</v>
      </c>
      <c r="I819" s="3">
        <f t="shared" si="24"/>
        <v>1</v>
      </c>
      <c r="J819" s="3">
        <f t="shared" si="25"/>
        <v>0</v>
      </c>
    </row>
    <row r="820" spans="1:10" x14ac:dyDescent="0.25">
      <c r="A820" s="1">
        <v>42027</v>
      </c>
      <c r="B820" t="s">
        <v>549</v>
      </c>
      <c r="C820" t="s">
        <v>550</v>
      </c>
      <c r="D820">
        <v>1.46</v>
      </c>
      <c r="E820">
        <v>905</v>
      </c>
      <c r="F820">
        <v>1300</v>
      </c>
      <c r="G820">
        <v>42888000</v>
      </c>
      <c r="H820">
        <f>IF(AND(F820=0,E820=0),D820,F820/E820)</f>
        <v>1.4364640883977902</v>
      </c>
      <c r="I820" s="3">
        <f t="shared" si="24"/>
        <v>1</v>
      </c>
      <c r="J820" s="3">
        <f t="shared" si="25"/>
        <v>0</v>
      </c>
    </row>
    <row r="821" spans="1:10" hidden="1" x14ac:dyDescent="0.25">
      <c r="A821" s="1">
        <v>42025</v>
      </c>
      <c r="B821" t="s">
        <v>549</v>
      </c>
      <c r="C821" t="s">
        <v>550</v>
      </c>
      <c r="D821">
        <v>1.46</v>
      </c>
      <c r="E821">
        <v>4440</v>
      </c>
      <c r="F821">
        <v>6480</v>
      </c>
      <c r="G821">
        <v>42888000</v>
      </c>
      <c r="H821">
        <f>IF(AND(F821=0,E821=0),D821,F821/E821)</f>
        <v>1.4594594594594594</v>
      </c>
      <c r="I821" s="3">
        <f t="shared" si="24"/>
        <v>1</v>
      </c>
      <c r="J821" s="3">
        <f t="shared" si="25"/>
        <v>0</v>
      </c>
    </row>
    <row r="822" spans="1:10" hidden="1" x14ac:dyDescent="0.25">
      <c r="A822" s="1">
        <v>42026</v>
      </c>
      <c r="B822" t="s">
        <v>549</v>
      </c>
      <c r="C822" t="s">
        <v>550</v>
      </c>
      <c r="D822">
        <v>1.45</v>
      </c>
      <c r="E822">
        <v>9150</v>
      </c>
      <c r="F822">
        <v>13240</v>
      </c>
      <c r="G822">
        <v>42888000</v>
      </c>
      <c r="H822">
        <f>IF(AND(F822=0,E822=0),D822,F822/E822)</f>
        <v>1.4469945355191256</v>
      </c>
      <c r="I822" s="3">
        <f t="shared" si="24"/>
        <v>1</v>
      </c>
      <c r="J822" s="3">
        <f t="shared" si="25"/>
        <v>0</v>
      </c>
    </row>
    <row r="823" spans="1:10" x14ac:dyDescent="0.25">
      <c r="A823" s="1">
        <v>42027</v>
      </c>
      <c r="B823" t="s">
        <v>551</v>
      </c>
      <c r="C823" t="s">
        <v>552</v>
      </c>
      <c r="D823">
        <v>9.75</v>
      </c>
      <c r="E823">
        <v>630</v>
      </c>
      <c r="F823">
        <v>5970</v>
      </c>
      <c r="G823">
        <v>356000</v>
      </c>
      <c r="H823">
        <f>IF(AND(F823=0,E823=0),D823,F823/E823)</f>
        <v>9.4761904761904763</v>
      </c>
      <c r="I823" s="3">
        <f t="shared" si="24"/>
        <v>1</v>
      </c>
      <c r="J823" s="3">
        <f t="shared" si="25"/>
        <v>0</v>
      </c>
    </row>
    <row r="824" spans="1:10" hidden="1" x14ac:dyDescent="0.25">
      <c r="A824" s="1">
        <v>42025</v>
      </c>
      <c r="B824" t="s">
        <v>551</v>
      </c>
      <c r="C824" t="s">
        <v>552</v>
      </c>
      <c r="D824">
        <v>10</v>
      </c>
      <c r="E824">
        <v>0</v>
      </c>
      <c r="F824">
        <v>0</v>
      </c>
      <c r="G824">
        <v>356000</v>
      </c>
      <c r="H824">
        <f>IF(AND(F824=0,E824=0),D824,F824/E824)</f>
        <v>10</v>
      </c>
      <c r="I824" s="3">
        <f t="shared" si="24"/>
        <v>1</v>
      </c>
      <c r="J824" s="3">
        <f t="shared" si="25"/>
        <v>0</v>
      </c>
    </row>
    <row r="825" spans="1:10" hidden="1" x14ac:dyDescent="0.25">
      <c r="A825" s="1">
        <v>42026</v>
      </c>
      <c r="B825" t="s">
        <v>551</v>
      </c>
      <c r="C825" t="s">
        <v>552</v>
      </c>
      <c r="D825">
        <v>10</v>
      </c>
      <c r="E825">
        <v>0</v>
      </c>
      <c r="F825">
        <v>0</v>
      </c>
      <c r="G825">
        <v>356000</v>
      </c>
      <c r="H825">
        <f>IF(AND(F825=0,E825=0),D825,F825/E825)</f>
        <v>10</v>
      </c>
      <c r="I825" s="3">
        <f t="shared" si="24"/>
        <v>1</v>
      </c>
      <c r="J825" s="3">
        <f t="shared" si="25"/>
        <v>0</v>
      </c>
    </row>
    <row r="826" spans="1:10" hidden="1" x14ac:dyDescent="0.25">
      <c r="A826" s="1">
        <v>42025</v>
      </c>
      <c r="B826" t="s">
        <v>553</v>
      </c>
      <c r="C826" t="s">
        <v>554</v>
      </c>
      <c r="D826">
        <v>1.46</v>
      </c>
      <c r="E826">
        <v>0</v>
      </c>
      <c r="F826">
        <v>0</v>
      </c>
      <c r="G826">
        <v>4265000</v>
      </c>
      <c r="H826">
        <f>IF(AND(F826=0,E826=0),D826,F826/E826)</f>
        <v>1.46</v>
      </c>
      <c r="I826" s="3">
        <f t="shared" si="24"/>
        <v>1</v>
      </c>
      <c r="J826" s="3">
        <f t="shared" si="25"/>
        <v>0</v>
      </c>
    </row>
    <row r="827" spans="1:10" hidden="1" x14ac:dyDescent="0.25">
      <c r="A827" s="1">
        <v>42026</v>
      </c>
      <c r="B827" t="s">
        <v>553</v>
      </c>
      <c r="C827" t="s">
        <v>554</v>
      </c>
      <c r="D827">
        <v>1.46</v>
      </c>
      <c r="E827">
        <v>0</v>
      </c>
      <c r="F827">
        <v>0</v>
      </c>
      <c r="G827">
        <v>4265000</v>
      </c>
      <c r="H827">
        <f>IF(AND(F827=0,E827=0),D827,F827/E827)</f>
        <v>1.46</v>
      </c>
      <c r="I827" s="3">
        <f t="shared" si="24"/>
        <v>1</v>
      </c>
      <c r="J827" s="3">
        <f t="shared" si="25"/>
        <v>0</v>
      </c>
    </row>
    <row r="828" spans="1:10" x14ac:dyDescent="0.25">
      <c r="A828" s="1">
        <v>42027</v>
      </c>
      <c r="B828" t="s">
        <v>553</v>
      </c>
      <c r="C828" t="s">
        <v>554</v>
      </c>
      <c r="D828">
        <v>1.39</v>
      </c>
      <c r="E828">
        <v>1600</v>
      </c>
      <c r="F828">
        <v>2220</v>
      </c>
      <c r="G828">
        <v>4265000</v>
      </c>
      <c r="H828">
        <f>IF(AND(F828=0,E828=0),D828,F828/E828)</f>
        <v>1.3875</v>
      </c>
      <c r="I828" s="3">
        <f t="shared" si="24"/>
        <v>1</v>
      </c>
      <c r="J828" s="3">
        <f t="shared" si="25"/>
        <v>0</v>
      </c>
    </row>
    <row r="829" spans="1:10" hidden="1" x14ac:dyDescent="0.25">
      <c r="A829" s="1">
        <v>42025</v>
      </c>
      <c r="B829" t="s">
        <v>555</v>
      </c>
      <c r="C829" t="s">
        <v>556</v>
      </c>
      <c r="D829">
        <v>149.9</v>
      </c>
      <c r="E829">
        <v>113</v>
      </c>
      <c r="F829">
        <v>16940</v>
      </c>
      <c r="G829">
        <v>3703000</v>
      </c>
      <c r="H829">
        <f>IF(AND(F829=0,E829=0),D829,F829/E829)</f>
        <v>149.91150442477877</v>
      </c>
      <c r="I829" s="3">
        <f t="shared" si="24"/>
        <v>0</v>
      </c>
      <c r="J829" s="3">
        <f t="shared" si="25"/>
        <v>1</v>
      </c>
    </row>
    <row r="830" spans="1:10" hidden="1" x14ac:dyDescent="0.25">
      <c r="A830" s="1">
        <v>42026</v>
      </c>
      <c r="B830" t="s">
        <v>555</v>
      </c>
      <c r="C830" t="s">
        <v>556</v>
      </c>
      <c r="D830">
        <v>152.4</v>
      </c>
      <c r="E830">
        <v>41</v>
      </c>
      <c r="F830">
        <v>6210</v>
      </c>
      <c r="G830">
        <v>3703000</v>
      </c>
      <c r="H830">
        <f>IF(AND(F830=0,E830=0),D830,F830/E830)</f>
        <v>151.46341463414635</v>
      </c>
      <c r="I830" s="3">
        <f t="shared" si="24"/>
        <v>0</v>
      </c>
      <c r="J830" s="3">
        <f t="shared" si="25"/>
        <v>1</v>
      </c>
    </row>
    <row r="831" spans="1:10" x14ac:dyDescent="0.25">
      <c r="A831" s="1">
        <v>42027</v>
      </c>
      <c r="B831" t="s">
        <v>555</v>
      </c>
      <c r="C831" t="s">
        <v>556</v>
      </c>
      <c r="D831">
        <v>154.69999999999999</v>
      </c>
      <c r="E831">
        <v>20</v>
      </c>
      <c r="F831">
        <v>3090</v>
      </c>
      <c r="G831">
        <v>3703000</v>
      </c>
      <c r="H831">
        <f>IF(AND(F831=0,E831=0),D831,F831/E831)</f>
        <v>154.5</v>
      </c>
      <c r="I831" s="3">
        <f t="shared" si="24"/>
        <v>0</v>
      </c>
      <c r="J831" s="3">
        <f t="shared" si="25"/>
        <v>1</v>
      </c>
    </row>
    <row r="832" spans="1:10" x14ac:dyDescent="0.25">
      <c r="A832" s="1">
        <v>42027</v>
      </c>
      <c r="B832" t="s">
        <v>557</v>
      </c>
      <c r="C832" t="s">
        <v>558</v>
      </c>
      <c r="D832">
        <v>12.94</v>
      </c>
      <c r="E832">
        <v>98827</v>
      </c>
      <c r="F832">
        <v>1276080</v>
      </c>
      <c r="G832">
        <v>16905000</v>
      </c>
      <c r="H832">
        <f>IF(AND(F832=0,E832=0),D832,F832/E832)</f>
        <v>12.912260819411699</v>
      </c>
      <c r="I832" s="3">
        <f t="shared" si="24"/>
        <v>1</v>
      </c>
      <c r="J832" s="3">
        <f t="shared" si="25"/>
        <v>0</v>
      </c>
    </row>
    <row r="833" spans="1:10" hidden="1" x14ac:dyDescent="0.25">
      <c r="A833" s="1">
        <v>42025</v>
      </c>
      <c r="B833" t="s">
        <v>557</v>
      </c>
      <c r="C833" t="s">
        <v>558</v>
      </c>
      <c r="D833">
        <v>12.5</v>
      </c>
      <c r="E833">
        <v>233865</v>
      </c>
      <c r="F833">
        <v>2899770</v>
      </c>
      <c r="G833">
        <v>16905000</v>
      </c>
      <c r="H833">
        <f>IF(AND(F833=0,E833=0),D833,F833/E833)</f>
        <v>12.399332948495926</v>
      </c>
      <c r="I833" s="3">
        <f t="shared" si="24"/>
        <v>1</v>
      </c>
      <c r="J833" s="3">
        <f t="shared" si="25"/>
        <v>0</v>
      </c>
    </row>
    <row r="834" spans="1:10" hidden="1" x14ac:dyDescent="0.25">
      <c r="A834" s="1">
        <v>42026</v>
      </c>
      <c r="B834" t="s">
        <v>557</v>
      </c>
      <c r="C834" t="s">
        <v>558</v>
      </c>
      <c r="D834">
        <v>12.75</v>
      </c>
      <c r="E834">
        <v>153622</v>
      </c>
      <c r="F834">
        <v>1960780</v>
      </c>
      <c r="G834">
        <v>16905000</v>
      </c>
      <c r="H834">
        <f>IF(AND(F834=0,E834=0),D834,F834/E834)</f>
        <v>12.76366666232701</v>
      </c>
      <c r="I834" s="3">
        <f t="shared" si="24"/>
        <v>1</v>
      </c>
      <c r="J834" s="3">
        <f t="shared" si="25"/>
        <v>0</v>
      </c>
    </row>
    <row r="835" spans="1:10" hidden="1" x14ac:dyDescent="0.25">
      <c r="A835" s="1">
        <v>42025</v>
      </c>
      <c r="B835" t="s">
        <v>559</v>
      </c>
      <c r="C835" t="s">
        <v>560</v>
      </c>
      <c r="D835">
        <v>10.5</v>
      </c>
      <c r="E835">
        <v>137</v>
      </c>
      <c r="F835">
        <v>1380</v>
      </c>
      <c r="G835">
        <v>1026000</v>
      </c>
      <c r="H835">
        <f>IF(AND(F835=0,E835=0),D835,F835/E835)</f>
        <v>10.072992700729927</v>
      </c>
      <c r="I835" s="3">
        <f t="shared" si="24"/>
        <v>1</v>
      </c>
      <c r="J835" s="3">
        <f t="shared" si="25"/>
        <v>0</v>
      </c>
    </row>
    <row r="836" spans="1:10" hidden="1" x14ac:dyDescent="0.25">
      <c r="A836" s="1">
        <v>42026</v>
      </c>
      <c r="B836" t="s">
        <v>559</v>
      </c>
      <c r="C836" t="s">
        <v>560</v>
      </c>
      <c r="D836">
        <v>10.5</v>
      </c>
      <c r="E836">
        <v>1</v>
      </c>
      <c r="F836">
        <v>10</v>
      </c>
      <c r="G836">
        <v>1026000</v>
      </c>
      <c r="H836">
        <f>IF(AND(F836=0,E836=0),D836,F836/E836)</f>
        <v>10</v>
      </c>
      <c r="I836" s="3">
        <f t="shared" si="24"/>
        <v>1</v>
      </c>
      <c r="J836" s="3">
        <f t="shared" si="25"/>
        <v>0</v>
      </c>
    </row>
    <row r="837" spans="1:10" x14ac:dyDescent="0.25">
      <c r="A837" s="1">
        <v>42027</v>
      </c>
      <c r="B837" t="s">
        <v>559</v>
      </c>
      <c r="C837" t="s">
        <v>560</v>
      </c>
      <c r="D837">
        <v>10.39</v>
      </c>
      <c r="E837">
        <v>622</v>
      </c>
      <c r="F837">
        <v>6230</v>
      </c>
      <c r="G837">
        <v>1026000</v>
      </c>
      <c r="H837">
        <f>IF(AND(F837=0,E837=0),D837,F837/E837)</f>
        <v>10.016077170418006</v>
      </c>
      <c r="I837" s="3">
        <f t="shared" si="24"/>
        <v>1</v>
      </c>
      <c r="J837" s="3">
        <f t="shared" si="25"/>
        <v>0</v>
      </c>
    </row>
    <row r="838" spans="1:10" hidden="1" x14ac:dyDescent="0.25">
      <c r="A838" s="1">
        <v>42025</v>
      </c>
      <c r="B838" t="s">
        <v>561</v>
      </c>
      <c r="C838" t="s">
        <v>562</v>
      </c>
      <c r="D838">
        <v>6.13</v>
      </c>
      <c r="E838">
        <v>8681</v>
      </c>
      <c r="F838">
        <v>53100</v>
      </c>
      <c r="G838">
        <v>9981000</v>
      </c>
      <c r="H838">
        <f>IF(AND(F838=0,E838=0),D838,F838/E838)</f>
        <v>6.1168068194908418</v>
      </c>
      <c r="I838" s="3">
        <f t="shared" si="24"/>
        <v>1</v>
      </c>
      <c r="J838" s="3">
        <f t="shared" si="25"/>
        <v>0</v>
      </c>
    </row>
    <row r="839" spans="1:10" hidden="1" x14ac:dyDescent="0.25">
      <c r="A839" s="1">
        <v>42026</v>
      </c>
      <c r="B839" t="s">
        <v>561</v>
      </c>
      <c r="C839" t="s">
        <v>562</v>
      </c>
      <c r="D839">
        <v>6.15</v>
      </c>
      <c r="E839">
        <v>3624</v>
      </c>
      <c r="F839">
        <v>22120</v>
      </c>
      <c r="G839">
        <v>9981000</v>
      </c>
      <c r="H839">
        <f>IF(AND(F839=0,E839=0),D839,F839/E839)</f>
        <v>6.1037527593818988</v>
      </c>
      <c r="I839" s="3">
        <f t="shared" si="24"/>
        <v>1</v>
      </c>
      <c r="J839" s="3">
        <f t="shared" si="25"/>
        <v>0</v>
      </c>
    </row>
    <row r="840" spans="1:10" x14ac:dyDescent="0.25">
      <c r="A840" s="1">
        <v>42027</v>
      </c>
      <c r="B840" t="s">
        <v>561</v>
      </c>
      <c r="C840" t="s">
        <v>562</v>
      </c>
      <c r="D840">
        <v>6.25</v>
      </c>
      <c r="E840">
        <v>7541</v>
      </c>
      <c r="F840">
        <v>46790</v>
      </c>
      <c r="G840">
        <v>9981000</v>
      </c>
      <c r="H840">
        <f>IF(AND(F840=0,E840=0),D840,F840/E840)</f>
        <v>6.204747380983954</v>
      </c>
      <c r="I840" s="3">
        <f t="shared" ref="I840:I903" si="26">IF(MID(C840,1,2)="PL",1,0)</f>
        <v>1</v>
      </c>
      <c r="J840" s="3">
        <f t="shared" ref="J840:J903" si="27">IF(NOT(MID(C840,1,2)="PL"),1,0)</f>
        <v>0</v>
      </c>
    </row>
    <row r="841" spans="1:10" hidden="1" x14ac:dyDescent="0.25">
      <c r="A841" s="1">
        <v>42025</v>
      </c>
      <c r="B841" t="s">
        <v>563</v>
      </c>
      <c r="C841" t="s">
        <v>564</v>
      </c>
      <c r="D841">
        <v>2.16</v>
      </c>
      <c r="E841">
        <v>339582</v>
      </c>
      <c r="F841">
        <v>730420</v>
      </c>
      <c r="G841">
        <v>95095000</v>
      </c>
      <c r="H841">
        <f>IF(AND(F841=0,E841=0),D841,F841/E841)</f>
        <v>2.1509385067524192</v>
      </c>
      <c r="I841" s="3">
        <f t="shared" si="26"/>
        <v>1</v>
      </c>
      <c r="J841" s="3">
        <f t="shared" si="27"/>
        <v>0</v>
      </c>
    </row>
    <row r="842" spans="1:10" hidden="1" x14ac:dyDescent="0.25">
      <c r="A842" s="1">
        <v>42026</v>
      </c>
      <c r="B842" t="s">
        <v>563</v>
      </c>
      <c r="C842" t="s">
        <v>564</v>
      </c>
      <c r="D842">
        <v>2.15</v>
      </c>
      <c r="E842">
        <v>42737</v>
      </c>
      <c r="F842">
        <v>91860</v>
      </c>
      <c r="G842">
        <v>95095000</v>
      </c>
      <c r="H842">
        <f>IF(AND(F842=0,E842=0),D842,F842/E842)</f>
        <v>2.149425556309521</v>
      </c>
      <c r="I842" s="3">
        <f t="shared" si="26"/>
        <v>1</v>
      </c>
      <c r="J842" s="3">
        <f t="shared" si="27"/>
        <v>0</v>
      </c>
    </row>
    <row r="843" spans="1:10" x14ac:dyDescent="0.25">
      <c r="A843" s="1">
        <v>42027</v>
      </c>
      <c r="B843" t="s">
        <v>563</v>
      </c>
      <c r="C843" t="s">
        <v>564</v>
      </c>
      <c r="D843">
        <v>2.21</v>
      </c>
      <c r="E843">
        <v>420654</v>
      </c>
      <c r="F843">
        <v>928270</v>
      </c>
      <c r="G843">
        <v>95095000</v>
      </c>
      <c r="H843">
        <f>IF(AND(F843=0,E843=0),D843,F843/E843)</f>
        <v>2.2067304720744363</v>
      </c>
      <c r="I843" s="3">
        <f t="shared" si="26"/>
        <v>1</v>
      </c>
      <c r="J843" s="3">
        <f t="shared" si="27"/>
        <v>0</v>
      </c>
    </row>
    <row r="844" spans="1:10" hidden="1" x14ac:dyDescent="0.25">
      <c r="A844" s="1">
        <v>42025</v>
      </c>
      <c r="B844" t="s">
        <v>565</v>
      </c>
      <c r="C844" t="s">
        <v>566</v>
      </c>
      <c r="D844">
        <v>1.64</v>
      </c>
      <c r="E844">
        <v>13933</v>
      </c>
      <c r="F844">
        <v>22920</v>
      </c>
      <c r="G844">
        <v>9957000</v>
      </c>
      <c r="H844">
        <f>IF(AND(F844=0,E844=0),D844,F844/E844)</f>
        <v>1.645015430991172</v>
      </c>
      <c r="I844" s="3">
        <f t="shared" si="26"/>
        <v>1</v>
      </c>
      <c r="J844" s="3">
        <f t="shared" si="27"/>
        <v>0</v>
      </c>
    </row>
    <row r="845" spans="1:10" hidden="1" x14ac:dyDescent="0.25">
      <c r="A845" s="1">
        <v>42026</v>
      </c>
      <c r="B845" t="s">
        <v>565</v>
      </c>
      <c r="C845" t="s">
        <v>566</v>
      </c>
      <c r="D845">
        <v>1.62</v>
      </c>
      <c r="E845">
        <v>23757</v>
      </c>
      <c r="F845">
        <v>38350</v>
      </c>
      <c r="G845">
        <v>9957000</v>
      </c>
      <c r="H845">
        <f>IF(AND(F845=0,E845=0),D845,F845/E845)</f>
        <v>1.6142610598981353</v>
      </c>
      <c r="I845" s="3">
        <f t="shared" si="26"/>
        <v>1</v>
      </c>
      <c r="J845" s="3">
        <f t="shared" si="27"/>
        <v>0</v>
      </c>
    </row>
    <row r="846" spans="1:10" x14ac:dyDescent="0.25">
      <c r="A846" s="1">
        <v>42027</v>
      </c>
      <c r="B846" t="s">
        <v>565</v>
      </c>
      <c r="C846" t="s">
        <v>566</v>
      </c>
      <c r="D846">
        <v>1.61</v>
      </c>
      <c r="E846">
        <v>42457</v>
      </c>
      <c r="F846">
        <v>69000</v>
      </c>
      <c r="G846">
        <v>9957000</v>
      </c>
      <c r="H846">
        <f>IF(AND(F846=0,E846=0),D846,F846/E846)</f>
        <v>1.6251737051605153</v>
      </c>
      <c r="I846" s="3">
        <f t="shared" si="26"/>
        <v>1</v>
      </c>
      <c r="J846" s="3">
        <f t="shared" si="27"/>
        <v>0</v>
      </c>
    </row>
    <row r="847" spans="1:10" x14ac:dyDescent="0.25">
      <c r="A847" s="1">
        <v>42027</v>
      </c>
      <c r="B847" t="s">
        <v>567</v>
      </c>
      <c r="C847" t="s">
        <v>568</v>
      </c>
      <c r="D847">
        <v>3.34</v>
      </c>
      <c r="E847">
        <v>30</v>
      </c>
      <c r="F847">
        <v>100</v>
      </c>
      <c r="G847">
        <v>1453000</v>
      </c>
      <c r="H847">
        <f>IF(AND(F847=0,E847=0),D847,F847/E847)</f>
        <v>3.3333333333333335</v>
      </c>
      <c r="I847" s="3">
        <f t="shared" si="26"/>
        <v>1</v>
      </c>
      <c r="J847" s="3">
        <f t="shared" si="27"/>
        <v>0</v>
      </c>
    </row>
    <row r="848" spans="1:10" hidden="1" x14ac:dyDescent="0.25">
      <c r="A848" s="1">
        <v>42025</v>
      </c>
      <c r="B848" t="s">
        <v>567</v>
      </c>
      <c r="C848" t="s">
        <v>568</v>
      </c>
      <c r="D848">
        <v>3.05</v>
      </c>
      <c r="E848">
        <v>723</v>
      </c>
      <c r="F848">
        <v>2330</v>
      </c>
      <c r="G848">
        <v>1453000</v>
      </c>
      <c r="H848">
        <f>IF(AND(F848=0,E848=0),D848,F848/E848)</f>
        <v>3.2226832641770402</v>
      </c>
      <c r="I848" s="3">
        <f t="shared" si="26"/>
        <v>1</v>
      </c>
      <c r="J848" s="3">
        <f t="shared" si="27"/>
        <v>0</v>
      </c>
    </row>
    <row r="849" spans="1:10" hidden="1" x14ac:dyDescent="0.25">
      <c r="A849" s="1">
        <v>42026</v>
      </c>
      <c r="B849" t="s">
        <v>567</v>
      </c>
      <c r="C849" t="s">
        <v>568</v>
      </c>
      <c r="D849">
        <v>3.34</v>
      </c>
      <c r="E849">
        <v>8</v>
      </c>
      <c r="F849">
        <v>30</v>
      </c>
      <c r="G849">
        <v>1453000</v>
      </c>
      <c r="H849">
        <f>IF(AND(F849=0,E849=0),D849,F849/E849)</f>
        <v>3.75</v>
      </c>
      <c r="I849" s="3">
        <f t="shared" si="26"/>
        <v>1</v>
      </c>
      <c r="J849" s="3">
        <f t="shared" si="27"/>
        <v>0</v>
      </c>
    </row>
    <row r="850" spans="1:10" x14ac:dyDescent="0.25">
      <c r="A850" s="1">
        <v>42027</v>
      </c>
      <c r="B850" t="s">
        <v>569</v>
      </c>
      <c r="C850" t="s">
        <v>570</v>
      </c>
      <c r="D850">
        <v>17.600000000000001</v>
      </c>
      <c r="E850">
        <v>11</v>
      </c>
      <c r="F850">
        <v>190</v>
      </c>
      <c r="G850">
        <v>2386000</v>
      </c>
      <c r="H850">
        <f>IF(AND(F850=0,E850=0),D850,F850/E850)</f>
        <v>17.272727272727273</v>
      </c>
      <c r="I850" s="3">
        <f t="shared" si="26"/>
        <v>1</v>
      </c>
      <c r="J850" s="3">
        <f t="shared" si="27"/>
        <v>0</v>
      </c>
    </row>
    <row r="851" spans="1:10" hidden="1" x14ac:dyDescent="0.25">
      <c r="A851" s="1">
        <v>42025</v>
      </c>
      <c r="B851" t="s">
        <v>569</v>
      </c>
      <c r="C851" t="s">
        <v>570</v>
      </c>
      <c r="D851">
        <v>17.5</v>
      </c>
      <c r="E851">
        <v>3671</v>
      </c>
      <c r="F851">
        <v>63550</v>
      </c>
      <c r="G851">
        <v>2386000</v>
      </c>
      <c r="H851">
        <f>IF(AND(F851=0,E851=0),D851,F851/E851)</f>
        <v>17.31135930264233</v>
      </c>
      <c r="I851" s="3">
        <f t="shared" si="26"/>
        <v>1</v>
      </c>
      <c r="J851" s="3">
        <f t="shared" si="27"/>
        <v>0</v>
      </c>
    </row>
    <row r="852" spans="1:10" hidden="1" x14ac:dyDescent="0.25">
      <c r="A852" s="1">
        <v>42026</v>
      </c>
      <c r="B852" t="s">
        <v>569</v>
      </c>
      <c r="C852" t="s">
        <v>570</v>
      </c>
      <c r="D852">
        <v>17.11</v>
      </c>
      <c r="E852">
        <v>680</v>
      </c>
      <c r="F852">
        <v>11680</v>
      </c>
      <c r="G852">
        <v>2386000</v>
      </c>
      <c r="H852">
        <f>IF(AND(F852=0,E852=0),D852,F852/E852)</f>
        <v>17.176470588235293</v>
      </c>
      <c r="I852" s="3">
        <f t="shared" si="26"/>
        <v>1</v>
      </c>
      <c r="J852" s="3">
        <f t="shared" si="27"/>
        <v>0</v>
      </c>
    </row>
    <row r="853" spans="1:10" x14ac:dyDescent="0.25">
      <c r="A853" s="1">
        <v>42027</v>
      </c>
      <c r="B853" t="s">
        <v>571</v>
      </c>
      <c r="C853" t="s">
        <v>572</v>
      </c>
      <c r="D853">
        <v>5.7</v>
      </c>
      <c r="E853">
        <v>22204</v>
      </c>
      <c r="F853">
        <v>126380</v>
      </c>
      <c r="G853">
        <v>257931000</v>
      </c>
      <c r="H853">
        <f>IF(AND(F853=0,E853=0),D853,F853/E853)</f>
        <v>5.6917672491442985</v>
      </c>
      <c r="I853" s="3">
        <f t="shared" si="26"/>
        <v>1</v>
      </c>
      <c r="J853" s="3">
        <f t="shared" si="27"/>
        <v>0</v>
      </c>
    </row>
    <row r="854" spans="1:10" hidden="1" x14ac:dyDescent="0.25">
      <c r="A854" s="1">
        <v>42025</v>
      </c>
      <c r="B854" t="s">
        <v>571</v>
      </c>
      <c r="C854" t="s">
        <v>572</v>
      </c>
      <c r="D854">
        <v>5.59</v>
      </c>
      <c r="E854">
        <v>7080</v>
      </c>
      <c r="F854">
        <v>39600</v>
      </c>
      <c r="G854">
        <v>257931000</v>
      </c>
      <c r="H854">
        <f>IF(AND(F854=0,E854=0),D854,F854/E854)</f>
        <v>5.593220338983051</v>
      </c>
      <c r="I854" s="3">
        <f t="shared" si="26"/>
        <v>1</v>
      </c>
      <c r="J854" s="3">
        <f t="shared" si="27"/>
        <v>0</v>
      </c>
    </row>
    <row r="855" spans="1:10" hidden="1" x14ac:dyDescent="0.25">
      <c r="A855" s="1">
        <v>42026</v>
      </c>
      <c r="B855" t="s">
        <v>571</v>
      </c>
      <c r="C855" t="s">
        <v>572</v>
      </c>
      <c r="D855">
        <v>5.7</v>
      </c>
      <c r="E855">
        <v>41708</v>
      </c>
      <c r="F855">
        <v>235860</v>
      </c>
      <c r="G855">
        <v>257931000</v>
      </c>
      <c r="H855">
        <f>IF(AND(F855=0,E855=0),D855,F855/E855)</f>
        <v>5.655030210031649</v>
      </c>
      <c r="I855" s="3">
        <f t="shared" si="26"/>
        <v>1</v>
      </c>
      <c r="J855" s="3">
        <f t="shared" si="27"/>
        <v>0</v>
      </c>
    </row>
    <row r="856" spans="1:10" hidden="1" x14ac:dyDescent="0.25">
      <c r="A856" s="1">
        <v>42025</v>
      </c>
      <c r="B856" t="s">
        <v>573</v>
      </c>
      <c r="C856" t="s">
        <v>574</v>
      </c>
      <c r="D856">
        <v>4.92</v>
      </c>
      <c r="E856">
        <v>882</v>
      </c>
      <c r="F856">
        <v>4250</v>
      </c>
      <c r="G856">
        <v>3499000</v>
      </c>
      <c r="H856">
        <f>IF(AND(F856=0,E856=0),D856,F856/E856)</f>
        <v>4.8185941043083904</v>
      </c>
      <c r="I856" s="3">
        <f t="shared" si="26"/>
        <v>1</v>
      </c>
      <c r="J856" s="3">
        <f t="shared" si="27"/>
        <v>0</v>
      </c>
    </row>
    <row r="857" spans="1:10" hidden="1" x14ac:dyDescent="0.25">
      <c r="A857" s="1">
        <v>42026</v>
      </c>
      <c r="B857" t="s">
        <v>573</v>
      </c>
      <c r="C857" t="s">
        <v>574</v>
      </c>
      <c r="D857">
        <v>4.8899999999999997</v>
      </c>
      <c r="E857">
        <v>356</v>
      </c>
      <c r="F857">
        <v>1720</v>
      </c>
      <c r="G857">
        <v>3499000</v>
      </c>
      <c r="H857">
        <f>IF(AND(F857=0,E857=0),D857,F857/E857)</f>
        <v>4.8314606741573032</v>
      </c>
      <c r="I857" s="3">
        <f t="shared" si="26"/>
        <v>1</v>
      </c>
      <c r="J857" s="3">
        <f t="shared" si="27"/>
        <v>0</v>
      </c>
    </row>
    <row r="858" spans="1:10" x14ac:dyDescent="0.25">
      <c r="A858" s="1">
        <v>42027</v>
      </c>
      <c r="B858" t="s">
        <v>573</v>
      </c>
      <c r="C858" t="s">
        <v>574</v>
      </c>
      <c r="D858">
        <v>4.78</v>
      </c>
      <c r="E858">
        <v>6300</v>
      </c>
      <c r="F858">
        <v>30810</v>
      </c>
      <c r="G858">
        <v>3499000</v>
      </c>
      <c r="H858">
        <f>IF(AND(F858=0,E858=0),D858,F858/E858)</f>
        <v>4.8904761904761909</v>
      </c>
      <c r="I858" s="3">
        <f t="shared" si="26"/>
        <v>1</v>
      </c>
      <c r="J858" s="3">
        <f t="shared" si="27"/>
        <v>0</v>
      </c>
    </row>
    <row r="859" spans="1:10" x14ac:dyDescent="0.25">
      <c r="A859" s="1">
        <v>42027</v>
      </c>
      <c r="B859" t="s">
        <v>575</v>
      </c>
      <c r="C859" t="s">
        <v>576</v>
      </c>
      <c r="D859">
        <v>242</v>
      </c>
      <c r="E859">
        <v>3052</v>
      </c>
      <c r="F859">
        <v>749720</v>
      </c>
      <c r="G859">
        <v>1930000</v>
      </c>
      <c r="H859">
        <f>IF(AND(F859=0,E859=0),D859,F859/E859)</f>
        <v>245.64875491480996</v>
      </c>
      <c r="I859" s="3">
        <f t="shared" si="26"/>
        <v>1</v>
      </c>
      <c r="J859" s="3">
        <f t="shared" si="27"/>
        <v>0</v>
      </c>
    </row>
    <row r="860" spans="1:10" hidden="1" x14ac:dyDescent="0.25">
      <c r="A860" s="1">
        <v>42025</v>
      </c>
      <c r="B860" t="s">
        <v>575</v>
      </c>
      <c r="C860" t="s">
        <v>576</v>
      </c>
      <c r="D860">
        <v>244.45</v>
      </c>
      <c r="E860">
        <v>8582</v>
      </c>
      <c r="F860">
        <v>2093130</v>
      </c>
      <c r="G860">
        <v>1930000</v>
      </c>
      <c r="H860">
        <f>IF(AND(F860=0,E860=0),D860,F860/E860)</f>
        <v>243.89769284549055</v>
      </c>
      <c r="I860" s="3">
        <f t="shared" si="26"/>
        <v>1</v>
      </c>
      <c r="J860" s="3">
        <f t="shared" si="27"/>
        <v>0</v>
      </c>
    </row>
    <row r="861" spans="1:10" hidden="1" x14ac:dyDescent="0.25">
      <c r="A861" s="1">
        <v>42026</v>
      </c>
      <c r="B861" t="s">
        <v>575</v>
      </c>
      <c r="C861" t="s">
        <v>576</v>
      </c>
      <c r="D861">
        <v>243.55</v>
      </c>
      <c r="E861">
        <v>2724</v>
      </c>
      <c r="F861">
        <v>664230</v>
      </c>
      <c r="G861">
        <v>1930000</v>
      </c>
      <c r="H861">
        <f>IF(AND(F861=0,E861=0),D861,F861/E861)</f>
        <v>243.84361233480178</v>
      </c>
      <c r="I861" s="3">
        <f t="shared" si="26"/>
        <v>1</v>
      </c>
      <c r="J861" s="3">
        <f t="shared" si="27"/>
        <v>0</v>
      </c>
    </row>
    <row r="862" spans="1:10" x14ac:dyDescent="0.25">
      <c r="A862" s="1">
        <v>42027</v>
      </c>
      <c r="B862" t="s">
        <v>577</v>
      </c>
      <c r="C862" t="s">
        <v>578</v>
      </c>
      <c r="D862">
        <v>24.25</v>
      </c>
      <c r="E862">
        <v>522444</v>
      </c>
      <c r="F862">
        <v>12541560</v>
      </c>
      <c r="G862">
        <v>25618000</v>
      </c>
      <c r="H862">
        <f>IF(AND(F862=0,E862=0),D862,F862/E862)</f>
        <v>24.005558490479363</v>
      </c>
      <c r="I862" s="3">
        <f t="shared" si="26"/>
        <v>1</v>
      </c>
      <c r="J862" s="3">
        <f t="shared" si="27"/>
        <v>0</v>
      </c>
    </row>
    <row r="863" spans="1:10" hidden="1" x14ac:dyDescent="0.25">
      <c r="A863" s="1">
        <v>42025</v>
      </c>
      <c r="B863" t="s">
        <v>577</v>
      </c>
      <c r="C863" t="s">
        <v>578</v>
      </c>
      <c r="D863">
        <v>23.7</v>
      </c>
      <c r="E863">
        <v>11400</v>
      </c>
      <c r="F863">
        <v>270440</v>
      </c>
      <c r="G863">
        <v>25618000</v>
      </c>
      <c r="H863">
        <f>IF(AND(F863=0,E863=0),D863,F863/E863)</f>
        <v>23.722807017543861</v>
      </c>
      <c r="I863" s="3">
        <f t="shared" si="26"/>
        <v>1</v>
      </c>
      <c r="J863" s="3">
        <f t="shared" si="27"/>
        <v>0</v>
      </c>
    </row>
    <row r="864" spans="1:10" hidden="1" x14ac:dyDescent="0.25">
      <c r="A864" s="1">
        <v>42026</v>
      </c>
      <c r="B864" t="s">
        <v>577</v>
      </c>
      <c r="C864" t="s">
        <v>578</v>
      </c>
      <c r="D864">
        <v>23.7</v>
      </c>
      <c r="E864">
        <v>23131</v>
      </c>
      <c r="F864">
        <v>547890</v>
      </c>
      <c r="G864">
        <v>25618000</v>
      </c>
      <c r="H864">
        <f>IF(AND(F864=0,E864=0),D864,F864/E864)</f>
        <v>23.686394881328088</v>
      </c>
      <c r="I864" s="3">
        <f t="shared" si="26"/>
        <v>1</v>
      </c>
      <c r="J864" s="3">
        <f t="shared" si="27"/>
        <v>0</v>
      </c>
    </row>
    <row r="865" spans="1:10" x14ac:dyDescent="0.25">
      <c r="A865" s="1">
        <v>42027</v>
      </c>
      <c r="B865" t="s">
        <v>579</v>
      </c>
      <c r="C865" t="s">
        <v>580</v>
      </c>
      <c r="D865">
        <v>7.0000000000000007E-2</v>
      </c>
      <c r="E865">
        <v>363255</v>
      </c>
      <c r="F865">
        <v>25430</v>
      </c>
      <c r="G865">
        <v>0</v>
      </c>
      <c r="H865">
        <f>IF(AND(F865=0,E865=0),D865,F865/E865)</f>
        <v>7.0005918707244222E-2</v>
      </c>
      <c r="I865" s="3">
        <f t="shared" si="26"/>
        <v>0</v>
      </c>
      <c r="J865" s="3">
        <f t="shared" si="27"/>
        <v>1</v>
      </c>
    </row>
    <row r="866" spans="1:10" hidden="1" x14ac:dyDescent="0.25">
      <c r="A866" s="1">
        <v>42025</v>
      </c>
      <c r="B866" t="s">
        <v>579</v>
      </c>
      <c r="C866" t="s">
        <v>580</v>
      </c>
      <c r="D866">
        <v>7.0000000000000007E-2</v>
      </c>
      <c r="E866">
        <v>25961</v>
      </c>
      <c r="F866">
        <v>1820</v>
      </c>
      <c r="G866">
        <v>0</v>
      </c>
      <c r="H866">
        <f>IF(AND(F866=0,E866=0),D866,F866/E866)</f>
        <v>7.0105157736604903E-2</v>
      </c>
      <c r="I866" s="3">
        <f t="shared" si="26"/>
        <v>0</v>
      </c>
      <c r="J866" s="3">
        <f t="shared" si="27"/>
        <v>1</v>
      </c>
    </row>
    <row r="867" spans="1:10" hidden="1" x14ac:dyDescent="0.25">
      <c r="A867" s="1">
        <v>42026</v>
      </c>
      <c r="B867" t="s">
        <v>579</v>
      </c>
      <c r="C867" t="s">
        <v>580</v>
      </c>
      <c r="D867">
        <v>7.0000000000000007E-2</v>
      </c>
      <c r="E867">
        <v>0</v>
      </c>
      <c r="F867">
        <v>0</v>
      </c>
      <c r="G867">
        <v>0</v>
      </c>
      <c r="H867">
        <f>IF(AND(F867=0,E867=0),D867,F867/E867)</f>
        <v>7.0000000000000007E-2</v>
      </c>
      <c r="I867" s="3">
        <f t="shared" si="26"/>
        <v>0</v>
      </c>
      <c r="J867" s="3">
        <f t="shared" si="27"/>
        <v>1</v>
      </c>
    </row>
    <row r="868" spans="1:10" x14ac:dyDescent="0.25">
      <c r="A868" s="1">
        <v>42027</v>
      </c>
      <c r="B868" t="s">
        <v>581</v>
      </c>
      <c r="C868" t="s">
        <v>582</v>
      </c>
      <c r="D868">
        <v>4.4000000000000004</v>
      </c>
      <c r="E868">
        <v>2186</v>
      </c>
      <c r="F868">
        <v>9350</v>
      </c>
      <c r="G868">
        <v>24936000</v>
      </c>
      <c r="H868">
        <f>IF(AND(F868=0,E868=0),D868,F868/E868)</f>
        <v>4.2772186642268988</v>
      </c>
      <c r="I868" s="3">
        <f t="shared" si="26"/>
        <v>1</v>
      </c>
      <c r="J868" s="3">
        <f t="shared" si="27"/>
        <v>0</v>
      </c>
    </row>
    <row r="869" spans="1:10" hidden="1" x14ac:dyDescent="0.25">
      <c r="A869" s="1">
        <v>42025</v>
      </c>
      <c r="B869" t="s">
        <v>581</v>
      </c>
      <c r="C869" t="s">
        <v>582</v>
      </c>
      <c r="D869">
        <v>4.28</v>
      </c>
      <c r="E869">
        <v>5696</v>
      </c>
      <c r="F869">
        <v>25180</v>
      </c>
      <c r="G869">
        <v>24936000</v>
      </c>
      <c r="H869">
        <f>IF(AND(F869=0,E869=0),D869,F869/E869)</f>
        <v>4.4206460674157304</v>
      </c>
      <c r="I869" s="3">
        <f t="shared" si="26"/>
        <v>1</v>
      </c>
      <c r="J869" s="3">
        <f t="shared" si="27"/>
        <v>0</v>
      </c>
    </row>
    <row r="870" spans="1:10" hidden="1" x14ac:dyDescent="0.25">
      <c r="A870" s="1">
        <v>42026</v>
      </c>
      <c r="B870" t="s">
        <v>581</v>
      </c>
      <c r="C870" t="s">
        <v>582</v>
      </c>
      <c r="D870">
        <v>4.4000000000000004</v>
      </c>
      <c r="E870">
        <v>4053</v>
      </c>
      <c r="F870">
        <v>17470</v>
      </c>
      <c r="G870">
        <v>24936000</v>
      </c>
      <c r="H870">
        <f>IF(AND(F870=0,E870=0),D870,F870/E870)</f>
        <v>4.3103873673821864</v>
      </c>
      <c r="I870" s="3">
        <f t="shared" si="26"/>
        <v>1</v>
      </c>
      <c r="J870" s="3">
        <f t="shared" si="27"/>
        <v>0</v>
      </c>
    </row>
    <row r="871" spans="1:10" hidden="1" x14ac:dyDescent="0.25">
      <c r="A871" s="1">
        <v>42025</v>
      </c>
      <c r="B871" t="s">
        <v>583</v>
      </c>
      <c r="C871" t="s">
        <v>584</v>
      </c>
      <c r="D871">
        <v>1.2</v>
      </c>
      <c r="E871">
        <v>165</v>
      </c>
      <c r="F871">
        <v>200</v>
      </c>
      <c r="G871">
        <v>4052000</v>
      </c>
      <c r="H871">
        <f>IF(AND(F871=0,E871=0),D871,F871/E871)</f>
        <v>1.2121212121212122</v>
      </c>
      <c r="I871" s="3">
        <f t="shared" si="26"/>
        <v>1</v>
      </c>
      <c r="J871" s="3">
        <f t="shared" si="27"/>
        <v>0</v>
      </c>
    </row>
    <row r="872" spans="1:10" hidden="1" x14ac:dyDescent="0.25">
      <c r="A872" s="1">
        <v>42026</v>
      </c>
      <c r="B872" t="s">
        <v>583</v>
      </c>
      <c r="C872" t="s">
        <v>584</v>
      </c>
      <c r="D872">
        <v>1.25</v>
      </c>
      <c r="E872">
        <v>1542</v>
      </c>
      <c r="F872">
        <v>1850</v>
      </c>
      <c r="G872">
        <v>4052000</v>
      </c>
      <c r="H872">
        <f>IF(AND(F872=0,E872=0),D872,F872/E872)</f>
        <v>1.1997405966277561</v>
      </c>
      <c r="I872" s="3">
        <f t="shared" si="26"/>
        <v>1</v>
      </c>
      <c r="J872" s="3">
        <f t="shared" si="27"/>
        <v>0</v>
      </c>
    </row>
    <row r="873" spans="1:10" x14ac:dyDescent="0.25">
      <c r="A873" s="1">
        <v>42027</v>
      </c>
      <c r="B873" t="s">
        <v>583</v>
      </c>
      <c r="C873" t="s">
        <v>584</v>
      </c>
      <c r="D873">
        <v>1.28</v>
      </c>
      <c r="E873">
        <v>5187</v>
      </c>
      <c r="F873">
        <v>6610</v>
      </c>
      <c r="G873">
        <v>4052000</v>
      </c>
      <c r="H873">
        <f>IF(AND(F873=0,E873=0),D873,F873/E873)</f>
        <v>1.2743396953923269</v>
      </c>
      <c r="I873" s="3">
        <f t="shared" si="26"/>
        <v>1</v>
      </c>
      <c r="J873" s="3">
        <f t="shared" si="27"/>
        <v>0</v>
      </c>
    </row>
    <row r="874" spans="1:10" x14ac:dyDescent="0.25">
      <c r="A874" s="1">
        <v>42027</v>
      </c>
      <c r="B874" t="s">
        <v>585</v>
      </c>
      <c r="C874" t="s">
        <v>586</v>
      </c>
      <c r="D874">
        <v>3.8</v>
      </c>
      <c r="E874">
        <v>4145</v>
      </c>
      <c r="F874">
        <v>15930</v>
      </c>
      <c r="G874">
        <v>1500000</v>
      </c>
      <c r="H874">
        <f>IF(AND(F874=0,E874=0),D874,F874/E874)</f>
        <v>3.8431845597104948</v>
      </c>
      <c r="I874" s="3">
        <f t="shared" si="26"/>
        <v>1</v>
      </c>
      <c r="J874" s="3">
        <f t="shared" si="27"/>
        <v>0</v>
      </c>
    </row>
    <row r="875" spans="1:10" hidden="1" x14ac:dyDescent="0.25">
      <c r="A875" s="1">
        <v>42025</v>
      </c>
      <c r="B875" t="s">
        <v>585</v>
      </c>
      <c r="C875" t="s">
        <v>586</v>
      </c>
      <c r="D875">
        <v>3.87</v>
      </c>
      <c r="E875">
        <v>20</v>
      </c>
      <c r="F875">
        <v>80</v>
      </c>
      <c r="G875">
        <v>1500000</v>
      </c>
      <c r="H875">
        <f>IF(AND(F875=0,E875=0),D875,F875/E875)</f>
        <v>4</v>
      </c>
      <c r="I875" s="3">
        <f t="shared" si="26"/>
        <v>1</v>
      </c>
      <c r="J875" s="3">
        <f t="shared" si="27"/>
        <v>0</v>
      </c>
    </row>
    <row r="876" spans="1:10" hidden="1" x14ac:dyDescent="0.25">
      <c r="A876" s="1">
        <v>42026</v>
      </c>
      <c r="B876" t="s">
        <v>585</v>
      </c>
      <c r="C876" t="s">
        <v>586</v>
      </c>
      <c r="D876">
        <v>3.83</v>
      </c>
      <c r="E876">
        <v>468</v>
      </c>
      <c r="F876">
        <v>1810</v>
      </c>
      <c r="G876">
        <v>1500000</v>
      </c>
      <c r="H876">
        <f>IF(AND(F876=0,E876=0),D876,F876/E876)</f>
        <v>3.8675213675213675</v>
      </c>
      <c r="I876" s="3">
        <f t="shared" si="26"/>
        <v>1</v>
      </c>
      <c r="J876" s="3">
        <f t="shared" si="27"/>
        <v>0</v>
      </c>
    </row>
    <row r="877" spans="1:10" x14ac:dyDescent="0.25">
      <c r="A877" s="1">
        <v>42027</v>
      </c>
      <c r="B877" t="s">
        <v>587</v>
      </c>
      <c r="C877" t="s">
        <v>588</v>
      </c>
      <c r="D877">
        <v>50.3</v>
      </c>
      <c r="E877">
        <v>292</v>
      </c>
      <c r="F877">
        <v>14560</v>
      </c>
      <c r="G877">
        <v>297000</v>
      </c>
      <c r="H877">
        <f>IF(AND(F877=0,E877=0),D877,F877/E877)</f>
        <v>49.863013698630134</v>
      </c>
      <c r="I877" s="3">
        <f t="shared" si="26"/>
        <v>1</v>
      </c>
      <c r="J877" s="3">
        <f t="shared" si="27"/>
        <v>0</v>
      </c>
    </row>
    <row r="878" spans="1:10" hidden="1" x14ac:dyDescent="0.25">
      <c r="A878" s="1">
        <v>42025</v>
      </c>
      <c r="B878" t="s">
        <v>587</v>
      </c>
      <c r="C878" t="s">
        <v>588</v>
      </c>
      <c r="D878">
        <v>49.2</v>
      </c>
      <c r="E878">
        <v>120</v>
      </c>
      <c r="F878">
        <v>5890</v>
      </c>
      <c r="G878">
        <v>297000</v>
      </c>
      <c r="H878">
        <f>IF(AND(F878=0,E878=0),D878,F878/E878)</f>
        <v>49.083333333333336</v>
      </c>
      <c r="I878" s="3">
        <f t="shared" si="26"/>
        <v>1</v>
      </c>
      <c r="J878" s="3">
        <f t="shared" si="27"/>
        <v>0</v>
      </c>
    </row>
    <row r="879" spans="1:10" hidden="1" x14ac:dyDescent="0.25">
      <c r="A879" s="1">
        <v>42026</v>
      </c>
      <c r="B879" t="s">
        <v>587</v>
      </c>
      <c r="C879" t="s">
        <v>588</v>
      </c>
      <c r="D879">
        <v>49.5</v>
      </c>
      <c r="E879">
        <v>220</v>
      </c>
      <c r="F879">
        <v>10820</v>
      </c>
      <c r="G879">
        <v>297000</v>
      </c>
      <c r="H879">
        <f>IF(AND(F879=0,E879=0),D879,F879/E879)</f>
        <v>49.18181818181818</v>
      </c>
      <c r="I879" s="3">
        <f t="shared" si="26"/>
        <v>1</v>
      </c>
      <c r="J879" s="3">
        <f t="shared" si="27"/>
        <v>0</v>
      </c>
    </row>
    <row r="880" spans="1:10" hidden="1" x14ac:dyDescent="0.25">
      <c r="A880" s="1">
        <v>42025</v>
      </c>
      <c r="B880" t="s">
        <v>589</v>
      </c>
      <c r="C880" t="s">
        <v>590</v>
      </c>
      <c r="D880">
        <v>1.1499999999999999</v>
      </c>
      <c r="E880">
        <v>8538</v>
      </c>
      <c r="F880">
        <v>9790</v>
      </c>
      <c r="G880">
        <v>36087000</v>
      </c>
      <c r="H880">
        <f>IF(AND(F880=0,E880=0),D880,F880/E880)</f>
        <v>1.1466385570391193</v>
      </c>
      <c r="I880" s="3">
        <f t="shared" si="26"/>
        <v>1</v>
      </c>
      <c r="J880" s="3">
        <f t="shared" si="27"/>
        <v>0</v>
      </c>
    </row>
    <row r="881" spans="1:10" hidden="1" x14ac:dyDescent="0.25">
      <c r="A881" s="1">
        <v>42026</v>
      </c>
      <c r="B881" t="s">
        <v>589</v>
      </c>
      <c r="C881" t="s">
        <v>590</v>
      </c>
      <c r="D881">
        <v>1.1399999999999999</v>
      </c>
      <c r="E881">
        <v>5708</v>
      </c>
      <c r="F881">
        <v>6450</v>
      </c>
      <c r="G881">
        <v>36087000</v>
      </c>
      <c r="H881">
        <f>IF(AND(F881=0,E881=0),D881,F881/E881)</f>
        <v>1.1299929922915206</v>
      </c>
      <c r="I881" s="3">
        <f t="shared" si="26"/>
        <v>1</v>
      </c>
      <c r="J881" s="3">
        <f t="shared" si="27"/>
        <v>0</v>
      </c>
    </row>
    <row r="882" spans="1:10" x14ac:dyDescent="0.25">
      <c r="A882" s="1">
        <v>42027</v>
      </c>
      <c r="B882" t="s">
        <v>589</v>
      </c>
      <c r="C882" t="s">
        <v>590</v>
      </c>
      <c r="D882">
        <v>1.1499999999999999</v>
      </c>
      <c r="E882">
        <v>8000</v>
      </c>
      <c r="F882">
        <v>9180</v>
      </c>
      <c r="G882">
        <v>36087000</v>
      </c>
      <c r="H882">
        <f>IF(AND(F882=0,E882=0),D882,F882/E882)</f>
        <v>1.1475</v>
      </c>
      <c r="I882" s="3">
        <f t="shared" si="26"/>
        <v>1</v>
      </c>
      <c r="J882" s="3">
        <f t="shared" si="27"/>
        <v>0</v>
      </c>
    </row>
    <row r="883" spans="1:10" x14ac:dyDescent="0.25">
      <c r="A883" s="1">
        <v>42027</v>
      </c>
      <c r="B883" t="s">
        <v>591</v>
      </c>
      <c r="C883" t="s">
        <v>592</v>
      </c>
      <c r="D883">
        <v>2.02</v>
      </c>
      <c r="E883">
        <v>2929</v>
      </c>
      <c r="F883">
        <v>5970</v>
      </c>
      <c r="G883">
        <v>4803000</v>
      </c>
      <c r="H883">
        <f>IF(AND(F883=0,E883=0),D883,F883/E883)</f>
        <v>2.0382383065892795</v>
      </c>
      <c r="I883" s="3">
        <f t="shared" si="26"/>
        <v>1</v>
      </c>
      <c r="J883" s="3">
        <f t="shared" si="27"/>
        <v>0</v>
      </c>
    </row>
    <row r="884" spans="1:10" hidden="1" x14ac:dyDescent="0.25">
      <c r="A884" s="1">
        <v>42025</v>
      </c>
      <c r="B884" t="s">
        <v>591</v>
      </c>
      <c r="C884" t="s">
        <v>592</v>
      </c>
      <c r="D884">
        <v>2.1</v>
      </c>
      <c r="E884">
        <v>46</v>
      </c>
      <c r="F884">
        <v>100</v>
      </c>
      <c r="G884">
        <v>4803000</v>
      </c>
      <c r="H884">
        <f>IF(AND(F884=0,E884=0),D884,F884/E884)</f>
        <v>2.1739130434782608</v>
      </c>
      <c r="I884" s="3">
        <f t="shared" si="26"/>
        <v>1</v>
      </c>
      <c r="J884" s="3">
        <f t="shared" si="27"/>
        <v>0</v>
      </c>
    </row>
    <row r="885" spans="1:10" hidden="1" x14ac:dyDescent="0.25">
      <c r="A885" s="1">
        <v>42026</v>
      </c>
      <c r="B885" t="s">
        <v>591</v>
      </c>
      <c r="C885" t="s">
        <v>592</v>
      </c>
      <c r="D885">
        <v>2.0499999999999998</v>
      </c>
      <c r="E885">
        <v>478</v>
      </c>
      <c r="F885">
        <v>960</v>
      </c>
      <c r="G885">
        <v>4803000</v>
      </c>
      <c r="H885">
        <f>IF(AND(F885=0,E885=0),D885,F885/E885)</f>
        <v>2.00836820083682</v>
      </c>
      <c r="I885" s="3">
        <f t="shared" si="26"/>
        <v>1</v>
      </c>
      <c r="J885" s="3">
        <f t="shared" si="27"/>
        <v>0</v>
      </c>
    </row>
    <row r="886" spans="1:10" hidden="1" x14ac:dyDescent="0.25">
      <c r="A886" s="1">
        <v>42025</v>
      </c>
      <c r="B886" t="s">
        <v>593</v>
      </c>
      <c r="C886" t="s">
        <v>594</v>
      </c>
      <c r="D886">
        <v>2.0699999999999998</v>
      </c>
      <c r="E886">
        <v>0</v>
      </c>
      <c r="F886">
        <v>0</v>
      </c>
      <c r="G886">
        <v>8487000</v>
      </c>
      <c r="H886">
        <f>IF(AND(F886=0,E886=0),D886,F886/E886)</f>
        <v>2.0699999999999998</v>
      </c>
      <c r="I886" s="3">
        <f t="shared" si="26"/>
        <v>1</v>
      </c>
      <c r="J886" s="3">
        <f t="shared" si="27"/>
        <v>0</v>
      </c>
    </row>
    <row r="887" spans="1:10" hidden="1" x14ac:dyDescent="0.25">
      <c r="A887" s="1">
        <v>42026</v>
      </c>
      <c r="B887" t="s">
        <v>593</v>
      </c>
      <c r="C887" t="s">
        <v>594</v>
      </c>
      <c r="D887">
        <v>2.0699999999999998</v>
      </c>
      <c r="E887">
        <v>100</v>
      </c>
      <c r="F887">
        <v>210</v>
      </c>
      <c r="G887">
        <v>8487000</v>
      </c>
      <c r="H887">
        <f>IF(AND(F887=0,E887=0),D887,F887/E887)</f>
        <v>2.1</v>
      </c>
      <c r="I887" s="3">
        <f t="shared" si="26"/>
        <v>1</v>
      </c>
      <c r="J887" s="3">
        <f t="shared" si="27"/>
        <v>0</v>
      </c>
    </row>
    <row r="888" spans="1:10" x14ac:dyDescent="0.25">
      <c r="A888" s="1">
        <v>42027</v>
      </c>
      <c r="B888" t="s">
        <v>593</v>
      </c>
      <c r="C888" t="s">
        <v>594</v>
      </c>
      <c r="D888">
        <v>2.08</v>
      </c>
      <c r="E888">
        <v>5</v>
      </c>
      <c r="F888">
        <v>10</v>
      </c>
      <c r="G888">
        <v>8487000</v>
      </c>
      <c r="H888">
        <f>IF(AND(F888=0,E888=0),D888,F888/E888)</f>
        <v>2</v>
      </c>
      <c r="I888" s="3">
        <f t="shared" si="26"/>
        <v>1</v>
      </c>
      <c r="J888" s="3">
        <f t="shared" si="27"/>
        <v>0</v>
      </c>
    </row>
    <row r="889" spans="1:10" x14ac:dyDescent="0.25">
      <c r="A889" s="1">
        <v>42027</v>
      </c>
      <c r="B889" t="s">
        <v>595</v>
      </c>
      <c r="C889" t="s">
        <v>596</v>
      </c>
      <c r="D889">
        <v>7.05</v>
      </c>
      <c r="E889">
        <v>0</v>
      </c>
      <c r="F889">
        <v>0</v>
      </c>
      <c r="G889">
        <v>247000</v>
      </c>
      <c r="H889">
        <f>IF(AND(F889=0,E889=0),D889,F889/E889)</f>
        <v>7.05</v>
      </c>
      <c r="I889" s="3">
        <f t="shared" si="26"/>
        <v>0</v>
      </c>
      <c r="J889" s="3">
        <f t="shared" si="27"/>
        <v>1</v>
      </c>
    </row>
    <row r="890" spans="1:10" hidden="1" x14ac:dyDescent="0.25">
      <c r="A890" s="1">
        <v>42025</v>
      </c>
      <c r="B890" t="s">
        <v>595</v>
      </c>
      <c r="C890" t="s">
        <v>596</v>
      </c>
      <c r="D890">
        <v>7.05</v>
      </c>
      <c r="E890">
        <v>0</v>
      </c>
      <c r="F890">
        <v>0</v>
      </c>
      <c r="G890">
        <v>247000</v>
      </c>
      <c r="H890">
        <f>IF(AND(F890=0,E890=0),D890,F890/E890)</f>
        <v>7.05</v>
      </c>
      <c r="I890" s="3">
        <f t="shared" si="26"/>
        <v>0</v>
      </c>
      <c r="J890" s="3">
        <f t="shared" si="27"/>
        <v>1</v>
      </c>
    </row>
    <row r="891" spans="1:10" hidden="1" x14ac:dyDescent="0.25">
      <c r="A891" s="1">
        <v>42026</v>
      </c>
      <c r="B891" t="s">
        <v>595</v>
      </c>
      <c r="C891" t="s">
        <v>596</v>
      </c>
      <c r="D891">
        <v>7.05</v>
      </c>
      <c r="E891">
        <v>0</v>
      </c>
      <c r="F891">
        <v>0</v>
      </c>
      <c r="G891">
        <v>247000</v>
      </c>
      <c r="H891">
        <f>IF(AND(F891=0,E891=0),D891,F891/E891)</f>
        <v>7.05</v>
      </c>
      <c r="I891" s="3">
        <f t="shared" si="26"/>
        <v>0</v>
      </c>
      <c r="J891" s="3">
        <f t="shared" si="27"/>
        <v>1</v>
      </c>
    </row>
    <row r="892" spans="1:10" hidden="1" x14ac:dyDescent="0.25">
      <c r="A892" s="1">
        <v>42025</v>
      </c>
      <c r="B892" t="s">
        <v>597</v>
      </c>
      <c r="C892" t="s">
        <v>598</v>
      </c>
      <c r="D892">
        <v>0.11</v>
      </c>
      <c r="E892">
        <v>0</v>
      </c>
      <c r="F892">
        <v>0</v>
      </c>
      <c r="G892">
        <v>0</v>
      </c>
      <c r="H892">
        <f>IF(AND(F892=0,E892=0),D892,F892/E892)</f>
        <v>0.11</v>
      </c>
      <c r="I892" s="3">
        <f t="shared" si="26"/>
        <v>1</v>
      </c>
      <c r="J892" s="3">
        <f t="shared" si="27"/>
        <v>0</v>
      </c>
    </row>
    <row r="893" spans="1:10" hidden="1" x14ac:dyDescent="0.25">
      <c r="A893" s="1">
        <v>42026</v>
      </c>
      <c r="B893" t="s">
        <v>597</v>
      </c>
      <c r="C893" t="s">
        <v>598</v>
      </c>
      <c r="D893">
        <v>0.11</v>
      </c>
      <c r="E893">
        <v>0</v>
      </c>
      <c r="F893">
        <v>0</v>
      </c>
      <c r="G893">
        <v>0</v>
      </c>
      <c r="H893">
        <f>IF(AND(F893=0,E893=0),D893,F893/E893)</f>
        <v>0.11</v>
      </c>
      <c r="I893" s="3">
        <f t="shared" si="26"/>
        <v>1</v>
      </c>
      <c r="J893" s="3">
        <f t="shared" si="27"/>
        <v>0</v>
      </c>
    </row>
    <row r="894" spans="1:10" x14ac:dyDescent="0.25">
      <c r="A894" s="1">
        <v>42027</v>
      </c>
      <c r="B894" t="s">
        <v>597</v>
      </c>
      <c r="C894" t="s">
        <v>598</v>
      </c>
      <c r="D894">
        <v>0.11</v>
      </c>
      <c r="E894">
        <v>0</v>
      </c>
      <c r="F894">
        <v>0</v>
      </c>
      <c r="G894">
        <v>0</v>
      </c>
      <c r="H894">
        <f>IF(AND(F894=0,E894=0),D894,F894/E894)</f>
        <v>0.11</v>
      </c>
      <c r="I894" s="3">
        <f t="shared" si="26"/>
        <v>1</v>
      </c>
      <c r="J894" s="3">
        <f t="shared" si="27"/>
        <v>0</v>
      </c>
    </row>
    <row r="895" spans="1:10" hidden="1" x14ac:dyDescent="0.25">
      <c r="A895" s="1">
        <v>42025</v>
      </c>
      <c r="B895" t="s">
        <v>599</v>
      </c>
      <c r="C895" t="s">
        <v>600</v>
      </c>
      <c r="D895">
        <v>2.8</v>
      </c>
      <c r="E895">
        <v>42898</v>
      </c>
      <c r="F895">
        <v>122320</v>
      </c>
      <c r="G895">
        <v>24856000</v>
      </c>
      <c r="H895">
        <f>IF(AND(F895=0,E895=0),D895,F895/E895)</f>
        <v>2.8514149843815564</v>
      </c>
      <c r="I895" s="3">
        <f t="shared" si="26"/>
        <v>1</v>
      </c>
      <c r="J895" s="3">
        <f t="shared" si="27"/>
        <v>0</v>
      </c>
    </row>
    <row r="896" spans="1:10" hidden="1" x14ac:dyDescent="0.25">
      <c r="A896" s="1">
        <v>42026</v>
      </c>
      <c r="B896" t="s">
        <v>599</v>
      </c>
      <c r="C896" t="s">
        <v>600</v>
      </c>
      <c r="D896">
        <v>2.9</v>
      </c>
      <c r="E896">
        <v>10364</v>
      </c>
      <c r="F896">
        <v>29980</v>
      </c>
      <c r="G896">
        <v>24856000</v>
      </c>
      <c r="H896">
        <f>IF(AND(F896=0,E896=0),D896,F896/E896)</f>
        <v>2.8927055191045929</v>
      </c>
      <c r="I896" s="3">
        <f t="shared" si="26"/>
        <v>1</v>
      </c>
      <c r="J896" s="3">
        <f t="shared" si="27"/>
        <v>0</v>
      </c>
    </row>
    <row r="897" spans="1:10" x14ac:dyDescent="0.25">
      <c r="A897" s="1">
        <v>42027</v>
      </c>
      <c r="B897" t="s">
        <v>599</v>
      </c>
      <c r="C897" t="s">
        <v>600</v>
      </c>
      <c r="D897">
        <v>2.9</v>
      </c>
      <c r="E897">
        <v>15981</v>
      </c>
      <c r="F897">
        <v>46540</v>
      </c>
      <c r="G897">
        <v>24856000</v>
      </c>
      <c r="H897">
        <f>IF(AND(F897=0,E897=0),D897,F897/E897)</f>
        <v>2.9122082472936612</v>
      </c>
      <c r="I897" s="3">
        <f t="shared" si="26"/>
        <v>1</v>
      </c>
      <c r="J897" s="3">
        <f t="shared" si="27"/>
        <v>0</v>
      </c>
    </row>
    <row r="898" spans="1:10" x14ac:dyDescent="0.25">
      <c r="A898" s="1">
        <v>42027</v>
      </c>
      <c r="B898" t="s">
        <v>601</v>
      </c>
      <c r="C898" t="s">
        <v>602</v>
      </c>
      <c r="D898">
        <v>9.99</v>
      </c>
      <c r="E898">
        <v>3782</v>
      </c>
      <c r="F898">
        <v>38100</v>
      </c>
      <c r="G898">
        <v>6624000</v>
      </c>
      <c r="H898">
        <f>IF(AND(F898=0,E898=0),D898,F898/E898)</f>
        <v>10.074034902168165</v>
      </c>
      <c r="I898" s="3">
        <f t="shared" si="26"/>
        <v>1</v>
      </c>
      <c r="J898" s="3">
        <f t="shared" si="27"/>
        <v>0</v>
      </c>
    </row>
    <row r="899" spans="1:10" hidden="1" x14ac:dyDescent="0.25">
      <c r="A899" s="1">
        <v>42025</v>
      </c>
      <c r="B899" t="s">
        <v>601</v>
      </c>
      <c r="C899" t="s">
        <v>602</v>
      </c>
      <c r="D899">
        <v>10</v>
      </c>
      <c r="E899">
        <v>883</v>
      </c>
      <c r="F899">
        <v>8770</v>
      </c>
      <c r="G899">
        <v>6624000</v>
      </c>
      <c r="H899">
        <f>IF(AND(F899=0,E899=0),D899,F899/E899)</f>
        <v>9.9320498301245745</v>
      </c>
      <c r="I899" s="3">
        <f t="shared" si="26"/>
        <v>1</v>
      </c>
      <c r="J899" s="3">
        <f t="shared" si="27"/>
        <v>0</v>
      </c>
    </row>
    <row r="900" spans="1:10" hidden="1" x14ac:dyDescent="0.25">
      <c r="A900" s="1">
        <v>42026</v>
      </c>
      <c r="B900" t="s">
        <v>601</v>
      </c>
      <c r="C900" t="s">
        <v>602</v>
      </c>
      <c r="D900">
        <v>9.98</v>
      </c>
      <c r="E900">
        <v>1711</v>
      </c>
      <c r="F900">
        <v>17110</v>
      </c>
      <c r="G900">
        <v>6624000</v>
      </c>
      <c r="H900">
        <f>IF(AND(F900=0,E900=0),D900,F900/E900)</f>
        <v>10</v>
      </c>
      <c r="I900" s="3">
        <f t="shared" si="26"/>
        <v>1</v>
      </c>
      <c r="J900" s="3">
        <f t="shared" si="27"/>
        <v>0</v>
      </c>
    </row>
    <row r="901" spans="1:10" hidden="1" x14ac:dyDescent="0.25">
      <c r="A901" s="1">
        <v>42025</v>
      </c>
      <c r="B901" t="s">
        <v>603</v>
      </c>
      <c r="C901" t="s">
        <v>604</v>
      </c>
      <c r="D901">
        <v>5.1100000000000003</v>
      </c>
      <c r="E901">
        <v>1535</v>
      </c>
      <c r="F901">
        <v>7840</v>
      </c>
      <c r="G901">
        <v>1399000</v>
      </c>
      <c r="H901">
        <f>IF(AND(F901=0,E901=0),D901,F901/E901)</f>
        <v>5.107491856677524</v>
      </c>
      <c r="I901" s="3">
        <f t="shared" si="26"/>
        <v>1</v>
      </c>
      <c r="J901" s="3">
        <f t="shared" si="27"/>
        <v>0</v>
      </c>
    </row>
    <row r="902" spans="1:10" hidden="1" x14ac:dyDescent="0.25">
      <c r="A902" s="1">
        <v>42026</v>
      </c>
      <c r="B902" t="s">
        <v>603</v>
      </c>
      <c r="C902" t="s">
        <v>604</v>
      </c>
      <c r="D902">
        <v>5.3</v>
      </c>
      <c r="E902">
        <v>23</v>
      </c>
      <c r="F902">
        <v>120</v>
      </c>
      <c r="G902">
        <v>1399000</v>
      </c>
      <c r="H902">
        <f>IF(AND(F902=0,E902=0),D902,F902/E902)</f>
        <v>5.2173913043478262</v>
      </c>
      <c r="I902" s="3">
        <f t="shared" si="26"/>
        <v>1</v>
      </c>
      <c r="J902" s="3">
        <f t="shared" si="27"/>
        <v>0</v>
      </c>
    </row>
    <row r="903" spans="1:10" x14ac:dyDescent="0.25">
      <c r="A903" s="1">
        <v>42027</v>
      </c>
      <c r="B903" t="s">
        <v>603</v>
      </c>
      <c r="C903" t="s">
        <v>604</v>
      </c>
      <c r="D903">
        <v>5.3</v>
      </c>
      <c r="E903">
        <v>200</v>
      </c>
      <c r="F903">
        <v>1060</v>
      </c>
      <c r="G903">
        <v>1399000</v>
      </c>
      <c r="H903">
        <f>IF(AND(F903=0,E903=0),D903,F903/E903)</f>
        <v>5.3</v>
      </c>
      <c r="I903" s="3">
        <f t="shared" si="26"/>
        <v>1</v>
      </c>
      <c r="J903" s="3">
        <f t="shared" si="27"/>
        <v>0</v>
      </c>
    </row>
    <row r="904" spans="1:10" x14ac:dyDescent="0.25">
      <c r="A904" s="1">
        <v>42027</v>
      </c>
      <c r="B904" t="s">
        <v>605</v>
      </c>
      <c r="C904" t="s">
        <v>606</v>
      </c>
      <c r="D904">
        <v>8.1999999999999993</v>
      </c>
      <c r="E904">
        <v>4825359</v>
      </c>
      <c r="F904">
        <v>39643700</v>
      </c>
      <c r="G904">
        <v>647357000</v>
      </c>
      <c r="H904">
        <f>IF(AND(F904=0,E904=0),D904,F904/E904)</f>
        <v>8.2156995987241572</v>
      </c>
      <c r="I904" s="3">
        <f t="shared" ref="I904:I967" si="28">IF(MID(C904,1,2)="PL",1,0)</f>
        <v>1</v>
      </c>
      <c r="J904" s="3">
        <f t="shared" ref="J904:J967" si="29">IF(NOT(MID(C904,1,2)="PL"),1,0)</f>
        <v>0</v>
      </c>
    </row>
    <row r="905" spans="1:10" hidden="1" x14ac:dyDescent="0.25">
      <c r="A905" s="1">
        <v>42025</v>
      </c>
      <c r="B905" t="s">
        <v>605</v>
      </c>
      <c r="C905" t="s">
        <v>606</v>
      </c>
      <c r="D905">
        <v>7.78</v>
      </c>
      <c r="E905">
        <v>2730298</v>
      </c>
      <c r="F905">
        <v>21095360</v>
      </c>
      <c r="G905">
        <v>647357000</v>
      </c>
      <c r="H905">
        <f>IF(AND(F905=0,E905=0),D905,F905/E905)</f>
        <v>7.7263947012377407</v>
      </c>
      <c r="I905" s="3">
        <f t="shared" si="28"/>
        <v>1</v>
      </c>
      <c r="J905" s="3">
        <f t="shared" si="29"/>
        <v>0</v>
      </c>
    </row>
    <row r="906" spans="1:10" hidden="1" x14ac:dyDescent="0.25">
      <c r="A906" s="1">
        <v>42026</v>
      </c>
      <c r="B906" t="s">
        <v>605</v>
      </c>
      <c r="C906" t="s">
        <v>606</v>
      </c>
      <c r="D906">
        <v>7.81</v>
      </c>
      <c r="E906">
        <v>1945784</v>
      </c>
      <c r="F906">
        <v>15312670</v>
      </c>
      <c r="G906">
        <v>647357000</v>
      </c>
      <c r="H906">
        <f>IF(AND(F906=0,E906=0),D906,F906/E906)</f>
        <v>7.8696659033068421</v>
      </c>
      <c r="I906" s="3">
        <f t="shared" si="28"/>
        <v>1</v>
      </c>
      <c r="J906" s="3">
        <f t="shared" si="29"/>
        <v>0</v>
      </c>
    </row>
    <row r="907" spans="1:10" hidden="1" x14ac:dyDescent="0.25">
      <c r="A907" s="1">
        <v>42025</v>
      </c>
      <c r="B907" t="s">
        <v>607</v>
      </c>
      <c r="C907" t="s">
        <v>608</v>
      </c>
      <c r="D907">
        <v>41</v>
      </c>
      <c r="E907">
        <v>50325</v>
      </c>
      <c r="F907">
        <v>2076330</v>
      </c>
      <c r="G907">
        <v>21800000</v>
      </c>
      <c r="H907">
        <f>IF(AND(F907=0,E907=0),D907,F907/E907)</f>
        <v>41.258420268256337</v>
      </c>
      <c r="I907" s="3">
        <f t="shared" si="28"/>
        <v>1</v>
      </c>
      <c r="J907" s="3">
        <f t="shared" si="29"/>
        <v>0</v>
      </c>
    </row>
    <row r="908" spans="1:10" hidden="1" x14ac:dyDescent="0.25">
      <c r="A908" s="1">
        <v>42026</v>
      </c>
      <c r="B908" t="s">
        <v>607</v>
      </c>
      <c r="C908" t="s">
        <v>608</v>
      </c>
      <c r="D908">
        <v>40.81</v>
      </c>
      <c r="E908">
        <v>15435</v>
      </c>
      <c r="F908">
        <v>629930</v>
      </c>
      <c r="G908">
        <v>21800000</v>
      </c>
      <c r="H908">
        <f>IF(AND(F908=0,E908=0),D908,F908/E908)</f>
        <v>40.811791383219955</v>
      </c>
      <c r="I908" s="3">
        <f t="shared" si="28"/>
        <v>1</v>
      </c>
      <c r="J908" s="3">
        <f t="shared" si="29"/>
        <v>0</v>
      </c>
    </row>
    <row r="909" spans="1:10" x14ac:dyDescent="0.25">
      <c r="A909" s="1">
        <v>42027</v>
      </c>
      <c r="B909" t="s">
        <v>607</v>
      </c>
      <c r="C909" t="s">
        <v>608</v>
      </c>
      <c r="D909">
        <v>41</v>
      </c>
      <c r="E909">
        <v>956</v>
      </c>
      <c r="F909">
        <v>39650</v>
      </c>
      <c r="G909">
        <v>21800000</v>
      </c>
      <c r="H909">
        <f>IF(AND(F909=0,E909=0),D909,F909/E909)</f>
        <v>41.47489539748954</v>
      </c>
      <c r="I909" s="3">
        <f t="shared" si="28"/>
        <v>1</v>
      </c>
      <c r="J909" s="3">
        <f t="shared" si="29"/>
        <v>0</v>
      </c>
    </row>
    <row r="910" spans="1:10" x14ac:dyDescent="0.25">
      <c r="A910" s="1">
        <v>42027</v>
      </c>
      <c r="B910" t="s">
        <v>609</v>
      </c>
      <c r="C910" t="s">
        <v>610</v>
      </c>
      <c r="D910">
        <v>1.52</v>
      </c>
      <c r="E910">
        <v>3400</v>
      </c>
      <c r="F910">
        <v>5170</v>
      </c>
      <c r="G910">
        <v>2352000</v>
      </c>
      <c r="H910">
        <f>IF(AND(F910=0,E910=0),D910,F910/E910)</f>
        <v>1.5205882352941176</v>
      </c>
      <c r="I910" s="3">
        <f t="shared" si="28"/>
        <v>0</v>
      </c>
      <c r="J910" s="3">
        <f t="shared" si="29"/>
        <v>1</v>
      </c>
    </row>
    <row r="911" spans="1:10" hidden="1" x14ac:dyDescent="0.25">
      <c r="A911" s="1">
        <v>42025</v>
      </c>
      <c r="B911" t="s">
        <v>609</v>
      </c>
      <c r="C911" t="s">
        <v>610</v>
      </c>
      <c r="D911">
        <v>1.52</v>
      </c>
      <c r="E911">
        <v>8500</v>
      </c>
      <c r="F911">
        <v>12960</v>
      </c>
      <c r="G911">
        <v>2352000</v>
      </c>
      <c r="H911">
        <f>IF(AND(F911=0,E911=0),D911,F911/E911)</f>
        <v>1.5247058823529411</v>
      </c>
      <c r="I911" s="3">
        <f t="shared" si="28"/>
        <v>0</v>
      </c>
      <c r="J911" s="3">
        <f t="shared" si="29"/>
        <v>1</v>
      </c>
    </row>
    <row r="912" spans="1:10" hidden="1" x14ac:dyDescent="0.25">
      <c r="A912" s="1">
        <v>42026</v>
      </c>
      <c r="B912" t="s">
        <v>609</v>
      </c>
      <c r="C912" t="s">
        <v>610</v>
      </c>
      <c r="D912">
        <v>1.5</v>
      </c>
      <c r="E912">
        <v>3800</v>
      </c>
      <c r="F912">
        <v>5720</v>
      </c>
      <c r="G912">
        <v>2352000</v>
      </c>
      <c r="H912">
        <f>IF(AND(F912=0,E912=0),D912,F912/E912)</f>
        <v>1.5052631578947369</v>
      </c>
      <c r="I912" s="3">
        <f t="shared" si="28"/>
        <v>0</v>
      </c>
      <c r="J912" s="3">
        <f t="shared" si="29"/>
        <v>1</v>
      </c>
    </row>
    <row r="913" spans="1:10" x14ac:dyDescent="0.25">
      <c r="A913" s="1">
        <v>42027</v>
      </c>
      <c r="B913" t="s">
        <v>611</v>
      </c>
      <c r="C913" t="s">
        <v>612</v>
      </c>
      <c r="D913">
        <v>6.29</v>
      </c>
      <c r="E913">
        <v>6579</v>
      </c>
      <c r="F913">
        <v>40650</v>
      </c>
      <c r="G913">
        <v>6568000</v>
      </c>
      <c r="H913">
        <f>IF(AND(F913=0,E913=0),D913,F913/E913)</f>
        <v>6.1787505699954401</v>
      </c>
      <c r="I913" s="3">
        <f t="shared" si="28"/>
        <v>1</v>
      </c>
      <c r="J913" s="3">
        <f t="shared" si="29"/>
        <v>0</v>
      </c>
    </row>
    <row r="914" spans="1:10" hidden="1" x14ac:dyDescent="0.25">
      <c r="A914" s="1">
        <v>42025</v>
      </c>
      <c r="B914" t="s">
        <v>611</v>
      </c>
      <c r="C914" t="s">
        <v>612</v>
      </c>
      <c r="D914">
        <v>6.15</v>
      </c>
      <c r="E914">
        <v>668</v>
      </c>
      <c r="F914">
        <v>4110</v>
      </c>
      <c r="G914">
        <v>6568000</v>
      </c>
      <c r="H914">
        <f>IF(AND(F914=0,E914=0),D914,F914/E914)</f>
        <v>6.1526946107784433</v>
      </c>
      <c r="I914" s="3">
        <f t="shared" si="28"/>
        <v>1</v>
      </c>
      <c r="J914" s="3">
        <f t="shared" si="29"/>
        <v>0</v>
      </c>
    </row>
    <row r="915" spans="1:10" hidden="1" x14ac:dyDescent="0.25">
      <c r="A915" s="1">
        <v>42026</v>
      </c>
      <c r="B915" t="s">
        <v>611</v>
      </c>
      <c r="C915" t="s">
        <v>612</v>
      </c>
      <c r="D915">
        <v>6.15</v>
      </c>
      <c r="E915">
        <v>5123</v>
      </c>
      <c r="F915">
        <v>31490</v>
      </c>
      <c r="G915">
        <v>6568000</v>
      </c>
      <c r="H915">
        <f>IF(AND(F915=0,E915=0),D915,F915/E915)</f>
        <v>6.1467889908256881</v>
      </c>
      <c r="I915" s="3">
        <f t="shared" si="28"/>
        <v>1</v>
      </c>
      <c r="J915" s="3">
        <f t="shared" si="29"/>
        <v>0</v>
      </c>
    </row>
    <row r="916" spans="1:10" x14ac:dyDescent="0.25">
      <c r="A916" s="1">
        <v>42027</v>
      </c>
      <c r="B916" t="s">
        <v>613</v>
      </c>
      <c r="C916" t="s">
        <v>614</v>
      </c>
      <c r="D916">
        <v>232.05</v>
      </c>
      <c r="E916">
        <v>41</v>
      </c>
      <c r="F916">
        <v>9510</v>
      </c>
      <c r="G916">
        <v>349000</v>
      </c>
      <c r="H916">
        <f>IF(AND(F916=0,E916=0),D916,F916/E916)</f>
        <v>231.95121951219511</v>
      </c>
      <c r="I916" s="3">
        <f t="shared" si="28"/>
        <v>1</v>
      </c>
      <c r="J916" s="3">
        <f t="shared" si="29"/>
        <v>0</v>
      </c>
    </row>
    <row r="917" spans="1:10" hidden="1" x14ac:dyDescent="0.25">
      <c r="A917" s="1">
        <v>42025</v>
      </c>
      <c r="B917" t="s">
        <v>613</v>
      </c>
      <c r="C917" t="s">
        <v>614</v>
      </c>
      <c r="D917">
        <v>226.5</v>
      </c>
      <c r="E917">
        <v>60</v>
      </c>
      <c r="F917">
        <v>13690</v>
      </c>
      <c r="G917">
        <v>349000</v>
      </c>
      <c r="H917">
        <f>IF(AND(F917=0,E917=0),D917,F917/E917)</f>
        <v>228.16666666666666</v>
      </c>
      <c r="I917" s="3">
        <f t="shared" si="28"/>
        <v>1</v>
      </c>
      <c r="J917" s="3">
        <f t="shared" si="29"/>
        <v>0</v>
      </c>
    </row>
    <row r="918" spans="1:10" hidden="1" x14ac:dyDescent="0.25">
      <c r="A918" s="1">
        <v>42026</v>
      </c>
      <c r="B918" t="s">
        <v>613</v>
      </c>
      <c r="C918" t="s">
        <v>614</v>
      </c>
      <c r="D918">
        <v>226.5</v>
      </c>
      <c r="E918">
        <v>0</v>
      </c>
      <c r="F918">
        <v>0</v>
      </c>
      <c r="G918">
        <v>349000</v>
      </c>
      <c r="H918">
        <f>IF(AND(F918=0,E918=0),D918,F918/E918)</f>
        <v>226.5</v>
      </c>
      <c r="I918" s="3">
        <f t="shared" si="28"/>
        <v>1</v>
      </c>
      <c r="J918" s="3">
        <f t="shared" si="29"/>
        <v>0</v>
      </c>
    </row>
    <row r="919" spans="1:10" x14ac:dyDescent="0.25">
      <c r="A919" s="1">
        <v>42027</v>
      </c>
      <c r="B919" t="s">
        <v>615</v>
      </c>
      <c r="C919" t="s">
        <v>616</v>
      </c>
      <c r="D919">
        <v>8.36</v>
      </c>
      <c r="E919">
        <v>325</v>
      </c>
      <c r="F919">
        <v>2690</v>
      </c>
      <c r="G919">
        <v>6256000</v>
      </c>
      <c r="H919">
        <f>IF(AND(F919=0,E919=0),D919,F919/E919)</f>
        <v>8.2769230769230777</v>
      </c>
      <c r="I919" s="3">
        <f t="shared" si="28"/>
        <v>1</v>
      </c>
      <c r="J919" s="3">
        <f t="shared" si="29"/>
        <v>0</v>
      </c>
    </row>
    <row r="920" spans="1:10" hidden="1" x14ac:dyDescent="0.25">
      <c r="A920" s="1">
        <v>42025</v>
      </c>
      <c r="B920" t="s">
        <v>615</v>
      </c>
      <c r="C920" t="s">
        <v>616</v>
      </c>
      <c r="D920">
        <v>8.2100000000000009</v>
      </c>
      <c r="E920">
        <v>755</v>
      </c>
      <c r="F920">
        <v>6220</v>
      </c>
      <c r="G920">
        <v>6256000</v>
      </c>
      <c r="H920">
        <f>IF(AND(F920=0,E920=0),D920,F920/E920)</f>
        <v>8.2384105960264904</v>
      </c>
      <c r="I920" s="3">
        <f t="shared" si="28"/>
        <v>1</v>
      </c>
      <c r="J920" s="3">
        <f t="shared" si="29"/>
        <v>0</v>
      </c>
    </row>
    <row r="921" spans="1:10" hidden="1" x14ac:dyDescent="0.25">
      <c r="A921" s="1">
        <v>42026</v>
      </c>
      <c r="B921" t="s">
        <v>615</v>
      </c>
      <c r="C921" t="s">
        <v>616</v>
      </c>
      <c r="D921">
        <v>8.36</v>
      </c>
      <c r="E921">
        <v>394</v>
      </c>
      <c r="F921">
        <v>3240</v>
      </c>
      <c r="G921">
        <v>6256000</v>
      </c>
      <c r="H921">
        <f>IF(AND(F921=0,E921=0),D921,F921/E921)</f>
        <v>8.2233502538071068</v>
      </c>
      <c r="I921" s="3">
        <f t="shared" si="28"/>
        <v>1</v>
      </c>
      <c r="J921" s="3">
        <f t="shared" si="29"/>
        <v>0</v>
      </c>
    </row>
    <row r="922" spans="1:10" x14ac:dyDescent="0.25">
      <c r="A922" s="1">
        <v>42027</v>
      </c>
      <c r="B922" t="s">
        <v>617</v>
      </c>
      <c r="C922" t="s">
        <v>618</v>
      </c>
      <c r="D922">
        <v>73.5</v>
      </c>
      <c r="E922">
        <v>30</v>
      </c>
      <c r="F922">
        <v>2210</v>
      </c>
      <c r="G922">
        <v>1725000</v>
      </c>
      <c r="H922">
        <f>IF(AND(F922=0,E922=0),D922,F922/E922)</f>
        <v>73.666666666666671</v>
      </c>
      <c r="I922" s="3">
        <f t="shared" si="28"/>
        <v>0</v>
      </c>
      <c r="J922" s="3">
        <f t="shared" si="29"/>
        <v>1</v>
      </c>
    </row>
    <row r="923" spans="1:10" hidden="1" x14ac:dyDescent="0.25">
      <c r="A923" s="1">
        <v>42025</v>
      </c>
      <c r="B923" t="s">
        <v>617</v>
      </c>
      <c r="C923" t="s">
        <v>618</v>
      </c>
      <c r="D923">
        <v>73.5</v>
      </c>
      <c r="E923">
        <v>300</v>
      </c>
      <c r="F923">
        <v>22050</v>
      </c>
      <c r="G923">
        <v>1725000</v>
      </c>
      <c r="H923">
        <f>IF(AND(F923=0,E923=0),D923,F923/E923)</f>
        <v>73.5</v>
      </c>
      <c r="I923" s="3">
        <f t="shared" si="28"/>
        <v>0</v>
      </c>
      <c r="J923" s="3">
        <f t="shared" si="29"/>
        <v>1</v>
      </c>
    </row>
    <row r="924" spans="1:10" hidden="1" x14ac:dyDescent="0.25">
      <c r="A924" s="1">
        <v>42026</v>
      </c>
      <c r="B924" t="s">
        <v>617</v>
      </c>
      <c r="C924" t="s">
        <v>618</v>
      </c>
      <c r="D924">
        <v>73</v>
      </c>
      <c r="E924">
        <v>15</v>
      </c>
      <c r="F924">
        <v>1100</v>
      </c>
      <c r="G924">
        <v>1725000</v>
      </c>
      <c r="H924">
        <f>IF(AND(F924=0,E924=0),D924,F924/E924)</f>
        <v>73.333333333333329</v>
      </c>
      <c r="I924" s="3">
        <f t="shared" si="28"/>
        <v>0</v>
      </c>
      <c r="J924" s="3">
        <f t="shared" si="29"/>
        <v>1</v>
      </c>
    </row>
    <row r="925" spans="1:10" x14ac:dyDescent="0.25">
      <c r="A925" s="1">
        <v>42027</v>
      </c>
      <c r="B925" t="s">
        <v>619</v>
      </c>
      <c r="C925" t="s">
        <v>620</v>
      </c>
      <c r="D925">
        <v>48.55</v>
      </c>
      <c r="E925">
        <v>3246</v>
      </c>
      <c r="F925">
        <v>156690</v>
      </c>
      <c r="G925">
        <v>1688000</v>
      </c>
      <c r="H925">
        <f>IF(AND(F925=0,E925=0),D925,F925/E925)</f>
        <v>48.271719038817004</v>
      </c>
      <c r="I925" s="3">
        <f t="shared" si="28"/>
        <v>1</v>
      </c>
      <c r="J925" s="3">
        <f t="shared" si="29"/>
        <v>0</v>
      </c>
    </row>
    <row r="926" spans="1:10" hidden="1" x14ac:dyDescent="0.25">
      <c r="A926" s="1">
        <v>42025</v>
      </c>
      <c r="B926" t="s">
        <v>619</v>
      </c>
      <c r="C926" t="s">
        <v>620</v>
      </c>
      <c r="D926">
        <v>47.5</v>
      </c>
      <c r="E926">
        <v>686</v>
      </c>
      <c r="F926">
        <v>32630</v>
      </c>
      <c r="G926">
        <v>1688000</v>
      </c>
      <c r="H926">
        <f>IF(AND(F926=0,E926=0),D926,F926/E926)</f>
        <v>47.565597667638485</v>
      </c>
      <c r="I926" s="3">
        <f t="shared" si="28"/>
        <v>1</v>
      </c>
      <c r="J926" s="3">
        <f t="shared" si="29"/>
        <v>0</v>
      </c>
    </row>
    <row r="927" spans="1:10" hidden="1" x14ac:dyDescent="0.25">
      <c r="A927" s="1">
        <v>42026</v>
      </c>
      <c r="B927" t="s">
        <v>619</v>
      </c>
      <c r="C927" t="s">
        <v>620</v>
      </c>
      <c r="D927">
        <v>48</v>
      </c>
      <c r="E927">
        <v>2126</v>
      </c>
      <c r="F927">
        <v>100430</v>
      </c>
      <c r="G927">
        <v>1688000</v>
      </c>
      <c r="H927">
        <f>IF(AND(F927=0,E927=0),D927,F927/E927)</f>
        <v>47.23894637817498</v>
      </c>
      <c r="I927" s="3">
        <f t="shared" si="28"/>
        <v>1</v>
      </c>
      <c r="J927" s="3">
        <f t="shared" si="29"/>
        <v>0</v>
      </c>
    </row>
    <row r="928" spans="1:10" x14ac:dyDescent="0.25">
      <c r="A928" s="1">
        <v>42027</v>
      </c>
      <c r="B928" t="s">
        <v>621</v>
      </c>
      <c r="C928" t="s">
        <v>622</v>
      </c>
      <c r="D928">
        <v>1.1200000000000001</v>
      </c>
      <c r="E928">
        <v>2000</v>
      </c>
      <c r="F928">
        <v>2240</v>
      </c>
      <c r="G928">
        <v>6642000</v>
      </c>
      <c r="H928">
        <f>IF(AND(F928=0,E928=0),D928,F928/E928)</f>
        <v>1.1200000000000001</v>
      </c>
      <c r="I928" s="3">
        <f t="shared" si="28"/>
        <v>1</v>
      </c>
      <c r="J928" s="3">
        <f t="shared" si="29"/>
        <v>0</v>
      </c>
    </row>
    <row r="929" spans="1:10" hidden="1" x14ac:dyDescent="0.25">
      <c r="A929" s="1">
        <v>42025</v>
      </c>
      <c r="B929" t="s">
        <v>621</v>
      </c>
      <c r="C929" t="s">
        <v>622</v>
      </c>
      <c r="D929">
        <v>1.1499999999999999</v>
      </c>
      <c r="E929">
        <v>5970</v>
      </c>
      <c r="F929">
        <v>6750</v>
      </c>
      <c r="G929">
        <v>6642000</v>
      </c>
      <c r="H929">
        <f>IF(AND(F929=0,E929=0),D929,F929/E929)</f>
        <v>1.1306532663316582</v>
      </c>
      <c r="I929" s="3">
        <f t="shared" si="28"/>
        <v>1</v>
      </c>
      <c r="J929" s="3">
        <f t="shared" si="29"/>
        <v>0</v>
      </c>
    </row>
    <row r="930" spans="1:10" hidden="1" x14ac:dyDescent="0.25">
      <c r="A930" s="1">
        <v>42026</v>
      </c>
      <c r="B930" t="s">
        <v>621</v>
      </c>
      <c r="C930" t="s">
        <v>622</v>
      </c>
      <c r="D930">
        <v>1.1000000000000001</v>
      </c>
      <c r="E930">
        <v>7628</v>
      </c>
      <c r="F930">
        <v>8510</v>
      </c>
      <c r="G930">
        <v>6642000</v>
      </c>
      <c r="H930">
        <f>IF(AND(F930=0,E930=0),D930,F930/E930)</f>
        <v>1.1156266386995282</v>
      </c>
      <c r="I930" s="3">
        <f t="shared" si="28"/>
        <v>1</v>
      </c>
      <c r="J930" s="3">
        <f t="shared" si="29"/>
        <v>0</v>
      </c>
    </row>
    <row r="931" spans="1:10" x14ac:dyDescent="0.25">
      <c r="A931" s="1">
        <v>42027</v>
      </c>
      <c r="B931" t="s">
        <v>623</v>
      </c>
      <c r="C931" t="s">
        <v>624</v>
      </c>
      <c r="D931">
        <v>14.85</v>
      </c>
      <c r="E931">
        <v>2</v>
      </c>
      <c r="F931">
        <v>30</v>
      </c>
      <c r="G931">
        <v>5551000</v>
      </c>
      <c r="H931">
        <f>IF(AND(F931=0,E931=0),D931,F931/E931)</f>
        <v>15</v>
      </c>
      <c r="I931" s="3">
        <f t="shared" si="28"/>
        <v>1</v>
      </c>
      <c r="J931" s="3">
        <f t="shared" si="29"/>
        <v>0</v>
      </c>
    </row>
    <row r="932" spans="1:10" hidden="1" x14ac:dyDescent="0.25">
      <c r="A932" s="1">
        <v>42025</v>
      </c>
      <c r="B932" t="s">
        <v>623</v>
      </c>
      <c r="C932" t="s">
        <v>624</v>
      </c>
      <c r="D932">
        <v>15</v>
      </c>
      <c r="E932">
        <v>695</v>
      </c>
      <c r="F932">
        <v>10430</v>
      </c>
      <c r="G932">
        <v>5551000</v>
      </c>
      <c r="H932">
        <f>IF(AND(F932=0,E932=0),D932,F932/E932)</f>
        <v>15.007194244604317</v>
      </c>
      <c r="I932" s="3">
        <f t="shared" si="28"/>
        <v>1</v>
      </c>
      <c r="J932" s="3">
        <f t="shared" si="29"/>
        <v>0</v>
      </c>
    </row>
    <row r="933" spans="1:10" hidden="1" x14ac:dyDescent="0.25">
      <c r="A933" s="1">
        <v>42026</v>
      </c>
      <c r="B933" t="s">
        <v>623</v>
      </c>
      <c r="C933" t="s">
        <v>624</v>
      </c>
      <c r="D933">
        <v>15</v>
      </c>
      <c r="E933">
        <v>800</v>
      </c>
      <c r="F933">
        <v>12000</v>
      </c>
      <c r="G933">
        <v>5551000</v>
      </c>
      <c r="H933">
        <f>IF(AND(F933=0,E933=0),D933,F933/E933)</f>
        <v>15</v>
      </c>
      <c r="I933" s="3">
        <f t="shared" si="28"/>
        <v>1</v>
      </c>
      <c r="J933" s="3">
        <f t="shared" si="29"/>
        <v>0</v>
      </c>
    </row>
    <row r="934" spans="1:10" hidden="1" x14ac:dyDescent="0.25">
      <c r="A934" s="1">
        <v>42025</v>
      </c>
      <c r="B934" t="s">
        <v>625</v>
      </c>
      <c r="C934" t="s">
        <v>626</v>
      </c>
      <c r="D934">
        <v>1.1499999999999999</v>
      </c>
      <c r="E934">
        <v>5537</v>
      </c>
      <c r="F934">
        <v>6400</v>
      </c>
      <c r="G934">
        <v>5959000</v>
      </c>
      <c r="H934">
        <f>IF(AND(F934=0,E934=0),D934,F934/E934)</f>
        <v>1.1558605743182229</v>
      </c>
      <c r="I934" s="3">
        <f t="shared" si="28"/>
        <v>1</v>
      </c>
      <c r="J934" s="3">
        <f t="shared" si="29"/>
        <v>0</v>
      </c>
    </row>
    <row r="935" spans="1:10" hidden="1" x14ac:dyDescent="0.25">
      <c r="A935" s="1">
        <v>42026</v>
      </c>
      <c r="B935" t="s">
        <v>625</v>
      </c>
      <c r="C935" t="s">
        <v>626</v>
      </c>
      <c r="D935">
        <v>1.1499999999999999</v>
      </c>
      <c r="E935">
        <v>3783</v>
      </c>
      <c r="F935">
        <v>4350</v>
      </c>
      <c r="G935">
        <v>5959000</v>
      </c>
      <c r="H935">
        <f>IF(AND(F935=0,E935=0),D935,F935/E935)</f>
        <v>1.1498810467882632</v>
      </c>
      <c r="I935" s="3">
        <f t="shared" si="28"/>
        <v>1</v>
      </c>
      <c r="J935" s="3">
        <f t="shared" si="29"/>
        <v>0</v>
      </c>
    </row>
    <row r="936" spans="1:10" x14ac:dyDescent="0.25">
      <c r="A936" s="1">
        <v>42027</v>
      </c>
      <c r="B936" t="s">
        <v>625</v>
      </c>
      <c r="C936" t="s">
        <v>626</v>
      </c>
      <c r="D936">
        <v>1.1499999999999999</v>
      </c>
      <c r="E936">
        <v>11682</v>
      </c>
      <c r="F936">
        <v>13210</v>
      </c>
      <c r="G936">
        <v>5959000</v>
      </c>
      <c r="H936">
        <f>IF(AND(F936=0,E936=0),D936,F936/E936)</f>
        <v>1.1307995206300292</v>
      </c>
      <c r="I936" s="3">
        <f t="shared" si="28"/>
        <v>1</v>
      </c>
      <c r="J936" s="3">
        <f t="shared" si="29"/>
        <v>0</v>
      </c>
    </row>
    <row r="937" spans="1:10" hidden="1" x14ac:dyDescent="0.25">
      <c r="A937" s="1">
        <v>42025</v>
      </c>
      <c r="B937" t="s">
        <v>627</v>
      </c>
      <c r="C937" t="s">
        <v>628</v>
      </c>
      <c r="D937">
        <v>1.62</v>
      </c>
      <c r="E937">
        <v>38265</v>
      </c>
      <c r="F937">
        <v>61110</v>
      </c>
      <c r="G937">
        <v>0</v>
      </c>
      <c r="H937">
        <f>IF(AND(F937=0,E937=0),D937,F937/E937)</f>
        <v>1.5970207761662094</v>
      </c>
      <c r="I937" s="3">
        <f t="shared" si="28"/>
        <v>1</v>
      </c>
      <c r="J937" s="3">
        <f t="shared" si="29"/>
        <v>0</v>
      </c>
    </row>
    <row r="938" spans="1:10" hidden="1" x14ac:dyDescent="0.25">
      <c r="A938" s="1">
        <v>42026</v>
      </c>
      <c r="B938" t="s">
        <v>627</v>
      </c>
      <c r="C938" t="s">
        <v>628</v>
      </c>
      <c r="D938">
        <v>1.6</v>
      </c>
      <c r="E938">
        <v>8227</v>
      </c>
      <c r="F938">
        <v>13080</v>
      </c>
      <c r="G938">
        <v>0</v>
      </c>
      <c r="H938">
        <f>IF(AND(F938=0,E938=0),D938,F938/E938)</f>
        <v>1.5898869575787042</v>
      </c>
      <c r="I938" s="3">
        <f t="shared" si="28"/>
        <v>1</v>
      </c>
      <c r="J938" s="3">
        <f t="shared" si="29"/>
        <v>0</v>
      </c>
    </row>
    <row r="939" spans="1:10" x14ac:dyDescent="0.25">
      <c r="A939" s="1">
        <v>42027</v>
      </c>
      <c r="B939" t="s">
        <v>627</v>
      </c>
      <c r="C939" t="s">
        <v>628</v>
      </c>
      <c r="D939">
        <v>1.6</v>
      </c>
      <c r="E939">
        <v>25231</v>
      </c>
      <c r="F939">
        <v>40500</v>
      </c>
      <c r="G939">
        <v>0</v>
      </c>
      <c r="H939">
        <f>IF(AND(F939=0,E939=0),D939,F939/E939)</f>
        <v>1.6051682454123894</v>
      </c>
      <c r="I939" s="3">
        <f t="shared" si="28"/>
        <v>1</v>
      </c>
      <c r="J939" s="3">
        <f t="shared" si="29"/>
        <v>0</v>
      </c>
    </row>
    <row r="940" spans="1:10" hidden="1" x14ac:dyDescent="0.25">
      <c r="A940" s="1">
        <v>42025</v>
      </c>
      <c r="B940" t="s">
        <v>629</v>
      </c>
      <c r="C940" t="s">
        <v>630</v>
      </c>
      <c r="D940">
        <v>0.26</v>
      </c>
      <c r="E940">
        <v>0</v>
      </c>
      <c r="F940">
        <v>0</v>
      </c>
      <c r="G940">
        <v>0</v>
      </c>
      <c r="H940">
        <f>IF(AND(F940=0,E940=0),D940,F940/E940)</f>
        <v>0.26</v>
      </c>
      <c r="I940" s="3">
        <f t="shared" si="28"/>
        <v>1</v>
      </c>
      <c r="J940" s="3">
        <f t="shared" si="29"/>
        <v>0</v>
      </c>
    </row>
    <row r="941" spans="1:10" hidden="1" x14ac:dyDescent="0.25">
      <c r="A941" s="1">
        <v>42026</v>
      </c>
      <c r="B941" t="s">
        <v>629</v>
      </c>
      <c r="C941" t="s">
        <v>630</v>
      </c>
      <c r="D941">
        <v>0.27</v>
      </c>
      <c r="E941">
        <v>1000</v>
      </c>
      <c r="F941">
        <v>270</v>
      </c>
      <c r="G941">
        <v>0</v>
      </c>
      <c r="H941">
        <f>IF(AND(F941=0,E941=0),D941,F941/E941)</f>
        <v>0.27</v>
      </c>
      <c r="I941" s="3">
        <f t="shared" si="28"/>
        <v>1</v>
      </c>
      <c r="J941" s="3">
        <f t="shared" si="29"/>
        <v>0</v>
      </c>
    </row>
    <row r="942" spans="1:10" x14ac:dyDescent="0.25">
      <c r="A942" s="1">
        <v>42027</v>
      </c>
      <c r="B942" t="s">
        <v>629</v>
      </c>
      <c r="C942" t="s">
        <v>630</v>
      </c>
      <c r="D942">
        <v>0.27</v>
      </c>
      <c r="E942">
        <v>6849</v>
      </c>
      <c r="F942">
        <v>1840</v>
      </c>
      <c r="G942">
        <v>0</v>
      </c>
      <c r="H942">
        <f>IF(AND(F942=0,E942=0),D942,F942/E942)</f>
        <v>0.26865235800846837</v>
      </c>
      <c r="I942" s="3">
        <f t="shared" si="28"/>
        <v>1</v>
      </c>
      <c r="J942" s="3">
        <f t="shared" si="29"/>
        <v>0</v>
      </c>
    </row>
    <row r="943" spans="1:10" x14ac:dyDescent="0.25">
      <c r="A943" s="1">
        <v>42027</v>
      </c>
      <c r="B943" t="s">
        <v>631</v>
      </c>
      <c r="C943" t="s">
        <v>632</v>
      </c>
      <c r="D943">
        <v>3.79</v>
      </c>
      <c r="E943">
        <v>100</v>
      </c>
      <c r="F943">
        <v>380</v>
      </c>
      <c r="G943">
        <v>3736000</v>
      </c>
      <c r="H943">
        <f>IF(AND(F943=0,E943=0),D943,F943/E943)</f>
        <v>3.8</v>
      </c>
      <c r="I943" s="3">
        <f t="shared" si="28"/>
        <v>1</v>
      </c>
      <c r="J943" s="3">
        <f t="shared" si="29"/>
        <v>0</v>
      </c>
    </row>
    <row r="944" spans="1:10" hidden="1" x14ac:dyDescent="0.25">
      <c r="A944" s="1">
        <v>42025</v>
      </c>
      <c r="B944" t="s">
        <v>631</v>
      </c>
      <c r="C944" t="s">
        <v>632</v>
      </c>
      <c r="D944">
        <v>3.8</v>
      </c>
      <c r="E944">
        <v>324</v>
      </c>
      <c r="F944">
        <v>1180</v>
      </c>
      <c r="G944">
        <v>3736000</v>
      </c>
      <c r="H944">
        <f>IF(AND(F944=0,E944=0),D944,F944/E944)</f>
        <v>3.6419753086419755</v>
      </c>
      <c r="I944" s="3">
        <f t="shared" si="28"/>
        <v>1</v>
      </c>
      <c r="J944" s="3">
        <f t="shared" si="29"/>
        <v>0</v>
      </c>
    </row>
    <row r="945" spans="1:14" hidden="1" x14ac:dyDescent="0.25">
      <c r="A945" s="1">
        <v>42026</v>
      </c>
      <c r="B945" t="s">
        <v>631</v>
      </c>
      <c r="C945" t="s">
        <v>632</v>
      </c>
      <c r="D945">
        <v>3.8</v>
      </c>
      <c r="E945">
        <v>200</v>
      </c>
      <c r="F945">
        <v>760</v>
      </c>
      <c r="G945">
        <v>3736000</v>
      </c>
      <c r="H945">
        <f>IF(AND(F945=0,E945=0),D945,F945/E945)</f>
        <v>3.8</v>
      </c>
      <c r="I945" s="3">
        <f t="shared" si="28"/>
        <v>1</v>
      </c>
      <c r="J945" s="3">
        <f t="shared" si="29"/>
        <v>0</v>
      </c>
    </row>
    <row r="946" spans="1:14" x14ac:dyDescent="0.25">
      <c r="A946" s="1">
        <v>42027</v>
      </c>
      <c r="B946" t="s">
        <v>633</v>
      </c>
      <c r="C946" t="s">
        <v>634</v>
      </c>
      <c r="D946">
        <v>3.31</v>
      </c>
      <c r="E946">
        <v>0</v>
      </c>
      <c r="F946">
        <v>0</v>
      </c>
      <c r="G946">
        <v>0</v>
      </c>
      <c r="H946">
        <f>IF(AND(F946=0,E946=0),D946,F946/E946)</f>
        <v>3.31</v>
      </c>
      <c r="I946" s="3">
        <f t="shared" si="28"/>
        <v>1</v>
      </c>
      <c r="J946" s="3">
        <f t="shared" si="29"/>
        <v>0</v>
      </c>
    </row>
    <row r="947" spans="1:14" hidden="1" x14ac:dyDescent="0.25">
      <c r="A947" s="1">
        <v>42025</v>
      </c>
      <c r="B947" t="s">
        <v>633</v>
      </c>
      <c r="C947" t="s">
        <v>634</v>
      </c>
      <c r="D947">
        <v>3.23</v>
      </c>
      <c r="E947">
        <v>10</v>
      </c>
      <c r="F947">
        <v>30</v>
      </c>
      <c r="G947">
        <v>0</v>
      </c>
      <c r="H947">
        <f>IF(AND(F947=0,E947=0),D947,F947/E947)</f>
        <v>3</v>
      </c>
      <c r="I947" s="3">
        <f t="shared" si="28"/>
        <v>1</v>
      </c>
      <c r="J947" s="3">
        <f t="shared" si="29"/>
        <v>0</v>
      </c>
      <c r="K947" s="2"/>
      <c r="L947" s="2"/>
      <c r="M947" s="2"/>
      <c r="N947" s="2"/>
    </row>
    <row r="948" spans="1:14" hidden="1" x14ac:dyDescent="0.25">
      <c r="A948" s="1">
        <v>42026</v>
      </c>
      <c r="B948" t="s">
        <v>633</v>
      </c>
      <c r="C948" t="s">
        <v>634</v>
      </c>
      <c r="D948">
        <v>3.31</v>
      </c>
      <c r="E948">
        <v>40</v>
      </c>
      <c r="F948">
        <v>130</v>
      </c>
      <c r="G948">
        <v>0</v>
      </c>
      <c r="H948">
        <f>IF(AND(F948=0,E948=0),D948,F948/E948)</f>
        <v>3.25</v>
      </c>
      <c r="I948" s="3">
        <f t="shared" si="28"/>
        <v>1</v>
      </c>
      <c r="J948" s="3">
        <f t="shared" si="29"/>
        <v>0</v>
      </c>
    </row>
    <row r="949" spans="1:14" hidden="1" x14ac:dyDescent="0.25">
      <c r="A949" s="1">
        <v>42025</v>
      </c>
      <c r="B949" t="s">
        <v>635</v>
      </c>
      <c r="C949" t="s">
        <v>636</v>
      </c>
      <c r="D949">
        <v>1.54</v>
      </c>
      <c r="E949">
        <v>30</v>
      </c>
      <c r="F949">
        <v>50</v>
      </c>
      <c r="G949">
        <v>18756000</v>
      </c>
      <c r="H949">
        <f>IF(AND(F949=0,E949=0),D949,F949/E949)</f>
        <v>1.6666666666666667</v>
      </c>
      <c r="I949" s="3">
        <f t="shared" si="28"/>
        <v>1</v>
      </c>
      <c r="J949" s="3">
        <f t="shared" si="29"/>
        <v>0</v>
      </c>
    </row>
    <row r="950" spans="1:14" hidden="1" x14ac:dyDescent="0.25">
      <c r="A950" s="1">
        <v>42026</v>
      </c>
      <c r="B950" t="s">
        <v>635</v>
      </c>
      <c r="C950" t="s">
        <v>636</v>
      </c>
      <c r="D950">
        <v>1.62</v>
      </c>
      <c r="E950">
        <v>10500</v>
      </c>
      <c r="F950">
        <v>16430</v>
      </c>
      <c r="G950">
        <v>18756000</v>
      </c>
      <c r="H950">
        <f>IF(AND(F950=0,E950=0),D950,F950/E950)</f>
        <v>1.5647619047619048</v>
      </c>
      <c r="I950" s="3">
        <f t="shared" si="28"/>
        <v>1</v>
      </c>
      <c r="J950" s="3">
        <f t="shared" si="29"/>
        <v>0</v>
      </c>
    </row>
    <row r="951" spans="1:14" x14ac:dyDescent="0.25">
      <c r="A951" s="1">
        <v>42027</v>
      </c>
      <c r="B951" t="s">
        <v>635</v>
      </c>
      <c r="C951" t="s">
        <v>636</v>
      </c>
      <c r="D951">
        <v>1.62</v>
      </c>
      <c r="E951">
        <v>29</v>
      </c>
      <c r="F951">
        <v>50</v>
      </c>
      <c r="G951">
        <v>18756000</v>
      </c>
      <c r="H951">
        <f>IF(AND(F951=0,E951=0),D951,F951/E951)</f>
        <v>1.7241379310344827</v>
      </c>
      <c r="I951" s="3">
        <f t="shared" si="28"/>
        <v>1</v>
      </c>
      <c r="J951" s="3">
        <f t="shared" si="29"/>
        <v>0</v>
      </c>
    </row>
    <row r="952" spans="1:14" x14ac:dyDescent="0.25">
      <c r="A952" s="1">
        <v>42027</v>
      </c>
      <c r="B952" t="s">
        <v>637</v>
      </c>
      <c r="C952" t="s">
        <v>638</v>
      </c>
      <c r="D952">
        <v>37.979999999999997</v>
      </c>
      <c r="E952">
        <v>399</v>
      </c>
      <c r="F952">
        <v>14980</v>
      </c>
      <c r="G952">
        <v>3144000</v>
      </c>
      <c r="H952">
        <f>IF(AND(F952=0,E952=0),D952,F952/E952)</f>
        <v>37.543859649122808</v>
      </c>
      <c r="I952" s="3">
        <f t="shared" si="28"/>
        <v>1</v>
      </c>
      <c r="J952" s="3">
        <f t="shared" si="29"/>
        <v>0</v>
      </c>
    </row>
    <row r="953" spans="1:14" hidden="1" x14ac:dyDescent="0.25">
      <c r="A953" s="1">
        <v>42025</v>
      </c>
      <c r="B953" t="s">
        <v>637</v>
      </c>
      <c r="C953" t="s">
        <v>638</v>
      </c>
      <c r="D953">
        <v>37.44</v>
      </c>
      <c r="E953">
        <v>49291</v>
      </c>
      <c r="F953">
        <v>1823550</v>
      </c>
      <c r="G953">
        <v>3144000</v>
      </c>
      <c r="H953">
        <f>IF(AND(F953=0,E953=0),D953,F953/E953)</f>
        <v>36.995597573593557</v>
      </c>
      <c r="I953" s="3">
        <f t="shared" si="28"/>
        <v>1</v>
      </c>
      <c r="J953" s="3">
        <f t="shared" si="29"/>
        <v>0</v>
      </c>
    </row>
    <row r="954" spans="1:14" hidden="1" x14ac:dyDescent="0.25">
      <c r="A954" s="1">
        <v>42026</v>
      </c>
      <c r="B954" t="s">
        <v>637</v>
      </c>
      <c r="C954" t="s">
        <v>638</v>
      </c>
      <c r="D954">
        <v>37.69</v>
      </c>
      <c r="E954">
        <v>3</v>
      </c>
      <c r="F954">
        <v>110</v>
      </c>
      <c r="G954">
        <v>3144000</v>
      </c>
      <c r="H954">
        <f>IF(AND(F954=0,E954=0),D954,F954/E954)</f>
        <v>36.666666666666664</v>
      </c>
      <c r="I954" s="3">
        <f t="shared" si="28"/>
        <v>1</v>
      </c>
      <c r="J954" s="3">
        <f t="shared" si="29"/>
        <v>0</v>
      </c>
    </row>
    <row r="955" spans="1:14" hidden="1" x14ac:dyDescent="0.25">
      <c r="A955" s="1">
        <v>42025</v>
      </c>
      <c r="B955" t="s">
        <v>639</v>
      </c>
      <c r="C955" t="s">
        <v>640</v>
      </c>
      <c r="D955">
        <v>0.22</v>
      </c>
      <c r="E955">
        <v>18496</v>
      </c>
      <c r="F955">
        <v>4070</v>
      </c>
      <c r="G955">
        <v>0</v>
      </c>
      <c r="H955">
        <f>IF(AND(F955=0,E955=0),D955,F955/E955)</f>
        <v>0.22004757785467127</v>
      </c>
      <c r="I955" s="3">
        <f t="shared" si="28"/>
        <v>1</v>
      </c>
      <c r="J955" s="3">
        <f t="shared" si="29"/>
        <v>0</v>
      </c>
    </row>
    <row r="956" spans="1:14" hidden="1" x14ac:dyDescent="0.25">
      <c r="A956" s="1">
        <v>42026</v>
      </c>
      <c r="B956" t="s">
        <v>639</v>
      </c>
      <c r="C956" t="s">
        <v>640</v>
      </c>
      <c r="D956">
        <v>0.23</v>
      </c>
      <c r="E956">
        <v>80145</v>
      </c>
      <c r="F956">
        <v>18080</v>
      </c>
      <c r="G956">
        <v>0</v>
      </c>
      <c r="H956">
        <f>IF(AND(F956=0,E956=0),D956,F956/E956)</f>
        <v>0.225591116102065</v>
      </c>
      <c r="I956" s="3">
        <f t="shared" si="28"/>
        <v>1</v>
      </c>
      <c r="J956" s="3">
        <f t="shared" si="29"/>
        <v>0</v>
      </c>
    </row>
    <row r="957" spans="1:14" x14ac:dyDescent="0.25">
      <c r="A957" s="1">
        <v>42027</v>
      </c>
      <c r="B957" t="s">
        <v>639</v>
      </c>
      <c r="C957" t="s">
        <v>640</v>
      </c>
      <c r="D957">
        <v>0.23</v>
      </c>
      <c r="E957">
        <v>16060</v>
      </c>
      <c r="F957">
        <v>3690</v>
      </c>
      <c r="G957">
        <v>0</v>
      </c>
      <c r="H957">
        <f>IF(AND(F957=0,E957=0),D957,F957/E957)</f>
        <v>0.22976338729763388</v>
      </c>
      <c r="I957" s="3">
        <f t="shared" si="28"/>
        <v>1</v>
      </c>
      <c r="J957" s="3">
        <f t="shared" si="29"/>
        <v>0</v>
      </c>
    </row>
    <row r="958" spans="1:14" x14ac:dyDescent="0.25">
      <c r="A958" s="1">
        <v>42027</v>
      </c>
      <c r="B958" t="s">
        <v>641</v>
      </c>
      <c r="C958" t="s">
        <v>642</v>
      </c>
      <c r="D958">
        <v>51.9</v>
      </c>
      <c r="E958">
        <v>1439</v>
      </c>
      <c r="F958">
        <v>74570</v>
      </c>
      <c r="G958">
        <v>4763000</v>
      </c>
      <c r="H958">
        <f>IF(AND(F958=0,E958=0),D958,F958/E958)</f>
        <v>51.820708825573313</v>
      </c>
      <c r="I958" s="3">
        <f t="shared" si="28"/>
        <v>1</v>
      </c>
      <c r="J958" s="3">
        <f t="shared" si="29"/>
        <v>0</v>
      </c>
    </row>
    <row r="959" spans="1:14" hidden="1" x14ac:dyDescent="0.25">
      <c r="A959" s="1">
        <v>42025</v>
      </c>
      <c r="B959" t="s">
        <v>641</v>
      </c>
      <c r="C959" t="s">
        <v>642</v>
      </c>
      <c r="D959">
        <v>50.95</v>
      </c>
      <c r="E959">
        <v>92</v>
      </c>
      <c r="F959">
        <v>4680</v>
      </c>
      <c r="G959">
        <v>4763000</v>
      </c>
      <c r="H959">
        <f>IF(AND(F959=0,E959=0),D959,F959/E959)</f>
        <v>50.869565217391305</v>
      </c>
      <c r="I959" s="3">
        <f t="shared" si="28"/>
        <v>1</v>
      </c>
      <c r="J959" s="3">
        <f t="shared" si="29"/>
        <v>0</v>
      </c>
    </row>
    <row r="960" spans="1:14" hidden="1" x14ac:dyDescent="0.25">
      <c r="A960" s="1">
        <v>42026</v>
      </c>
      <c r="B960" t="s">
        <v>641</v>
      </c>
      <c r="C960" t="s">
        <v>642</v>
      </c>
      <c r="D960">
        <v>51</v>
      </c>
      <c r="E960">
        <v>26</v>
      </c>
      <c r="F960">
        <v>1320</v>
      </c>
      <c r="G960">
        <v>4763000</v>
      </c>
      <c r="H960">
        <f>IF(AND(F960=0,E960=0),D960,F960/E960)</f>
        <v>50.769230769230766</v>
      </c>
      <c r="I960" s="3">
        <f t="shared" si="28"/>
        <v>1</v>
      </c>
      <c r="J960" s="3">
        <f t="shared" si="29"/>
        <v>0</v>
      </c>
    </row>
    <row r="961" spans="1:10" x14ac:dyDescent="0.25">
      <c r="A961" s="1">
        <v>42027</v>
      </c>
      <c r="B961" t="s">
        <v>643</v>
      </c>
      <c r="C961" t="s">
        <v>644</v>
      </c>
      <c r="D961">
        <v>100</v>
      </c>
      <c r="E961">
        <v>0</v>
      </c>
      <c r="F961">
        <v>0</v>
      </c>
      <c r="G961">
        <v>826000</v>
      </c>
      <c r="H961">
        <f>IF(AND(F961=0,E961=0),D961,F961/E961)</f>
        <v>100</v>
      </c>
      <c r="I961" s="3">
        <f t="shared" si="28"/>
        <v>0</v>
      </c>
      <c r="J961" s="3">
        <f t="shared" si="29"/>
        <v>1</v>
      </c>
    </row>
    <row r="962" spans="1:10" hidden="1" x14ac:dyDescent="0.25">
      <c r="A962" s="1">
        <v>42025</v>
      </c>
      <c r="B962" t="s">
        <v>643</v>
      </c>
      <c r="C962" t="s">
        <v>644</v>
      </c>
      <c r="D962">
        <v>100</v>
      </c>
      <c r="E962">
        <v>203</v>
      </c>
      <c r="F962">
        <v>20300</v>
      </c>
      <c r="G962">
        <v>826000</v>
      </c>
      <c r="H962">
        <f>IF(AND(F962=0,E962=0),D962,F962/E962)</f>
        <v>100</v>
      </c>
      <c r="I962" s="3">
        <f t="shared" si="28"/>
        <v>0</v>
      </c>
      <c r="J962" s="3">
        <f t="shared" si="29"/>
        <v>1</v>
      </c>
    </row>
    <row r="963" spans="1:10" hidden="1" x14ac:dyDescent="0.25">
      <c r="A963" s="1">
        <v>42026</v>
      </c>
      <c r="B963" t="s">
        <v>643</v>
      </c>
      <c r="C963" t="s">
        <v>644</v>
      </c>
      <c r="D963">
        <v>100</v>
      </c>
      <c r="E963">
        <v>0</v>
      </c>
      <c r="F963">
        <v>0</v>
      </c>
      <c r="G963">
        <v>826000</v>
      </c>
      <c r="H963">
        <f>IF(AND(F963=0,E963=0),D963,F963/E963)</f>
        <v>100</v>
      </c>
      <c r="I963" s="3">
        <f t="shared" si="28"/>
        <v>0</v>
      </c>
      <c r="J963" s="3">
        <f t="shared" si="29"/>
        <v>1</v>
      </c>
    </row>
    <row r="964" spans="1:10" x14ac:dyDescent="0.25">
      <c r="A964" s="1">
        <v>42027</v>
      </c>
      <c r="B964" t="s">
        <v>645</v>
      </c>
      <c r="C964" t="s">
        <v>646</v>
      </c>
      <c r="D964">
        <v>7.9</v>
      </c>
      <c r="E964">
        <v>5651</v>
      </c>
      <c r="F964">
        <v>43310</v>
      </c>
      <c r="G964">
        <v>2500000</v>
      </c>
      <c r="H964">
        <f>IF(AND(F964=0,E964=0),D964,F964/E964)</f>
        <v>7.6641302424349673</v>
      </c>
      <c r="I964" s="3">
        <f t="shared" si="28"/>
        <v>0</v>
      </c>
      <c r="J964" s="3">
        <f t="shared" si="29"/>
        <v>1</v>
      </c>
    </row>
    <row r="965" spans="1:10" hidden="1" x14ac:dyDescent="0.25">
      <c r="A965" s="1">
        <v>42025</v>
      </c>
      <c r="B965" t="s">
        <v>645</v>
      </c>
      <c r="C965" t="s">
        <v>646</v>
      </c>
      <c r="D965">
        <v>7.3</v>
      </c>
      <c r="E965">
        <v>14343</v>
      </c>
      <c r="F965">
        <v>108660</v>
      </c>
      <c r="G965">
        <v>2500000</v>
      </c>
      <c r="H965">
        <f>IF(AND(F965=0,E965=0),D965,F965/E965)</f>
        <v>7.5758209579585865</v>
      </c>
      <c r="I965" s="3">
        <f t="shared" si="28"/>
        <v>0</v>
      </c>
      <c r="J965" s="3">
        <f t="shared" si="29"/>
        <v>1</v>
      </c>
    </row>
    <row r="966" spans="1:10" hidden="1" x14ac:dyDescent="0.25">
      <c r="A966" s="1">
        <v>42026</v>
      </c>
      <c r="B966" t="s">
        <v>645</v>
      </c>
      <c r="C966" t="s">
        <v>646</v>
      </c>
      <c r="D966">
        <v>7.58</v>
      </c>
      <c r="E966">
        <v>11437</v>
      </c>
      <c r="F966">
        <v>83700</v>
      </c>
      <c r="G966">
        <v>2500000</v>
      </c>
      <c r="H966">
        <f>IF(AND(F966=0,E966=0),D966,F966/E966)</f>
        <v>7.3183527148727814</v>
      </c>
      <c r="I966" s="3">
        <f t="shared" si="28"/>
        <v>0</v>
      </c>
      <c r="J966" s="3">
        <f t="shared" si="29"/>
        <v>1</v>
      </c>
    </row>
    <row r="967" spans="1:10" x14ac:dyDescent="0.25">
      <c r="A967" s="1">
        <v>42027</v>
      </c>
      <c r="B967" t="s">
        <v>647</v>
      </c>
      <c r="C967" t="s">
        <v>648</v>
      </c>
      <c r="D967">
        <v>10.8</v>
      </c>
      <c r="E967">
        <v>0</v>
      </c>
      <c r="F967">
        <v>0</v>
      </c>
      <c r="G967">
        <v>11288000</v>
      </c>
      <c r="H967">
        <f>IF(AND(F967=0,E967=0),D967,F967/E967)</f>
        <v>10.8</v>
      </c>
      <c r="I967" s="3">
        <f t="shared" si="28"/>
        <v>1</v>
      </c>
      <c r="J967" s="3">
        <f t="shared" si="29"/>
        <v>0</v>
      </c>
    </row>
    <row r="968" spans="1:10" hidden="1" x14ac:dyDescent="0.25">
      <c r="A968" s="1">
        <v>42025</v>
      </c>
      <c r="B968" t="s">
        <v>647</v>
      </c>
      <c r="C968" t="s">
        <v>648</v>
      </c>
      <c r="D968">
        <v>10.8</v>
      </c>
      <c r="E968">
        <v>20821</v>
      </c>
      <c r="F968">
        <v>224450</v>
      </c>
      <c r="G968">
        <v>11288000</v>
      </c>
      <c r="H968">
        <f>IF(AND(F968=0,E968=0),D968,F968/E968)</f>
        <v>10.779981749195525</v>
      </c>
      <c r="I968" s="3">
        <f t="shared" ref="I968:I1031" si="30">IF(MID(C968,1,2)="PL",1,0)</f>
        <v>1</v>
      </c>
      <c r="J968" s="3">
        <f t="shared" ref="J968:J1031" si="31">IF(NOT(MID(C968,1,2)="PL"),1,0)</f>
        <v>0</v>
      </c>
    </row>
    <row r="969" spans="1:10" hidden="1" x14ac:dyDescent="0.25">
      <c r="A969" s="1">
        <v>42026</v>
      </c>
      <c r="B969" t="s">
        <v>647</v>
      </c>
      <c r="C969" t="s">
        <v>648</v>
      </c>
      <c r="D969">
        <v>10.8</v>
      </c>
      <c r="E969">
        <v>3488</v>
      </c>
      <c r="F969">
        <v>37650</v>
      </c>
      <c r="G969">
        <v>11288000</v>
      </c>
      <c r="H969">
        <f>IF(AND(F969=0,E969=0),D969,F969/E969)</f>
        <v>10.79415137614679</v>
      </c>
      <c r="I969" s="3">
        <f t="shared" si="30"/>
        <v>1</v>
      </c>
      <c r="J969" s="3">
        <f t="shared" si="31"/>
        <v>0</v>
      </c>
    </row>
    <row r="970" spans="1:10" x14ac:dyDescent="0.25">
      <c r="A970" s="1">
        <v>42027</v>
      </c>
      <c r="B970" t="s">
        <v>649</v>
      </c>
      <c r="C970" t="s">
        <v>650</v>
      </c>
      <c r="D970">
        <v>179</v>
      </c>
      <c r="E970">
        <v>373180</v>
      </c>
      <c r="F970">
        <v>67794460</v>
      </c>
      <c r="G970">
        <v>122632000</v>
      </c>
      <c r="H970">
        <f>IF(AND(F970=0,E970=0),D970,F970/E970)</f>
        <v>181.66691676938743</v>
      </c>
      <c r="I970" s="3">
        <f t="shared" si="30"/>
        <v>1</v>
      </c>
      <c r="J970" s="3">
        <f t="shared" si="31"/>
        <v>0</v>
      </c>
    </row>
    <row r="971" spans="1:10" hidden="1" x14ac:dyDescent="0.25">
      <c r="A971" s="1">
        <v>42025</v>
      </c>
      <c r="B971" t="s">
        <v>649</v>
      </c>
      <c r="C971" t="s">
        <v>650</v>
      </c>
      <c r="D971">
        <v>178</v>
      </c>
      <c r="E971">
        <v>396390</v>
      </c>
      <c r="F971">
        <v>70283160</v>
      </c>
      <c r="G971">
        <v>122632000</v>
      </c>
      <c r="H971">
        <f>IF(AND(F971=0,E971=0),D971,F971/E971)</f>
        <v>177.30810565352306</v>
      </c>
      <c r="I971" s="3">
        <f t="shared" si="30"/>
        <v>1</v>
      </c>
      <c r="J971" s="3">
        <f t="shared" si="31"/>
        <v>0</v>
      </c>
    </row>
    <row r="972" spans="1:10" hidden="1" x14ac:dyDescent="0.25">
      <c r="A972" s="1">
        <v>42026</v>
      </c>
      <c r="B972" t="s">
        <v>649</v>
      </c>
      <c r="C972" t="s">
        <v>650</v>
      </c>
      <c r="D972">
        <v>181.8</v>
      </c>
      <c r="E972">
        <v>360885</v>
      </c>
      <c r="F972">
        <v>64894800</v>
      </c>
      <c r="G972">
        <v>122632000</v>
      </c>
      <c r="H972">
        <f>IF(AND(F972=0,E972=0),D972,F972/E972)</f>
        <v>179.8212727046012</v>
      </c>
      <c r="I972" s="3">
        <f t="shared" si="30"/>
        <v>1</v>
      </c>
      <c r="J972" s="3">
        <f t="shared" si="31"/>
        <v>0</v>
      </c>
    </row>
    <row r="973" spans="1:10" x14ac:dyDescent="0.25">
      <c r="A973" s="1">
        <v>42027</v>
      </c>
      <c r="B973" t="s">
        <v>651</v>
      </c>
      <c r="C973" t="s">
        <v>652</v>
      </c>
      <c r="D973">
        <v>85.56</v>
      </c>
      <c r="E973">
        <v>1043</v>
      </c>
      <c r="F973">
        <v>89400</v>
      </c>
      <c r="G973">
        <v>7304000</v>
      </c>
      <c r="H973">
        <f>IF(AND(F973=0,E973=0),D973,F973/E973)</f>
        <v>85.714285714285708</v>
      </c>
      <c r="I973" s="3">
        <f t="shared" si="30"/>
        <v>1</v>
      </c>
      <c r="J973" s="3">
        <f t="shared" si="31"/>
        <v>0</v>
      </c>
    </row>
    <row r="974" spans="1:10" hidden="1" x14ac:dyDescent="0.25">
      <c r="A974" s="1">
        <v>42025</v>
      </c>
      <c r="B974" t="s">
        <v>651</v>
      </c>
      <c r="C974" t="s">
        <v>652</v>
      </c>
      <c r="D974">
        <v>87.39</v>
      </c>
      <c r="E974">
        <v>68</v>
      </c>
      <c r="F974">
        <v>5900</v>
      </c>
      <c r="G974">
        <v>7304000</v>
      </c>
      <c r="H974">
        <f>IF(AND(F974=0,E974=0),D974,F974/E974)</f>
        <v>86.764705882352942</v>
      </c>
      <c r="I974" s="3">
        <f t="shared" si="30"/>
        <v>1</v>
      </c>
      <c r="J974" s="3">
        <f t="shared" si="31"/>
        <v>0</v>
      </c>
    </row>
    <row r="975" spans="1:10" hidden="1" x14ac:dyDescent="0.25">
      <c r="A975" s="1">
        <v>42026</v>
      </c>
      <c r="B975" t="s">
        <v>651</v>
      </c>
      <c r="C975" t="s">
        <v>652</v>
      </c>
      <c r="D975">
        <v>85.32</v>
      </c>
      <c r="E975">
        <v>995</v>
      </c>
      <c r="F975">
        <v>86160</v>
      </c>
      <c r="G975">
        <v>7304000</v>
      </c>
      <c r="H975">
        <f>IF(AND(F975=0,E975=0),D975,F975/E975)</f>
        <v>86.5929648241206</v>
      </c>
      <c r="I975" s="3">
        <f t="shared" si="30"/>
        <v>1</v>
      </c>
      <c r="J975" s="3">
        <f t="shared" si="31"/>
        <v>0</v>
      </c>
    </row>
    <row r="976" spans="1:10" hidden="1" x14ac:dyDescent="0.25">
      <c r="A976" s="1">
        <v>42025</v>
      </c>
      <c r="B976" t="s">
        <v>653</v>
      </c>
      <c r="C976" t="s">
        <v>654</v>
      </c>
      <c r="D976">
        <v>0.49</v>
      </c>
      <c r="E976">
        <v>0</v>
      </c>
      <c r="F976">
        <v>0</v>
      </c>
      <c r="G976">
        <v>0</v>
      </c>
      <c r="H976">
        <f>IF(AND(F976=0,E976=0),D976,F976/E976)</f>
        <v>0.49</v>
      </c>
      <c r="I976" s="3">
        <f t="shared" si="30"/>
        <v>1</v>
      </c>
      <c r="J976" s="3">
        <f t="shared" si="31"/>
        <v>0</v>
      </c>
    </row>
    <row r="977" spans="1:10" hidden="1" x14ac:dyDescent="0.25">
      <c r="A977" s="1">
        <v>42026</v>
      </c>
      <c r="B977" t="s">
        <v>653</v>
      </c>
      <c r="C977" t="s">
        <v>654</v>
      </c>
      <c r="D977">
        <v>0.49</v>
      </c>
      <c r="E977">
        <v>0</v>
      </c>
      <c r="F977">
        <v>0</v>
      </c>
      <c r="G977">
        <v>0</v>
      </c>
      <c r="H977">
        <f>IF(AND(F977=0,E977=0),D977,F977/E977)</f>
        <v>0.49</v>
      </c>
      <c r="I977" s="3">
        <f t="shared" si="30"/>
        <v>1</v>
      </c>
      <c r="J977" s="3">
        <f t="shared" si="31"/>
        <v>0</v>
      </c>
    </row>
    <row r="978" spans="1:10" x14ac:dyDescent="0.25">
      <c r="A978" s="1">
        <v>42027</v>
      </c>
      <c r="B978" t="s">
        <v>653</v>
      </c>
      <c r="C978" t="s">
        <v>654</v>
      </c>
      <c r="D978">
        <v>0.49</v>
      </c>
      <c r="E978">
        <v>0</v>
      </c>
      <c r="F978">
        <v>0</v>
      </c>
      <c r="G978">
        <v>0</v>
      </c>
      <c r="H978">
        <f>IF(AND(F978=0,E978=0),D978,F978/E978)</f>
        <v>0.49</v>
      </c>
      <c r="I978" s="3">
        <f t="shared" si="30"/>
        <v>1</v>
      </c>
      <c r="J978" s="3">
        <f t="shared" si="31"/>
        <v>0</v>
      </c>
    </row>
    <row r="979" spans="1:10" x14ac:dyDescent="0.25">
      <c r="A979" s="1">
        <v>42027</v>
      </c>
      <c r="B979" t="s">
        <v>655</v>
      </c>
      <c r="C979" t="s">
        <v>656</v>
      </c>
      <c r="D979">
        <v>29.99</v>
      </c>
      <c r="E979">
        <v>1</v>
      </c>
      <c r="F979">
        <v>30</v>
      </c>
      <c r="G979">
        <v>8365000</v>
      </c>
      <c r="H979">
        <f>IF(AND(F979=0,E979=0),D979,F979/E979)</f>
        <v>30</v>
      </c>
      <c r="I979" s="3">
        <f t="shared" si="30"/>
        <v>1</v>
      </c>
      <c r="J979" s="3">
        <f t="shared" si="31"/>
        <v>0</v>
      </c>
    </row>
    <row r="980" spans="1:10" hidden="1" x14ac:dyDescent="0.25">
      <c r="A980" s="1">
        <v>42025</v>
      </c>
      <c r="B980" t="s">
        <v>655</v>
      </c>
      <c r="C980" t="s">
        <v>656</v>
      </c>
      <c r="D980">
        <v>29.99</v>
      </c>
      <c r="E980">
        <v>1</v>
      </c>
      <c r="F980">
        <v>30</v>
      </c>
      <c r="G980">
        <v>8365000</v>
      </c>
      <c r="H980">
        <f>IF(AND(F980=0,E980=0),D980,F980/E980)</f>
        <v>30</v>
      </c>
      <c r="I980" s="3">
        <f t="shared" si="30"/>
        <v>1</v>
      </c>
      <c r="J980" s="3">
        <f t="shared" si="31"/>
        <v>0</v>
      </c>
    </row>
    <row r="981" spans="1:10" hidden="1" x14ac:dyDescent="0.25">
      <c r="A981" s="1">
        <v>42026</v>
      </c>
      <c r="B981" t="s">
        <v>655</v>
      </c>
      <c r="C981" t="s">
        <v>656</v>
      </c>
      <c r="D981">
        <v>29.89</v>
      </c>
      <c r="E981">
        <v>1</v>
      </c>
      <c r="F981">
        <v>30</v>
      </c>
      <c r="G981">
        <v>8365000</v>
      </c>
      <c r="H981">
        <f>IF(AND(F981=0,E981=0),D981,F981/E981)</f>
        <v>30</v>
      </c>
      <c r="I981" s="3">
        <f t="shared" si="30"/>
        <v>1</v>
      </c>
      <c r="J981" s="3">
        <f t="shared" si="31"/>
        <v>0</v>
      </c>
    </row>
    <row r="982" spans="1:10" hidden="1" x14ac:dyDescent="0.25">
      <c r="A982" s="1">
        <v>42025</v>
      </c>
      <c r="B982" t="s">
        <v>657</v>
      </c>
      <c r="C982" t="s">
        <v>658</v>
      </c>
      <c r="D982">
        <v>0.49</v>
      </c>
      <c r="E982">
        <v>25057</v>
      </c>
      <c r="F982">
        <v>12010</v>
      </c>
      <c r="G982">
        <v>49286000</v>
      </c>
      <c r="H982">
        <f>IF(AND(F982=0,E982=0),D982,F982/E982)</f>
        <v>0.47930717963044261</v>
      </c>
      <c r="I982" s="3">
        <f t="shared" si="30"/>
        <v>1</v>
      </c>
      <c r="J982" s="3">
        <f t="shared" si="31"/>
        <v>0</v>
      </c>
    </row>
    <row r="983" spans="1:10" hidden="1" x14ac:dyDescent="0.25">
      <c r="A983" s="1">
        <v>42026</v>
      </c>
      <c r="B983" t="s">
        <v>657</v>
      </c>
      <c r="C983" t="s">
        <v>658</v>
      </c>
      <c r="D983">
        <v>0.49</v>
      </c>
      <c r="E983">
        <v>0</v>
      </c>
      <c r="F983">
        <v>0</v>
      </c>
      <c r="G983">
        <v>49286000</v>
      </c>
      <c r="H983">
        <f>IF(AND(F983=0,E983=0),D983,F983/E983)</f>
        <v>0.49</v>
      </c>
      <c r="I983" s="3">
        <f t="shared" si="30"/>
        <v>1</v>
      </c>
      <c r="J983" s="3">
        <f t="shared" si="31"/>
        <v>0</v>
      </c>
    </row>
    <row r="984" spans="1:10" x14ac:dyDescent="0.25">
      <c r="A984" s="1">
        <v>42027</v>
      </c>
      <c r="B984" t="s">
        <v>657</v>
      </c>
      <c r="C984" t="s">
        <v>658</v>
      </c>
      <c r="D984">
        <v>0.49</v>
      </c>
      <c r="E984">
        <v>19796</v>
      </c>
      <c r="F984">
        <v>9580</v>
      </c>
      <c r="G984">
        <v>49286000</v>
      </c>
      <c r="H984">
        <f>IF(AND(F984=0,E984=0),D984,F984/E984)</f>
        <v>0.48393614871691248</v>
      </c>
      <c r="I984" s="3">
        <f t="shared" si="30"/>
        <v>1</v>
      </c>
      <c r="J984" s="3">
        <f t="shared" si="31"/>
        <v>0</v>
      </c>
    </row>
    <row r="985" spans="1:10" hidden="1" x14ac:dyDescent="0.25">
      <c r="A985" s="1">
        <v>42025</v>
      </c>
      <c r="B985" t="s">
        <v>659</v>
      </c>
      <c r="C985" t="s">
        <v>660</v>
      </c>
      <c r="D985">
        <v>0.16</v>
      </c>
      <c r="E985">
        <v>416157</v>
      </c>
      <c r="F985">
        <v>66590</v>
      </c>
      <c r="G985">
        <v>0</v>
      </c>
      <c r="H985">
        <f>IF(AND(F985=0,E985=0),D985,F985/E985)</f>
        <v>0.16001172634366356</v>
      </c>
      <c r="I985" s="3">
        <f t="shared" si="30"/>
        <v>1</v>
      </c>
      <c r="J985" s="3">
        <f t="shared" si="31"/>
        <v>0</v>
      </c>
    </row>
    <row r="986" spans="1:10" hidden="1" x14ac:dyDescent="0.25">
      <c r="A986" s="1">
        <v>42026</v>
      </c>
      <c r="B986" t="s">
        <v>659</v>
      </c>
      <c r="C986" t="s">
        <v>660</v>
      </c>
      <c r="D986">
        <v>0.16</v>
      </c>
      <c r="E986">
        <v>87513</v>
      </c>
      <c r="F986">
        <v>14230</v>
      </c>
      <c r="G986">
        <v>0</v>
      </c>
      <c r="H986">
        <f>IF(AND(F986=0,E986=0),D986,F986/E986)</f>
        <v>0.1626044130586313</v>
      </c>
      <c r="I986" s="3">
        <f t="shared" si="30"/>
        <v>1</v>
      </c>
      <c r="J986" s="3">
        <f t="shared" si="31"/>
        <v>0</v>
      </c>
    </row>
    <row r="987" spans="1:10" x14ac:dyDescent="0.25">
      <c r="A987" s="1">
        <v>42027</v>
      </c>
      <c r="B987" t="s">
        <v>659</v>
      </c>
      <c r="C987" t="s">
        <v>660</v>
      </c>
      <c r="D987">
        <v>0.16</v>
      </c>
      <c r="E987">
        <v>619645</v>
      </c>
      <c r="F987">
        <v>99140</v>
      </c>
      <c r="G987">
        <v>0</v>
      </c>
      <c r="H987">
        <f>IF(AND(F987=0,E987=0),D987,F987/E987)</f>
        <v>0.15999483575272938</v>
      </c>
      <c r="I987" s="3">
        <f t="shared" si="30"/>
        <v>1</v>
      </c>
      <c r="J987" s="3">
        <f t="shared" si="31"/>
        <v>0</v>
      </c>
    </row>
    <row r="988" spans="1:10" x14ac:dyDescent="0.25">
      <c r="A988" s="1">
        <v>42027</v>
      </c>
      <c r="B988" t="s">
        <v>661</v>
      </c>
      <c r="C988" t="s">
        <v>662</v>
      </c>
      <c r="D988">
        <v>19.07</v>
      </c>
      <c r="E988">
        <v>1603463</v>
      </c>
      <c r="F988">
        <v>30889170</v>
      </c>
      <c r="G988">
        <v>778079000</v>
      </c>
      <c r="H988">
        <f>IF(AND(F988=0,E988=0),D988,F988/E988)</f>
        <v>19.264036650674196</v>
      </c>
      <c r="I988" s="3">
        <f t="shared" si="30"/>
        <v>1</v>
      </c>
      <c r="J988" s="3">
        <f t="shared" si="31"/>
        <v>0</v>
      </c>
    </row>
    <row r="989" spans="1:10" hidden="1" x14ac:dyDescent="0.25">
      <c r="A989" s="1">
        <v>42025</v>
      </c>
      <c r="B989" t="s">
        <v>661</v>
      </c>
      <c r="C989" t="s">
        <v>662</v>
      </c>
      <c r="D989">
        <v>19.190000000000001</v>
      </c>
      <c r="E989">
        <v>2011781</v>
      </c>
      <c r="F989">
        <v>38539850</v>
      </c>
      <c r="G989">
        <v>778079000</v>
      </c>
      <c r="H989">
        <f>IF(AND(F989=0,E989=0),D989,F989/E989)</f>
        <v>19.157080218970155</v>
      </c>
      <c r="I989" s="3">
        <f t="shared" si="30"/>
        <v>1</v>
      </c>
      <c r="J989" s="3">
        <f t="shared" si="31"/>
        <v>0</v>
      </c>
    </row>
    <row r="990" spans="1:10" hidden="1" x14ac:dyDescent="0.25">
      <c r="A990" s="1">
        <v>42026</v>
      </c>
      <c r="B990" t="s">
        <v>661</v>
      </c>
      <c r="C990" t="s">
        <v>662</v>
      </c>
      <c r="D990">
        <v>19.45</v>
      </c>
      <c r="E990">
        <v>2284615</v>
      </c>
      <c r="F990">
        <v>44383610</v>
      </c>
      <c r="G990">
        <v>778079000</v>
      </c>
      <c r="H990">
        <f>IF(AND(F990=0,E990=0),D990,F990/E990)</f>
        <v>19.427172630837145</v>
      </c>
      <c r="I990" s="3">
        <f t="shared" si="30"/>
        <v>1</v>
      </c>
      <c r="J990" s="3">
        <f t="shared" si="31"/>
        <v>0</v>
      </c>
    </row>
    <row r="991" spans="1:10" x14ac:dyDescent="0.25">
      <c r="A991" s="1">
        <v>42027</v>
      </c>
      <c r="B991" t="s">
        <v>663</v>
      </c>
      <c r="C991" t="s">
        <v>664</v>
      </c>
      <c r="D991">
        <v>4.3600000000000003</v>
      </c>
      <c r="E991">
        <v>4729266</v>
      </c>
      <c r="F991">
        <v>21068110</v>
      </c>
      <c r="G991">
        <v>1628262000</v>
      </c>
      <c r="H991">
        <f>IF(AND(F991=0,E991=0),D991,F991/E991)</f>
        <v>4.454837177693113</v>
      </c>
      <c r="I991" s="3">
        <f t="shared" si="30"/>
        <v>1</v>
      </c>
      <c r="J991" s="3">
        <f t="shared" si="31"/>
        <v>0</v>
      </c>
    </row>
    <row r="992" spans="1:10" hidden="1" x14ac:dyDescent="0.25">
      <c r="A992" s="1">
        <v>42025</v>
      </c>
      <c r="B992" t="s">
        <v>663</v>
      </c>
      <c r="C992" t="s">
        <v>664</v>
      </c>
      <c r="D992">
        <v>4.3899999999999997</v>
      </c>
      <c r="E992">
        <v>3242000</v>
      </c>
      <c r="F992">
        <v>14177480</v>
      </c>
      <c r="G992">
        <v>1628262000</v>
      </c>
      <c r="H992">
        <f>IF(AND(F992=0,E992=0),D992,F992/E992)</f>
        <v>4.373066008636644</v>
      </c>
      <c r="I992" s="3">
        <f t="shared" si="30"/>
        <v>1</v>
      </c>
      <c r="J992" s="3">
        <f t="shared" si="31"/>
        <v>0</v>
      </c>
    </row>
    <row r="993" spans="1:10" hidden="1" x14ac:dyDescent="0.25">
      <c r="A993" s="1">
        <v>42026</v>
      </c>
      <c r="B993" t="s">
        <v>663</v>
      </c>
      <c r="C993" t="s">
        <v>664</v>
      </c>
      <c r="D993">
        <v>4.46</v>
      </c>
      <c r="E993">
        <v>6242458</v>
      </c>
      <c r="F993">
        <v>27762260</v>
      </c>
      <c r="G993">
        <v>1628262000</v>
      </c>
      <c r="H993">
        <f>IF(AND(F993=0,E993=0),D993,F993/E993)</f>
        <v>4.4473282799820195</v>
      </c>
      <c r="I993" s="3">
        <f t="shared" si="30"/>
        <v>1</v>
      </c>
      <c r="J993" s="3">
        <f t="shared" si="31"/>
        <v>0</v>
      </c>
    </row>
    <row r="994" spans="1:10" x14ac:dyDescent="0.25">
      <c r="A994" s="1">
        <v>42027</v>
      </c>
      <c r="B994" t="s">
        <v>665</v>
      </c>
      <c r="C994" t="s">
        <v>666</v>
      </c>
      <c r="D994">
        <v>5.5</v>
      </c>
      <c r="E994">
        <v>11949</v>
      </c>
      <c r="F994">
        <v>66090</v>
      </c>
      <c r="G994">
        <v>31779000</v>
      </c>
      <c r="H994">
        <f>IF(AND(F994=0,E994=0),D994,F994/E994)</f>
        <v>5.5310067788099424</v>
      </c>
      <c r="I994" s="3">
        <f t="shared" si="30"/>
        <v>1</v>
      </c>
      <c r="J994" s="3">
        <f t="shared" si="31"/>
        <v>0</v>
      </c>
    </row>
    <row r="995" spans="1:10" hidden="1" x14ac:dyDescent="0.25">
      <c r="A995" s="1">
        <v>42025</v>
      </c>
      <c r="B995" t="s">
        <v>665</v>
      </c>
      <c r="C995" t="s">
        <v>666</v>
      </c>
      <c r="D995">
        <v>5.2</v>
      </c>
      <c r="E995">
        <v>1</v>
      </c>
      <c r="F995">
        <v>10</v>
      </c>
      <c r="G995">
        <v>31779000</v>
      </c>
      <c r="H995">
        <f>IF(AND(F995=0,E995=0),D995,F995/E995)</f>
        <v>10</v>
      </c>
      <c r="I995" s="3">
        <f t="shared" si="30"/>
        <v>1</v>
      </c>
      <c r="J995" s="3">
        <f t="shared" si="31"/>
        <v>0</v>
      </c>
    </row>
    <row r="996" spans="1:10" hidden="1" x14ac:dyDescent="0.25">
      <c r="A996" s="1">
        <v>42026</v>
      </c>
      <c r="B996" t="s">
        <v>665</v>
      </c>
      <c r="C996" t="s">
        <v>666</v>
      </c>
      <c r="D996">
        <v>5.4</v>
      </c>
      <c r="E996">
        <v>72291</v>
      </c>
      <c r="F996">
        <v>368780</v>
      </c>
      <c r="G996">
        <v>31779000</v>
      </c>
      <c r="H996">
        <f>IF(AND(F996=0,E996=0),D996,F996/E996)</f>
        <v>5.1013265828388041</v>
      </c>
      <c r="I996" s="3">
        <f t="shared" si="30"/>
        <v>1</v>
      </c>
      <c r="J996" s="3">
        <f t="shared" si="31"/>
        <v>0</v>
      </c>
    </row>
    <row r="997" spans="1:10" hidden="1" x14ac:dyDescent="0.25">
      <c r="A997" s="1">
        <v>42025</v>
      </c>
      <c r="B997" t="s">
        <v>667</v>
      </c>
      <c r="C997" t="s">
        <v>668</v>
      </c>
      <c r="D997">
        <v>25.1</v>
      </c>
      <c r="E997">
        <v>399</v>
      </c>
      <c r="F997">
        <v>9940</v>
      </c>
      <c r="G997">
        <v>13699000</v>
      </c>
      <c r="H997">
        <f>IF(AND(F997=0,E997=0),D997,F997/E997)</f>
        <v>24.912280701754387</v>
      </c>
      <c r="I997" s="3">
        <f t="shared" si="30"/>
        <v>1</v>
      </c>
      <c r="J997" s="3">
        <f t="shared" si="31"/>
        <v>0</v>
      </c>
    </row>
    <row r="998" spans="1:10" hidden="1" x14ac:dyDescent="0.25">
      <c r="A998" s="1">
        <v>42026</v>
      </c>
      <c r="B998" t="s">
        <v>667</v>
      </c>
      <c r="C998" t="s">
        <v>668</v>
      </c>
      <c r="D998">
        <v>25.2</v>
      </c>
      <c r="E998">
        <v>5572</v>
      </c>
      <c r="F998">
        <v>139880</v>
      </c>
      <c r="G998">
        <v>13699000</v>
      </c>
      <c r="H998">
        <f>IF(AND(F998=0,E998=0),D998,F998/E998)</f>
        <v>25.104091888011485</v>
      </c>
      <c r="I998" s="3">
        <f t="shared" si="30"/>
        <v>1</v>
      </c>
      <c r="J998" s="3">
        <f t="shared" si="31"/>
        <v>0</v>
      </c>
    </row>
    <row r="999" spans="1:10" x14ac:dyDescent="0.25">
      <c r="A999" s="1">
        <v>42027</v>
      </c>
      <c r="B999" t="s">
        <v>667</v>
      </c>
      <c r="C999" t="s">
        <v>668</v>
      </c>
      <c r="D999">
        <v>25.2</v>
      </c>
      <c r="E999">
        <v>264</v>
      </c>
      <c r="F999">
        <v>6650</v>
      </c>
      <c r="G999">
        <v>13699000</v>
      </c>
      <c r="H999">
        <f>IF(AND(F999=0,E999=0),D999,F999/E999)</f>
        <v>25.189393939393938</v>
      </c>
      <c r="I999" s="3">
        <f t="shared" si="30"/>
        <v>1</v>
      </c>
      <c r="J999" s="3">
        <f t="shared" si="31"/>
        <v>0</v>
      </c>
    </row>
    <row r="1000" spans="1:10" x14ac:dyDescent="0.25">
      <c r="A1000" s="1">
        <v>42027</v>
      </c>
      <c r="B1000" t="s">
        <v>669</v>
      </c>
      <c r="C1000" t="s">
        <v>670</v>
      </c>
      <c r="D1000">
        <v>53.31</v>
      </c>
      <c r="E1000">
        <v>1164766</v>
      </c>
      <c r="F1000">
        <v>61137020</v>
      </c>
      <c r="G1000">
        <v>309998000</v>
      </c>
      <c r="H1000">
        <f>IF(AND(F1000=0,E1000=0),D1000,F1000/E1000)</f>
        <v>52.48867154432736</v>
      </c>
      <c r="I1000" s="3">
        <f t="shared" si="30"/>
        <v>1</v>
      </c>
      <c r="J1000" s="3">
        <f t="shared" si="31"/>
        <v>0</v>
      </c>
    </row>
    <row r="1001" spans="1:10" hidden="1" x14ac:dyDescent="0.25">
      <c r="A1001" s="1">
        <v>42025</v>
      </c>
      <c r="B1001" t="s">
        <v>669</v>
      </c>
      <c r="C1001" t="s">
        <v>670</v>
      </c>
      <c r="D1001">
        <v>53</v>
      </c>
      <c r="E1001">
        <v>1100900</v>
      </c>
      <c r="F1001">
        <v>57857050</v>
      </c>
      <c r="G1001">
        <v>309998000</v>
      </c>
      <c r="H1001">
        <f>IF(AND(F1001=0,E1001=0),D1001,F1001/E1001)</f>
        <v>52.554319193387229</v>
      </c>
      <c r="I1001" s="3">
        <f t="shared" si="30"/>
        <v>1</v>
      </c>
      <c r="J1001" s="3">
        <f t="shared" si="31"/>
        <v>0</v>
      </c>
    </row>
    <row r="1002" spans="1:10" hidden="1" x14ac:dyDescent="0.25">
      <c r="A1002" s="1">
        <v>42026</v>
      </c>
      <c r="B1002" t="s">
        <v>669</v>
      </c>
      <c r="C1002" t="s">
        <v>670</v>
      </c>
      <c r="D1002">
        <v>52.71</v>
      </c>
      <c r="E1002">
        <v>744617</v>
      </c>
      <c r="F1002">
        <v>39507140</v>
      </c>
      <c r="G1002">
        <v>309998000</v>
      </c>
      <c r="H1002">
        <f>IF(AND(F1002=0,E1002=0),D1002,F1002/E1002)</f>
        <v>53.056994401148508</v>
      </c>
      <c r="I1002" s="3">
        <f t="shared" si="30"/>
        <v>1</v>
      </c>
      <c r="J1002" s="3">
        <f t="shared" si="31"/>
        <v>0</v>
      </c>
    </row>
    <row r="1003" spans="1:10" x14ac:dyDescent="0.25">
      <c r="A1003" s="1">
        <v>42027</v>
      </c>
      <c r="B1003" t="s">
        <v>671</v>
      </c>
      <c r="C1003" t="s">
        <v>672</v>
      </c>
      <c r="D1003">
        <v>33</v>
      </c>
      <c r="E1003">
        <v>2362022</v>
      </c>
      <c r="F1003">
        <v>78610550</v>
      </c>
      <c r="G1003">
        <v>783205000</v>
      </c>
      <c r="H1003">
        <f>IF(AND(F1003=0,E1003=0),D1003,F1003/E1003)</f>
        <v>33.281040566091256</v>
      </c>
      <c r="I1003" s="3">
        <f t="shared" si="30"/>
        <v>1</v>
      </c>
      <c r="J1003" s="3">
        <f t="shared" si="31"/>
        <v>0</v>
      </c>
    </row>
    <row r="1004" spans="1:10" hidden="1" x14ac:dyDescent="0.25">
      <c r="A1004" s="1">
        <v>42025</v>
      </c>
      <c r="B1004" t="s">
        <v>671</v>
      </c>
      <c r="C1004" t="s">
        <v>672</v>
      </c>
      <c r="D1004">
        <v>33.17</v>
      </c>
      <c r="E1004">
        <v>4930790</v>
      </c>
      <c r="F1004">
        <v>160083160</v>
      </c>
      <c r="G1004">
        <v>783205000</v>
      </c>
      <c r="H1004">
        <f>IF(AND(F1004=0,E1004=0),D1004,F1004/E1004)</f>
        <v>32.466026742165049</v>
      </c>
      <c r="I1004" s="3">
        <f t="shared" si="30"/>
        <v>1</v>
      </c>
      <c r="J1004" s="3">
        <f t="shared" si="31"/>
        <v>0</v>
      </c>
    </row>
    <row r="1005" spans="1:10" hidden="1" x14ac:dyDescent="0.25">
      <c r="A1005" s="1">
        <v>42026</v>
      </c>
      <c r="B1005" t="s">
        <v>671</v>
      </c>
      <c r="C1005" t="s">
        <v>672</v>
      </c>
      <c r="D1005">
        <v>33.35</v>
      </c>
      <c r="E1005">
        <v>2932394</v>
      </c>
      <c r="F1005">
        <v>98146190</v>
      </c>
      <c r="G1005">
        <v>783205000</v>
      </c>
      <c r="H1005">
        <f>IF(AND(F1005=0,E1005=0),D1005,F1005/E1005)</f>
        <v>33.46964630264555</v>
      </c>
      <c r="I1005" s="3">
        <f t="shared" si="30"/>
        <v>1</v>
      </c>
      <c r="J1005" s="3">
        <f t="shared" si="31"/>
        <v>0</v>
      </c>
    </row>
    <row r="1006" spans="1:10" x14ac:dyDescent="0.25">
      <c r="A1006" s="1">
        <v>42027</v>
      </c>
      <c r="B1006" t="s">
        <v>673</v>
      </c>
      <c r="C1006" t="s">
        <v>674</v>
      </c>
      <c r="D1006">
        <v>88.2</v>
      </c>
      <c r="E1006">
        <v>111464</v>
      </c>
      <c r="F1006">
        <v>9849160</v>
      </c>
      <c r="G1006">
        <v>25336000</v>
      </c>
      <c r="H1006">
        <f>IF(AND(F1006=0,E1006=0),D1006,F1006/E1006)</f>
        <v>88.361802913945311</v>
      </c>
      <c r="I1006" s="3">
        <f t="shared" si="30"/>
        <v>1</v>
      </c>
      <c r="J1006" s="3">
        <f t="shared" si="31"/>
        <v>0</v>
      </c>
    </row>
    <row r="1007" spans="1:10" hidden="1" x14ac:dyDescent="0.25">
      <c r="A1007" s="1">
        <v>42025</v>
      </c>
      <c r="B1007" t="s">
        <v>673</v>
      </c>
      <c r="C1007" t="s">
        <v>674</v>
      </c>
      <c r="D1007">
        <v>88.4</v>
      </c>
      <c r="E1007">
        <v>51644</v>
      </c>
      <c r="F1007">
        <v>4539480</v>
      </c>
      <c r="G1007">
        <v>25336000</v>
      </c>
      <c r="H1007">
        <f>IF(AND(F1007=0,E1007=0),D1007,F1007/E1007)</f>
        <v>87.899465571992877</v>
      </c>
      <c r="I1007" s="3">
        <f t="shared" si="30"/>
        <v>1</v>
      </c>
      <c r="J1007" s="3">
        <f t="shared" si="31"/>
        <v>0</v>
      </c>
    </row>
    <row r="1008" spans="1:10" hidden="1" x14ac:dyDescent="0.25">
      <c r="A1008" s="1">
        <v>42026</v>
      </c>
      <c r="B1008" t="s">
        <v>673</v>
      </c>
      <c r="C1008" t="s">
        <v>674</v>
      </c>
      <c r="D1008">
        <v>88</v>
      </c>
      <c r="E1008">
        <v>72965</v>
      </c>
      <c r="F1008">
        <v>6475750</v>
      </c>
      <c r="G1008">
        <v>25336000</v>
      </c>
      <c r="H1008">
        <f>IF(AND(F1008=0,E1008=0),D1008,F1008/E1008)</f>
        <v>88.751456177619403</v>
      </c>
      <c r="I1008" s="3">
        <f t="shared" si="30"/>
        <v>1</v>
      </c>
      <c r="J1008" s="3">
        <f t="shared" si="31"/>
        <v>0</v>
      </c>
    </row>
    <row r="1009" spans="1:10" x14ac:dyDescent="0.25">
      <c r="A1009" s="1">
        <v>42027</v>
      </c>
      <c r="B1009" t="s">
        <v>675</v>
      </c>
      <c r="C1009" t="s">
        <v>676</v>
      </c>
      <c r="D1009">
        <v>2.59</v>
      </c>
      <c r="E1009">
        <v>7160</v>
      </c>
      <c r="F1009">
        <v>18450</v>
      </c>
      <c r="G1009">
        <v>17382000</v>
      </c>
      <c r="H1009">
        <f>IF(AND(F1009=0,E1009=0),D1009,F1009/E1009)</f>
        <v>2.5768156424581004</v>
      </c>
      <c r="I1009" s="3">
        <f t="shared" si="30"/>
        <v>1</v>
      </c>
      <c r="J1009" s="3">
        <f t="shared" si="31"/>
        <v>0</v>
      </c>
    </row>
    <row r="1010" spans="1:10" hidden="1" x14ac:dyDescent="0.25">
      <c r="A1010" s="1">
        <v>42025</v>
      </c>
      <c r="B1010" t="s">
        <v>675</v>
      </c>
      <c r="C1010" t="s">
        <v>676</v>
      </c>
      <c r="D1010">
        <v>2.4700000000000002</v>
      </c>
      <c r="E1010">
        <v>5085</v>
      </c>
      <c r="F1010">
        <v>12450</v>
      </c>
      <c r="G1010">
        <v>17382000</v>
      </c>
      <c r="H1010">
        <f>IF(AND(F1010=0,E1010=0),D1010,F1010/E1010)</f>
        <v>2.4483775811209441</v>
      </c>
      <c r="I1010" s="3">
        <f t="shared" si="30"/>
        <v>1</v>
      </c>
      <c r="J1010" s="3">
        <f t="shared" si="31"/>
        <v>0</v>
      </c>
    </row>
    <row r="1011" spans="1:10" hidden="1" x14ac:dyDescent="0.25">
      <c r="A1011" s="1">
        <v>42026</v>
      </c>
      <c r="B1011" t="s">
        <v>675</v>
      </c>
      <c r="C1011" t="s">
        <v>676</v>
      </c>
      <c r="D1011">
        <v>2.58</v>
      </c>
      <c r="E1011">
        <v>23889</v>
      </c>
      <c r="F1011">
        <v>59220</v>
      </c>
      <c r="G1011">
        <v>17382000</v>
      </c>
      <c r="H1011">
        <f>IF(AND(F1011=0,E1011=0),D1011,F1011/E1011)</f>
        <v>2.4789652141152834</v>
      </c>
      <c r="I1011" s="3">
        <f t="shared" si="30"/>
        <v>1</v>
      </c>
      <c r="J1011" s="3">
        <f t="shared" si="31"/>
        <v>0</v>
      </c>
    </row>
    <row r="1012" spans="1:10" hidden="1" x14ac:dyDescent="0.25">
      <c r="A1012" s="1">
        <v>42025</v>
      </c>
      <c r="B1012" t="s">
        <v>677</v>
      </c>
      <c r="C1012" t="s">
        <v>678</v>
      </c>
      <c r="D1012">
        <v>0.2</v>
      </c>
      <c r="E1012">
        <v>67220</v>
      </c>
      <c r="F1012">
        <v>13440</v>
      </c>
      <c r="G1012">
        <v>0</v>
      </c>
      <c r="H1012">
        <f>IF(AND(F1012=0,E1012=0),D1012,F1012/E1012)</f>
        <v>0.19994049390062482</v>
      </c>
      <c r="I1012" s="3">
        <f t="shared" si="30"/>
        <v>0</v>
      </c>
      <c r="J1012" s="3">
        <f t="shared" si="31"/>
        <v>1</v>
      </c>
    </row>
    <row r="1013" spans="1:10" hidden="1" x14ac:dyDescent="0.25">
      <c r="A1013" s="1">
        <v>42026</v>
      </c>
      <c r="B1013" t="s">
        <v>677</v>
      </c>
      <c r="C1013" t="s">
        <v>678</v>
      </c>
      <c r="D1013">
        <v>0.2</v>
      </c>
      <c r="E1013">
        <v>88732</v>
      </c>
      <c r="F1013">
        <v>17050</v>
      </c>
      <c r="G1013">
        <v>0</v>
      </c>
      <c r="H1013">
        <f>IF(AND(F1013=0,E1013=0),D1013,F1013/E1013)</f>
        <v>0.19215164765811657</v>
      </c>
      <c r="I1013" s="3">
        <f t="shared" si="30"/>
        <v>0</v>
      </c>
      <c r="J1013" s="3">
        <f t="shared" si="31"/>
        <v>1</v>
      </c>
    </row>
    <row r="1014" spans="1:10" x14ac:dyDescent="0.25">
      <c r="A1014" s="1">
        <v>42027</v>
      </c>
      <c r="B1014" t="s">
        <v>677</v>
      </c>
      <c r="C1014" t="s">
        <v>678</v>
      </c>
      <c r="D1014">
        <v>0.19</v>
      </c>
      <c r="E1014">
        <v>101576</v>
      </c>
      <c r="F1014">
        <v>19300</v>
      </c>
      <c r="G1014">
        <v>0</v>
      </c>
      <c r="H1014">
        <f>IF(AND(F1014=0,E1014=0),D1014,F1014/E1014)</f>
        <v>0.19000551311333386</v>
      </c>
      <c r="I1014" s="3">
        <f t="shared" si="30"/>
        <v>0</v>
      </c>
      <c r="J1014" s="3">
        <f t="shared" si="31"/>
        <v>1</v>
      </c>
    </row>
    <row r="1015" spans="1:10" hidden="1" x14ac:dyDescent="0.25">
      <c r="A1015" s="1">
        <v>42025</v>
      </c>
      <c r="B1015" t="s">
        <v>679</v>
      </c>
      <c r="C1015" t="s">
        <v>680</v>
      </c>
      <c r="D1015">
        <v>2.25</v>
      </c>
      <c r="E1015">
        <v>2200</v>
      </c>
      <c r="F1015">
        <v>4960</v>
      </c>
      <c r="G1015">
        <v>0</v>
      </c>
      <c r="H1015">
        <f>IF(AND(F1015=0,E1015=0),D1015,F1015/E1015)</f>
        <v>2.2545454545454544</v>
      </c>
      <c r="I1015" s="3">
        <f t="shared" si="30"/>
        <v>1</v>
      </c>
      <c r="J1015" s="3">
        <f t="shared" si="31"/>
        <v>0</v>
      </c>
    </row>
    <row r="1016" spans="1:10" hidden="1" x14ac:dyDescent="0.25">
      <c r="A1016" s="1">
        <v>42026</v>
      </c>
      <c r="B1016" t="s">
        <v>679</v>
      </c>
      <c r="C1016" t="s">
        <v>680</v>
      </c>
      <c r="D1016">
        <v>2.15</v>
      </c>
      <c r="E1016">
        <v>180</v>
      </c>
      <c r="F1016">
        <v>390</v>
      </c>
      <c r="G1016">
        <v>0</v>
      </c>
      <c r="H1016">
        <f>IF(AND(F1016=0,E1016=0),D1016,F1016/E1016)</f>
        <v>2.1666666666666665</v>
      </c>
      <c r="I1016" s="3">
        <f t="shared" si="30"/>
        <v>1</v>
      </c>
      <c r="J1016" s="3">
        <f t="shared" si="31"/>
        <v>0</v>
      </c>
    </row>
    <row r="1017" spans="1:10" x14ac:dyDescent="0.25">
      <c r="A1017" s="1">
        <v>42027</v>
      </c>
      <c r="B1017" t="s">
        <v>679</v>
      </c>
      <c r="C1017" t="s">
        <v>680</v>
      </c>
      <c r="D1017">
        <v>2.15</v>
      </c>
      <c r="E1017">
        <v>0</v>
      </c>
      <c r="F1017">
        <v>0</v>
      </c>
      <c r="G1017">
        <v>0</v>
      </c>
      <c r="H1017">
        <f>IF(AND(F1017=0,E1017=0),D1017,F1017/E1017)</f>
        <v>2.15</v>
      </c>
      <c r="I1017" s="3">
        <f t="shared" si="30"/>
        <v>1</v>
      </c>
      <c r="J1017" s="3">
        <f t="shared" si="31"/>
        <v>0</v>
      </c>
    </row>
    <row r="1018" spans="1:10" hidden="1" x14ac:dyDescent="0.25">
      <c r="A1018" s="1">
        <v>42025</v>
      </c>
      <c r="B1018" t="s">
        <v>681</v>
      </c>
      <c r="C1018" t="s">
        <v>682</v>
      </c>
      <c r="D1018">
        <v>0.7</v>
      </c>
      <c r="E1018">
        <v>62</v>
      </c>
      <c r="F1018">
        <v>40</v>
      </c>
      <c r="G1018">
        <v>0</v>
      </c>
      <c r="H1018">
        <f>IF(AND(F1018=0,E1018=0),D1018,F1018/E1018)</f>
        <v>0.64516129032258063</v>
      </c>
      <c r="I1018" s="3">
        <f t="shared" si="30"/>
        <v>1</v>
      </c>
      <c r="J1018" s="3">
        <f t="shared" si="31"/>
        <v>0</v>
      </c>
    </row>
    <row r="1019" spans="1:10" hidden="1" x14ac:dyDescent="0.25">
      <c r="A1019" s="1">
        <v>42026</v>
      </c>
      <c r="B1019" t="s">
        <v>681</v>
      </c>
      <c r="C1019" t="s">
        <v>682</v>
      </c>
      <c r="D1019">
        <v>0.7</v>
      </c>
      <c r="E1019">
        <v>0</v>
      </c>
      <c r="F1019">
        <v>0</v>
      </c>
      <c r="G1019">
        <v>0</v>
      </c>
      <c r="H1019">
        <f>IF(AND(F1019=0,E1019=0),D1019,F1019/E1019)</f>
        <v>0.7</v>
      </c>
      <c r="I1019" s="3">
        <f t="shared" si="30"/>
        <v>1</v>
      </c>
      <c r="J1019" s="3">
        <f t="shared" si="31"/>
        <v>0</v>
      </c>
    </row>
    <row r="1020" spans="1:10" x14ac:dyDescent="0.25">
      <c r="A1020" s="1">
        <v>42027</v>
      </c>
      <c r="B1020" t="s">
        <v>681</v>
      </c>
      <c r="C1020" t="s">
        <v>682</v>
      </c>
      <c r="D1020">
        <v>0.7</v>
      </c>
      <c r="E1020">
        <v>0</v>
      </c>
      <c r="F1020">
        <v>0</v>
      </c>
      <c r="G1020">
        <v>0</v>
      </c>
      <c r="H1020">
        <f>IF(AND(F1020=0,E1020=0),D1020,F1020/E1020)</f>
        <v>0.7</v>
      </c>
      <c r="I1020" s="3">
        <f t="shared" si="30"/>
        <v>1</v>
      </c>
      <c r="J1020" s="3">
        <f t="shared" si="31"/>
        <v>0</v>
      </c>
    </row>
    <row r="1021" spans="1:10" x14ac:dyDescent="0.25">
      <c r="A1021" s="1">
        <v>42027</v>
      </c>
      <c r="B1021" t="s">
        <v>683</v>
      </c>
      <c r="C1021" t="s">
        <v>684</v>
      </c>
      <c r="D1021">
        <v>18.5</v>
      </c>
      <c r="E1021">
        <v>18827</v>
      </c>
      <c r="F1021">
        <v>335140</v>
      </c>
      <c r="G1021">
        <v>15164000</v>
      </c>
      <c r="H1021">
        <f>IF(AND(F1021=0,E1021=0),D1021,F1021/E1021)</f>
        <v>17.801030435013544</v>
      </c>
      <c r="I1021" s="3">
        <f t="shared" si="30"/>
        <v>1</v>
      </c>
      <c r="J1021" s="3">
        <f t="shared" si="31"/>
        <v>0</v>
      </c>
    </row>
    <row r="1022" spans="1:10" hidden="1" x14ac:dyDescent="0.25">
      <c r="A1022" s="1">
        <v>42025</v>
      </c>
      <c r="B1022" t="s">
        <v>683</v>
      </c>
      <c r="C1022" t="s">
        <v>684</v>
      </c>
      <c r="D1022">
        <v>17.399999999999999</v>
      </c>
      <c r="E1022">
        <v>4454</v>
      </c>
      <c r="F1022">
        <v>78070</v>
      </c>
      <c r="G1022">
        <v>15164000</v>
      </c>
      <c r="H1022">
        <f>IF(AND(F1022=0,E1022=0),D1022,F1022/E1022)</f>
        <v>17.528064660978895</v>
      </c>
      <c r="I1022" s="3">
        <f t="shared" si="30"/>
        <v>1</v>
      </c>
      <c r="J1022" s="3">
        <f t="shared" si="31"/>
        <v>0</v>
      </c>
    </row>
    <row r="1023" spans="1:10" hidden="1" x14ac:dyDescent="0.25">
      <c r="A1023" s="1">
        <v>42026</v>
      </c>
      <c r="B1023" t="s">
        <v>683</v>
      </c>
      <c r="C1023" t="s">
        <v>684</v>
      </c>
      <c r="D1023">
        <v>17.600000000000001</v>
      </c>
      <c r="E1023">
        <v>30697</v>
      </c>
      <c r="F1023">
        <v>535660</v>
      </c>
      <c r="G1023">
        <v>15164000</v>
      </c>
      <c r="H1023">
        <f>IF(AND(F1023=0,E1023=0),D1023,F1023/E1023)</f>
        <v>17.449913672345833</v>
      </c>
      <c r="I1023" s="3">
        <f t="shared" si="30"/>
        <v>1</v>
      </c>
      <c r="J1023" s="3">
        <f t="shared" si="31"/>
        <v>0</v>
      </c>
    </row>
    <row r="1024" spans="1:10" hidden="1" x14ac:dyDescent="0.25">
      <c r="A1024" s="1">
        <v>42025</v>
      </c>
      <c r="B1024" t="s">
        <v>685</v>
      </c>
      <c r="C1024" t="s">
        <v>686</v>
      </c>
      <c r="D1024">
        <v>0.09</v>
      </c>
      <c r="E1024">
        <v>3509132</v>
      </c>
      <c r="F1024">
        <v>315820</v>
      </c>
      <c r="G1024">
        <v>0</v>
      </c>
      <c r="H1024">
        <f>IF(AND(F1024=0,E1024=0),D1024,F1024/E1024)</f>
        <v>8.9999464254978151E-2</v>
      </c>
      <c r="I1024" s="3">
        <f t="shared" si="30"/>
        <v>1</v>
      </c>
      <c r="J1024" s="3">
        <f t="shared" si="31"/>
        <v>0</v>
      </c>
    </row>
    <row r="1025" spans="1:10" hidden="1" x14ac:dyDescent="0.25">
      <c r="A1025" s="1">
        <v>42026</v>
      </c>
      <c r="B1025" t="s">
        <v>685</v>
      </c>
      <c r="C1025" t="s">
        <v>686</v>
      </c>
      <c r="D1025">
        <v>0.09</v>
      </c>
      <c r="E1025">
        <v>583497</v>
      </c>
      <c r="F1025">
        <v>52510</v>
      </c>
      <c r="G1025">
        <v>0</v>
      </c>
      <c r="H1025">
        <f>IF(AND(F1025=0,E1025=0),D1025,F1025/E1025)</f>
        <v>8.9991893702966771E-2</v>
      </c>
      <c r="I1025" s="3">
        <f t="shared" si="30"/>
        <v>1</v>
      </c>
      <c r="J1025" s="3">
        <f t="shared" si="31"/>
        <v>0</v>
      </c>
    </row>
    <row r="1026" spans="1:10" x14ac:dyDescent="0.25">
      <c r="A1026" s="1">
        <v>42027</v>
      </c>
      <c r="B1026" t="s">
        <v>685</v>
      </c>
      <c r="C1026" t="s">
        <v>686</v>
      </c>
      <c r="D1026">
        <v>0.09</v>
      </c>
      <c r="E1026">
        <v>571477</v>
      </c>
      <c r="F1026">
        <v>47050</v>
      </c>
      <c r="G1026">
        <v>0</v>
      </c>
      <c r="H1026">
        <f>IF(AND(F1026=0,E1026=0),D1026,F1026/E1026)</f>
        <v>8.2330522488219121E-2</v>
      </c>
      <c r="I1026" s="3">
        <f t="shared" si="30"/>
        <v>1</v>
      </c>
      <c r="J1026" s="3">
        <f t="shared" si="31"/>
        <v>0</v>
      </c>
    </row>
    <row r="1027" spans="1:10" hidden="1" x14ac:dyDescent="0.25">
      <c r="A1027" s="1">
        <v>42025</v>
      </c>
      <c r="B1027" t="s">
        <v>687</v>
      </c>
      <c r="C1027" t="s">
        <v>688</v>
      </c>
      <c r="D1027">
        <v>2.11</v>
      </c>
      <c r="E1027">
        <v>3</v>
      </c>
      <c r="F1027">
        <v>10</v>
      </c>
      <c r="G1027">
        <v>0</v>
      </c>
      <c r="H1027">
        <f>IF(AND(F1027=0,E1027=0),D1027,F1027/E1027)</f>
        <v>3.3333333333333335</v>
      </c>
      <c r="I1027" s="3">
        <f t="shared" si="30"/>
        <v>1</v>
      </c>
      <c r="J1027" s="3">
        <f t="shared" si="31"/>
        <v>0</v>
      </c>
    </row>
    <row r="1028" spans="1:10" hidden="1" x14ac:dyDescent="0.25">
      <c r="A1028" s="1">
        <v>42026</v>
      </c>
      <c r="B1028" t="s">
        <v>687</v>
      </c>
      <c r="C1028" t="s">
        <v>688</v>
      </c>
      <c r="D1028">
        <v>2.21</v>
      </c>
      <c r="E1028">
        <v>1934</v>
      </c>
      <c r="F1028">
        <v>4080</v>
      </c>
      <c r="G1028">
        <v>0</v>
      </c>
      <c r="H1028">
        <f>IF(AND(F1028=0,E1028=0),D1028,F1028/E1028)</f>
        <v>2.1096173733195451</v>
      </c>
      <c r="I1028" s="3">
        <f t="shared" si="30"/>
        <v>1</v>
      </c>
      <c r="J1028" s="3">
        <f t="shared" si="31"/>
        <v>0</v>
      </c>
    </row>
    <row r="1029" spans="1:10" x14ac:dyDescent="0.25">
      <c r="A1029" s="1">
        <v>42027</v>
      </c>
      <c r="B1029" t="s">
        <v>687</v>
      </c>
      <c r="C1029" t="s">
        <v>688</v>
      </c>
      <c r="D1029">
        <v>2.19</v>
      </c>
      <c r="E1029">
        <v>202</v>
      </c>
      <c r="F1029">
        <v>420</v>
      </c>
      <c r="G1029">
        <v>0</v>
      </c>
      <c r="H1029">
        <f>IF(AND(F1029=0,E1029=0),D1029,F1029/E1029)</f>
        <v>2.0792079207920793</v>
      </c>
      <c r="I1029" s="3">
        <f t="shared" si="30"/>
        <v>1</v>
      </c>
      <c r="J1029" s="3">
        <f t="shared" si="31"/>
        <v>0</v>
      </c>
    </row>
    <row r="1030" spans="1:10" x14ac:dyDescent="0.25">
      <c r="A1030" s="1">
        <v>42027</v>
      </c>
      <c r="B1030" t="s">
        <v>689</v>
      </c>
      <c r="C1030" t="s">
        <v>690</v>
      </c>
      <c r="D1030">
        <v>28.4</v>
      </c>
      <c r="E1030">
        <v>1773</v>
      </c>
      <c r="F1030">
        <v>49210</v>
      </c>
      <c r="G1030">
        <v>794000</v>
      </c>
      <c r="H1030">
        <f>IF(AND(F1030=0,E1030=0),D1030,F1030/E1030)</f>
        <v>27.755217146080088</v>
      </c>
      <c r="I1030" s="3">
        <f t="shared" si="30"/>
        <v>1</v>
      </c>
      <c r="J1030" s="3">
        <f t="shared" si="31"/>
        <v>0</v>
      </c>
    </row>
    <row r="1031" spans="1:10" hidden="1" x14ac:dyDescent="0.25">
      <c r="A1031" s="1">
        <v>42025</v>
      </c>
      <c r="B1031" t="s">
        <v>689</v>
      </c>
      <c r="C1031" t="s">
        <v>690</v>
      </c>
      <c r="D1031">
        <v>26.65</v>
      </c>
      <c r="E1031">
        <v>748</v>
      </c>
      <c r="F1031">
        <v>20220</v>
      </c>
      <c r="G1031">
        <v>794000</v>
      </c>
      <c r="H1031">
        <f>IF(AND(F1031=0,E1031=0),D1031,F1031/E1031)</f>
        <v>27.032085561497325</v>
      </c>
      <c r="I1031" s="3">
        <f t="shared" si="30"/>
        <v>1</v>
      </c>
      <c r="J1031" s="3">
        <f t="shared" si="31"/>
        <v>0</v>
      </c>
    </row>
    <row r="1032" spans="1:10" hidden="1" x14ac:dyDescent="0.25">
      <c r="A1032" s="1">
        <v>42026</v>
      </c>
      <c r="B1032" t="s">
        <v>689</v>
      </c>
      <c r="C1032" t="s">
        <v>690</v>
      </c>
      <c r="D1032">
        <v>27.2</v>
      </c>
      <c r="E1032">
        <v>2133</v>
      </c>
      <c r="F1032">
        <v>57750</v>
      </c>
      <c r="G1032">
        <v>794000</v>
      </c>
      <c r="H1032">
        <f>IF(AND(F1032=0,E1032=0),D1032,F1032/E1032)</f>
        <v>27.074542897327706</v>
      </c>
      <c r="I1032" s="3">
        <f t="shared" ref="I1032:I1095" si="32">IF(MID(C1032,1,2)="PL",1,0)</f>
        <v>1</v>
      </c>
      <c r="J1032" s="3">
        <f t="shared" ref="J1032:J1095" si="33">IF(NOT(MID(C1032,1,2)="PL"),1,0)</f>
        <v>0</v>
      </c>
    </row>
    <row r="1033" spans="1:10" x14ac:dyDescent="0.25">
      <c r="A1033" s="1">
        <v>42027</v>
      </c>
      <c r="B1033" t="s">
        <v>691</v>
      </c>
      <c r="C1033" t="s">
        <v>692</v>
      </c>
      <c r="D1033">
        <v>6.42</v>
      </c>
      <c r="E1033">
        <v>24087</v>
      </c>
      <c r="F1033">
        <v>155170</v>
      </c>
      <c r="G1033">
        <v>25585000</v>
      </c>
      <c r="H1033">
        <f>IF(AND(F1033=0,E1033=0),D1033,F1033/E1033)</f>
        <v>6.4420641839996682</v>
      </c>
      <c r="I1033" s="3">
        <f t="shared" si="32"/>
        <v>1</v>
      </c>
      <c r="J1033" s="3">
        <f t="shared" si="33"/>
        <v>0</v>
      </c>
    </row>
    <row r="1034" spans="1:10" hidden="1" x14ac:dyDescent="0.25">
      <c r="A1034" s="1">
        <v>42025</v>
      </c>
      <c r="B1034" t="s">
        <v>691</v>
      </c>
      <c r="C1034" t="s">
        <v>692</v>
      </c>
      <c r="D1034">
        <v>6.25</v>
      </c>
      <c r="E1034">
        <v>24081</v>
      </c>
      <c r="F1034">
        <v>151740</v>
      </c>
      <c r="G1034">
        <v>25585000</v>
      </c>
      <c r="H1034">
        <f>IF(AND(F1034=0,E1034=0),D1034,F1034/E1034)</f>
        <v>6.3012333374859848</v>
      </c>
      <c r="I1034" s="3">
        <f t="shared" si="32"/>
        <v>1</v>
      </c>
      <c r="J1034" s="3">
        <f t="shared" si="33"/>
        <v>0</v>
      </c>
    </row>
    <row r="1035" spans="1:10" hidden="1" x14ac:dyDescent="0.25">
      <c r="A1035" s="1">
        <v>42026</v>
      </c>
      <c r="B1035" t="s">
        <v>691</v>
      </c>
      <c r="C1035" t="s">
        <v>692</v>
      </c>
      <c r="D1035">
        <v>6.25</v>
      </c>
      <c r="E1035">
        <v>56910</v>
      </c>
      <c r="F1035">
        <v>356720</v>
      </c>
      <c r="G1035">
        <v>25585000</v>
      </c>
      <c r="H1035">
        <f>IF(AND(F1035=0,E1035=0),D1035,F1035/E1035)</f>
        <v>6.2681426814268146</v>
      </c>
      <c r="I1035" s="3">
        <f t="shared" si="32"/>
        <v>1</v>
      </c>
      <c r="J1035" s="3">
        <f t="shared" si="33"/>
        <v>0</v>
      </c>
    </row>
    <row r="1036" spans="1:10" x14ac:dyDescent="0.25">
      <c r="A1036" s="1">
        <v>42027</v>
      </c>
      <c r="B1036" t="s">
        <v>693</v>
      </c>
      <c r="C1036" t="s">
        <v>694</v>
      </c>
      <c r="D1036">
        <v>16.649999999999999</v>
      </c>
      <c r="E1036">
        <v>7185</v>
      </c>
      <c r="F1036">
        <v>118350</v>
      </c>
      <c r="G1036">
        <v>5930000</v>
      </c>
      <c r="H1036">
        <f>IF(AND(F1036=0,E1036=0),D1036,F1036/E1036)</f>
        <v>16.471816283924845</v>
      </c>
      <c r="I1036" s="3">
        <f t="shared" si="32"/>
        <v>1</v>
      </c>
      <c r="J1036" s="3">
        <f t="shared" si="33"/>
        <v>0</v>
      </c>
    </row>
    <row r="1037" spans="1:10" hidden="1" x14ac:dyDescent="0.25">
      <c r="A1037" s="1">
        <v>42025</v>
      </c>
      <c r="B1037" t="s">
        <v>693</v>
      </c>
      <c r="C1037" t="s">
        <v>694</v>
      </c>
      <c r="D1037">
        <v>16.079999999999998</v>
      </c>
      <c r="E1037">
        <v>483</v>
      </c>
      <c r="F1037">
        <v>7750</v>
      </c>
      <c r="G1037">
        <v>5930000</v>
      </c>
      <c r="H1037">
        <f>IF(AND(F1037=0,E1037=0),D1037,F1037/E1037)</f>
        <v>16.045548654244307</v>
      </c>
      <c r="I1037" s="3">
        <f t="shared" si="32"/>
        <v>1</v>
      </c>
      <c r="J1037" s="3">
        <f t="shared" si="33"/>
        <v>0</v>
      </c>
    </row>
    <row r="1038" spans="1:10" hidden="1" x14ac:dyDescent="0.25">
      <c r="A1038" s="1">
        <v>42026</v>
      </c>
      <c r="B1038" t="s">
        <v>693</v>
      </c>
      <c r="C1038" t="s">
        <v>694</v>
      </c>
      <c r="D1038">
        <v>16.350000000000001</v>
      </c>
      <c r="E1038">
        <v>3317</v>
      </c>
      <c r="F1038">
        <v>53530</v>
      </c>
      <c r="G1038">
        <v>5930000</v>
      </c>
      <c r="H1038">
        <f>IF(AND(F1038=0,E1038=0),D1038,F1038/E1038)</f>
        <v>16.13807657521857</v>
      </c>
      <c r="I1038" s="3">
        <f t="shared" si="32"/>
        <v>1</v>
      </c>
      <c r="J1038" s="3">
        <f t="shared" si="33"/>
        <v>0</v>
      </c>
    </row>
    <row r="1039" spans="1:10" x14ac:dyDescent="0.25">
      <c r="A1039" s="1">
        <v>42027</v>
      </c>
      <c r="B1039" t="s">
        <v>695</v>
      </c>
      <c r="C1039" t="s">
        <v>696</v>
      </c>
      <c r="D1039">
        <v>4.4000000000000004</v>
      </c>
      <c r="E1039">
        <v>2</v>
      </c>
      <c r="F1039">
        <v>10</v>
      </c>
      <c r="G1039">
        <v>21432000</v>
      </c>
      <c r="H1039">
        <f>IF(AND(F1039=0,E1039=0),D1039,F1039/E1039)</f>
        <v>5</v>
      </c>
      <c r="I1039" s="3">
        <f t="shared" si="32"/>
        <v>1</v>
      </c>
      <c r="J1039" s="3">
        <f t="shared" si="33"/>
        <v>0</v>
      </c>
    </row>
    <row r="1040" spans="1:10" hidden="1" x14ac:dyDescent="0.25">
      <c r="A1040" s="1">
        <v>42025</v>
      </c>
      <c r="B1040" t="s">
        <v>695</v>
      </c>
      <c r="C1040" t="s">
        <v>696</v>
      </c>
      <c r="D1040">
        <v>4.4400000000000004</v>
      </c>
      <c r="E1040">
        <v>510</v>
      </c>
      <c r="F1040">
        <v>2230</v>
      </c>
      <c r="G1040">
        <v>21432000</v>
      </c>
      <c r="H1040">
        <f>IF(AND(F1040=0,E1040=0),D1040,F1040/E1040)</f>
        <v>4.3725490196078427</v>
      </c>
      <c r="I1040" s="3">
        <f t="shared" si="32"/>
        <v>1</v>
      </c>
      <c r="J1040" s="3">
        <f t="shared" si="33"/>
        <v>0</v>
      </c>
    </row>
    <row r="1041" spans="1:10" hidden="1" x14ac:dyDescent="0.25">
      <c r="A1041" s="1">
        <v>42026</v>
      </c>
      <c r="B1041" t="s">
        <v>695</v>
      </c>
      <c r="C1041" t="s">
        <v>696</v>
      </c>
      <c r="D1041">
        <v>4.4000000000000004</v>
      </c>
      <c r="E1041">
        <v>6588</v>
      </c>
      <c r="F1041">
        <v>28930</v>
      </c>
      <c r="G1041">
        <v>21432000</v>
      </c>
      <c r="H1041">
        <f>IF(AND(F1041=0,E1041=0),D1041,F1041/E1041)</f>
        <v>4.3913175470552517</v>
      </c>
      <c r="I1041" s="3">
        <f t="shared" si="32"/>
        <v>1</v>
      </c>
      <c r="J1041" s="3">
        <f t="shared" si="33"/>
        <v>0</v>
      </c>
    </row>
    <row r="1042" spans="1:10" x14ac:dyDescent="0.25">
      <c r="A1042" s="1">
        <v>42027</v>
      </c>
      <c r="B1042" t="s">
        <v>697</v>
      </c>
      <c r="C1042" t="s">
        <v>698</v>
      </c>
      <c r="D1042">
        <v>1.25</v>
      </c>
      <c r="E1042">
        <v>200</v>
      </c>
      <c r="F1042">
        <v>250</v>
      </c>
      <c r="G1042">
        <v>0</v>
      </c>
      <c r="H1042">
        <f>IF(AND(F1042=0,E1042=0),D1042,F1042/E1042)</f>
        <v>1.25</v>
      </c>
      <c r="I1042" s="3">
        <f t="shared" si="32"/>
        <v>1</v>
      </c>
      <c r="J1042" s="3">
        <f t="shared" si="33"/>
        <v>0</v>
      </c>
    </row>
    <row r="1043" spans="1:10" hidden="1" x14ac:dyDescent="0.25">
      <c r="A1043" s="1">
        <v>42025</v>
      </c>
      <c r="B1043" t="s">
        <v>697</v>
      </c>
      <c r="C1043" t="s">
        <v>698</v>
      </c>
      <c r="D1043">
        <v>1.34</v>
      </c>
      <c r="E1043">
        <v>590</v>
      </c>
      <c r="F1043">
        <v>790</v>
      </c>
      <c r="G1043">
        <v>0</v>
      </c>
      <c r="H1043">
        <f>IF(AND(F1043=0,E1043=0),D1043,F1043/E1043)</f>
        <v>1.3389830508474576</v>
      </c>
      <c r="I1043" s="3">
        <f t="shared" si="32"/>
        <v>1</v>
      </c>
      <c r="J1043" s="3">
        <f t="shared" si="33"/>
        <v>0</v>
      </c>
    </row>
    <row r="1044" spans="1:10" hidden="1" x14ac:dyDescent="0.25">
      <c r="A1044" s="1">
        <v>42026</v>
      </c>
      <c r="B1044" t="s">
        <v>697</v>
      </c>
      <c r="C1044" t="s">
        <v>698</v>
      </c>
      <c r="D1044">
        <v>1.45</v>
      </c>
      <c r="E1044">
        <v>101</v>
      </c>
      <c r="F1044">
        <v>150</v>
      </c>
      <c r="G1044">
        <v>0</v>
      </c>
      <c r="H1044">
        <f>IF(AND(F1044=0,E1044=0),D1044,F1044/E1044)</f>
        <v>1.4851485148514851</v>
      </c>
      <c r="I1044" s="3">
        <f t="shared" si="32"/>
        <v>1</v>
      </c>
      <c r="J1044" s="3">
        <f t="shared" si="33"/>
        <v>0</v>
      </c>
    </row>
    <row r="1045" spans="1:10" x14ac:dyDescent="0.25">
      <c r="A1045" s="1">
        <v>42027</v>
      </c>
      <c r="B1045" t="s">
        <v>699</v>
      </c>
      <c r="C1045" t="s">
        <v>700</v>
      </c>
      <c r="D1045">
        <v>13</v>
      </c>
      <c r="E1045">
        <v>2</v>
      </c>
      <c r="F1045">
        <v>30</v>
      </c>
      <c r="G1045">
        <v>423000</v>
      </c>
      <c r="H1045">
        <f>IF(AND(F1045=0,E1045=0),D1045,F1045/E1045)</f>
        <v>15</v>
      </c>
      <c r="I1045" s="3">
        <f t="shared" si="32"/>
        <v>1</v>
      </c>
      <c r="J1045" s="3">
        <f t="shared" si="33"/>
        <v>0</v>
      </c>
    </row>
    <row r="1046" spans="1:10" hidden="1" x14ac:dyDescent="0.25">
      <c r="A1046" s="1">
        <v>42025</v>
      </c>
      <c r="B1046" t="s">
        <v>699</v>
      </c>
      <c r="C1046" t="s">
        <v>700</v>
      </c>
      <c r="D1046">
        <v>13</v>
      </c>
      <c r="E1046">
        <v>0</v>
      </c>
      <c r="F1046">
        <v>0</v>
      </c>
      <c r="G1046">
        <v>423000</v>
      </c>
      <c r="H1046">
        <f>IF(AND(F1046=0,E1046=0),D1046,F1046/E1046)</f>
        <v>13</v>
      </c>
      <c r="I1046" s="3">
        <f t="shared" si="32"/>
        <v>1</v>
      </c>
      <c r="J1046" s="3">
        <f t="shared" si="33"/>
        <v>0</v>
      </c>
    </row>
    <row r="1047" spans="1:10" hidden="1" x14ac:dyDescent="0.25">
      <c r="A1047" s="1">
        <v>42026</v>
      </c>
      <c r="B1047" t="s">
        <v>699</v>
      </c>
      <c r="C1047" t="s">
        <v>700</v>
      </c>
      <c r="D1047">
        <v>13.2</v>
      </c>
      <c r="E1047">
        <v>390</v>
      </c>
      <c r="F1047">
        <v>5050</v>
      </c>
      <c r="G1047">
        <v>423000</v>
      </c>
      <c r="H1047">
        <f>IF(AND(F1047=0,E1047=0),D1047,F1047/E1047)</f>
        <v>12.948717948717949</v>
      </c>
      <c r="I1047" s="3">
        <f t="shared" si="32"/>
        <v>1</v>
      </c>
      <c r="J1047" s="3">
        <f t="shared" si="33"/>
        <v>0</v>
      </c>
    </row>
    <row r="1048" spans="1:10" x14ac:dyDescent="0.25">
      <c r="A1048" s="1">
        <v>42027</v>
      </c>
      <c r="B1048" t="s">
        <v>701</v>
      </c>
      <c r="C1048" t="s">
        <v>702</v>
      </c>
      <c r="D1048">
        <v>15</v>
      </c>
      <c r="E1048">
        <v>386</v>
      </c>
      <c r="F1048">
        <v>5790</v>
      </c>
      <c r="G1048">
        <v>1032000</v>
      </c>
      <c r="H1048">
        <f>IF(AND(F1048=0,E1048=0),D1048,F1048/E1048)</f>
        <v>15</v>
      </c>
      <c r="I1048" s="3">
        <f t="shared" si="32"/>
        <v>1</v>
      </c>
      <c r="J1048" s="3">
        <f t="shared" si="33"/>
        <v>0</v>
      </c>
    </row>
    <row r="1049" spans="1:10" hidden="1" x14ac:dyDescent="0.25">
      <c r="A1049" s="1">
        <v>42025</v>
      </c>
      <c r="B1049" t="s">
        <v>701</v>
      </c>
      <c r="C1049" t="s">
        <v>702</v>
      </c>
      <c r="D1049">
        <v>15.05</v>
      </c>
      <c r="E1049">
        <v>85</v>
      </c>
      <c r="F1049">
        <v>1280</v>
      </c>
      <c r="G1049">
        <v>1032000</v>
      </c>
      <c r="H1049">
        <f>IF(AND(F1049=0,E1049=0),D1049,F1049/E1049)</f>
        <v>15.058823529411764</v>
      </c>
      <c r="I1049" s="3">
        <f t="shared" si="32"/>
        <v>1</v>
      </c>
      <c r="J1049" s="3">
        <f t="shared" si="33"/>
        <v>0</v>
      </c>
    </row>
    <row r="1050" spans="1:10" hidden="1" x14ac:dyDescent="0.25">
      <c r="A1050" s="1">
        <v>42026</v>
      </c>
      <c r="B1050" t="s">
        <v>701</v>
      </c>
      <c r="C1050" t="s">
        <v>702</v>
      </c>
      <c r="D1050">
        <v>15</v>
      </c>
      <c r="E1050">
        <v>88</v>
      </c>
      <c r="F1050">
        <v>1320</v>
      </c>
      <c r="G1050">
        <v>1032000</v>
      </c>
      <c r="H1050">
        <f>IF(AND(F1050=0,E1050=0),D1050,F1050/E1050)</f>
        <v>15</v>
      </c>
      <c r="I1050" s="3">
        <f t="shared" si="32"/>
        <v>1</v>
      </c>
      <c r="J1050" s="3">
        <f t="shared" si="33"/>
        <v>0</v>
      </c>
    </row>
    <row r="1051" spans="1:10" x14ac:dyDescent="0.25">
      <c r="A1051" s="1">
        <v>42027</v>
      </c>
      <c r="B1051" t="s">
        <v>703</v>
      </c>
      <c r="C1051" t="s">
        <v>704</v>
      </c>
      <c r="D1051">
        <v>2.82</v>
      </c>
      <c r="E1051">
        <v>489</v>
      </c>
      <c r="F1051">
        <v>1380</v>
      </c>
      <c r="G1051">
        <v>2631000</v>
      </c>
      <c r="H1051">
        <f>IF(AND(F1051=0,E1051=0),D1051,F1051/E1051)</f>
        <v>2.8220858895705523</v>
      </c>
      <c r="I1051" s="3">
        <f t="shared" si="32"/>
        <v>1</v>
      </c>
      <c r="J1051" s="3">
        <f t="shared" si="33"/>
        <v>0</v>
      </c>
    </row>
    <row r="1052" spans="1:10" hidden="1" x14ac:dyDescent="0.25">
      <c r="A1052" s="1">
        <v>42025</v>
      </c>
      <c r="B1052" t="s">
        <v>703</v>
      </c>
      <c r="C1052" t="s">
        <v>704</v>
      </c>
      <c r="D1052">
        <v>2.83</v>
      </c>
      <c r="E1052">
        <v>2845</v>
      </c>
      <c r="F1052">
        <v>8050</v>
      </c>
      <c r="G1052">
        <v>2631000</v>
      </c>
      <c r="H1052">
        <f>IF(AND(F1052=0,E1052=0),D1052,F1052/E1052)</f>
        <v>2.829525483304042</v>
      </c>
      <c r="I1052" s="3">
        <f t="shared" si="32"/>
        <v>1</v>
      </c>
      <c r="J1052" s="3">
        <f t="shared" si="33"/>
        <v>0</v>
      </c>
    </row>
    <row r="1053" spans="1:10" hidden="1" x14ac:dyDescent="0.25">
      <c r="A1053" s="1">
        <v>42026</v>
      </c>
      <c r="B1053" t="s">
        <v>703</v>
      </c>
      <c r="C1053" t="s">
        <v>704</v>
      </c>
      <c r="D1053">
        <v>2.83</v>
      </c>
      <c r="E1053">
        <v>0</v>
      </c>
      <c r="F1053">
        <v>0</v>
      </c>
      <c r="G1053">
        <v>2631000</v>
      </c>
      <c r="H1053">
        <f>IF(AND(F1053=0,E1053=0),D1053,F1053/E1053)</f>
        <v>2.83</v>
      </c>
      <c r="I1053" s="3">
        <f t="shared" si="32"/>
        <v>1</v>
      </c>
      <c r="J1053" s="3">
        <f t="shared" si="33"/>
        <v>0</v>
      </c>
    </row>
    <row r="1054" spans="1:10" hidden="1" x14ac:dyDescent="0.25">
      <c r="A1054" s="1">
        <v>42025</v>
      </c>
      <c r="B1054" t="s">
        <v>705</v>
      </c>
      <c r="C1054" t="s">
        <v>706</v>
      </c>
      <c r="D1054">
        <v>1.1299999999999999</v>
      </c>
      <c r="E1054">
        <v>8963</v>
      </c>
      <c r="F1054">
        <v>10180</v>
      </c>
      <c r="G1054">
        <v>0</v>
      </c>
      <c r="H1054">
        <f>IF(AND(F1054=0,E1054=0),D1054,F1054/E1054)</f>
        <v>1.1357804306593775</v>
      </c>
      <c r="I1054" s="3">
        <f t="shared" si="32"/>
        <v>1</v>
      </c>
      <c r="J1054" s="3">
        <f t="shared" si="33"/>
        <v>0</v>
      </c>
    </row>
    <row r="1055" spans="1:10" hidden="1" x14ac:dyDescent="0.25">
      <c r="A1055" s="1">
        <v>42026</v>
      </c>
      <c r="B1055" t="s">
        <v>705</v>
      </c>
      <c r="C1055" t="s">
        <v>706</v>
      </c>
      <c r="D1055">
        <v>1.19</v>
      </c>
      <c r="E1055">
        <v>5090</v>
      </c>
      <c r="F1055">
        <v>5800</v>
      </c>
      <c r="G1055">
        <v>0</v>
      </c>
      <c r="H1055">
        <f>IF(AND(F1055=0,E1055=0),D1055,F1055/E1055)</f>
        <v>1.1394891944990178</v>
      </c>
      <c r="I1055" s="3">
        <f t="shared" si="32"/>
        <v>1</v>
      </c>
      <c r="J1055" s="3">
        <f t="shared" si="33"/>
        <v>0</v>
      </c>
    </row>
    <row r="1056" spans="1:10" x14ac:dyDescent="0.25">
      <c r="A1056" s="1">
        <v>42027</v>
      </c>
      <c r="B1056" t="s">
        <v>705</v>
      </c>
      <c r="C1056" t="s">
        <v>706</v>
      </c>
      <c r="D1056">
        <v>1.2</v>
      </c>
      <c r="E1056">
        <v>21143</v>
      </c>
      <c r="F1056">
        <v>25360</v>
      </c>
      <c r="G1056">
        <v>0</v>
      </c>
      <c r="H1056">
        <f>IF(AND(F1056=0,E1056=0),D1056,F1056/E1056)</f>
        <v>1.1994513550584118</v>
      </c>
      <c r="I1056" s="3">
        <f t="shared" si="32"/>
        <v>1</v>
      </c>
      <c r="J1056" s="3">
        <f t="shared" si="33"/>
        <v>0</v>
      </c>
    </row>
    <row r="1057" spans="1:10" hidden="1" x14ac:dyDescent="0.25">
      <c r="A1057" s="1">
        <v>42025</v>
      </c>
      <c r="B1057" t="s">
        <v>707</v>
      </c>
      <c r="C1057" t="s">
        <v>708</v>
      </c>
      <c r="D1057">
        <v>1.04</v>
      </c>
      <c r="E1057">
        <v>4008</v>
      </c>
      <c r="F1057">
        <v>4010</v>
      </c>
      <c r="G1057">
        <v>0</v>
      </c>
      <c r="H1057">
        <f>IF(AND(F1057=0,E1057=0),D1057,F1057/E1057)</f>
        <v>1.0004990019960081</v>
      </c>
      <c r="I1057" s="3">
        <f t="shared" si="32"/>
        <v>1</v>
      </c>
      <c r="J1057" s="3">
        <f t="shared" si="33"/>
        <v>0</v>
      </c>
    </row>
    <row r="1058" spans="1:10" hidden="1" x14ac:dyDescent="0.25">
      <c r="A1058" s="1">
        <v>42026</v>
      </c>
      <c r="B1058" t="s">
        <v>707</v>
      </c>
      <c r="C1058" t="s">
        <v>708</v>
      </c>
      <c r="D1058">
        <v>1.04</v>
      </c>
      <c r="E1058">
        <v>17</v>
      </c>
      <c r="F1058">
        <v>20</v>
      </c>
      <c r="G1058">
        <v>0</v>
      </c>
      <c r="H1058">
        <f>IF(AND(F1058=0,E1058=0),D1058,F1058/E1058)</f>
        <v>1.1764705882352942</v>
      </c>
      <c r="I1058" s="3">
        <f t="shared" si="32"/>
        <v>1</v>
      </c>
      <c r="J1058" s="3">
        <f t="shared" si="33"/>
        <v>0</v>
      </c>
    </row>
    <row r="1059" spans="1:10" x14ac:dyDescent="0.25">
      <c r="A1059" s="1">
        <v>42027</v>
      </c>
      <c r="B1059" t="s">
        <v>707</v>
      </c>
      <c r="C1059" t="s">
        <v>708</v>
      </c>
      <c r="D1059">
        <v>1.04</v>
      </c>
      <c r="E1059">
        <v>3426</v>
      </c>
      <c r="F1059">
        <v>3500</v>
      </c>
      <c r="G1059">
        <v>0</v>
      </c>
      <c r="H1059">
        <f>IF(AND(F1059=0,E1059=0),D1059,F1059/E1059)</f>
        <v>1.0215995329830707</v>
      </c>
      <c r="I1059" s="3">
        <f t="shared" si="32"/>
        <v>1</v>
      </c>
      <c r="J1059" s="3">
        <f t="shared" si="33"/>
        <v>0</v>
      </c>
    </row>
    <row r="1060" spans="1:10" x14ac:dyDescent="0.25">
      <c r="A1060" s="1">
        <v>42027</v>
      </c>
      <c r="B1060" t="s">
        <v>709</v>
      </c>
      <c r="C1060" t="s">
        <v>710</v>
      </c>
      <c r="D1060">
        <v>16.5</v>
      </c>
      <c r="E1060">
        <v>54033</v>
      </c>
      <c r="F1060">
        <v>864860</v>
      </c>
      <c r="G1060">
        <v>2716000</v>
      </c>
      <c r="H1060">
        <f>IF(AND(F1060=0,E1060=0),D1060,F1060/E1060)</f>
        <v>16.006144393241168</v>
      </c>
      <c r="I1060" s="3">
        <f t="shared" si="32"/>
        <v>1</v>
      </c>
      <c r="J1060" s="3">
        <f t="shared" si="33"/>
        <v>0</v>
      </c>
    </row>
    <row r="1061" spans="1:10" hidden="1" x14ac:dyDescent="0.25">
      <c r="A1061" s="1">
        <v>42025</v>
      </c>
      <c r="B1061" t="s">
        <v>709</v>
      </c>
      <c r="C1061" t="s">
        <v>710</v>
      </c>
      <c r="D1061">
        <v>16.2</v>
      </c>
      <c r="E1061">
        <v>1132</v>
      </c>
      <c r="F1061">
        <v>18060</v>
      </c>
      <c r="G1061">
        <v>2716000</v>
      </c>
      <c r="H1061">
        <f>IF(AND(F1061=0,E1061=0),D1061,F1061/E1061)</f>
        <v>15.954063604240282</v>
      </c>
      <c r="I1061" s="3">
        <f t="shared" si="32"/>
        <v>1</v>
      </c>
      <c r="J1061" s="3">
        <f t="shared" si="33"/>
        <v>0</v>
      </c>
    </row>
    <row r="1062" spans="1:10" hidden="1" x14ac:dyDescent="0.25">
      <c r="A1062" s="1">
        <v>42026</v>
      </c>
      <c r="B1062" t="s">
        <v>709</v>
      </c>
      <c r="C1062" t="s">
        <v>710</v>
      </c>
      <c r="D1062">
        <v>16.2</v>
      </c>
      <c r="E1062">
        <v>10</v>
      </c>
      <c r="F1062">
        <v>160</v>
      </c>
      <c r="G1062">
        <v>2716000</v>
      </c>
      <c r="H1062">
        <f>IF(AND(F1062=0,E1062=0),D1062,F1062/E1062)</f>
        <v>16</v>
      </c>
      <c r="I1062" s="3">
        <f t="shared" si="32"/>
        <v>1</v>
      </c>
      <c r="J1062" s="3">
        <f t="shared" si="33"/>
        <v>0</v>
      </c>
    </row>
    <row r="1063" spans="1:10" x14ac:dyDescent="0.25">
      <c r="A1063" s="1">
        <v>42027</v>
      </c>
      <c r="B1063" t="s">
        <v>711</v>
      </c>
      <c r="C1063" t="s">
        <v>712</v>
      </c>
      <c r="D1063">
        <v>1.44</v>
      </c>
      <c r="E1063">
        <v>321456</v>
      </c>
      <c r="F1063">
        <v>483840</v>
      </c>
      <c r="G1063">
        <v>21115000</v>
      </c>
      <c r="H1063">
        <f>IF(AND(F1063=0,E1063=0),D1063,F1063/E1063)</f>
        <v>1.5051515604001793</v>
      </c>
      <c r="I1063" s="3">
        <f t="shared" si="32"/>
        <v>1</v>
      </c>
      <c r="J1063" s="3">
        <f t="shared" si="33"/>
        <v>0</v>
      </c>
    </row>
    <row r="1064" spans="1:10" hidden="1" x14ac:dyDescent="0.25">
      <c r="A1064" s="1">
        <v>42025</v>
      </c>
      <c r="B1064" t="s">
        <v>711</v>
      </c>
      <c r="C1064" t="s">
        <v>712</v>
      </c>
      <c r="D1064">
        <v>1.37</v>
      </c>
      <c r="E1064">
        <v>316487</v>
      </c>
      <c r="F1064">
        <v>453350</v>
      </c>
      <c r="G1064">
        <v>21115000</v>
      </c>
      <c r="H1064">
        <f>IF(AND(F1064=0,E1064=0),D1064,F1064/E1064)</f>
        <v>1.4324443026095859</v>
      </c>
      <c r="I1064" s="3">
        <f t="shared" si="32"/>
        <v>1</v>
      </c>
      <c r="J1064" s="3">
        <f t="shared" si="33"/>
        <v>0</v>
      </c>
    </row>
    <row r="1065" spans="1:10" hidden="1" x14ac:dyDescent="0.25">
      <c r="A1065" s="1">
        <v>42026</v>
      </c>
      <c r="B1065" t="s">
        <v>711</v>
      </c>
      <c r="C1065" t="s">
        <v>712</v>
      </c>
      <c r="D1065">
        <v>1.47</v>
      </c>
      <c r="E1065">
        <v>367114</v>
      </c>
      <c r="F1065">
        <v>516530</v>
      </c>
      <c r="G1065">
        <v>21115000</v>
      </c>
      <c r="H1065">
        <f>IF(AND(F1065=0,E1065=0),D1065,F1065/E1065)</f>
        <v>1.4070016398176044</v>
      </c>
      <c r="I1065" s="3">
        <f t="shared" si="32"/>
        <v>1</v>
      </c>
      <c r="J1065" s="3">
        <f t="shared" si="33"/>
        <v>0</v>
      </c>
    </row>
    <row r="1066" spans="1:10" x14ac:dyDescent="0.25">
      <c r="A1066" s="1">
        <v>42027</v>
      </c>
      <c r="B1066" t="s">
        <v>713</v>
      </c>
      <c r="C1066" t="s">
        <v>714</v>
      </c>
      <c r="D1066">
        <v>6.15</v>
      </c>
      <c r="E1066">
        <v>12690</v>
      </c>
      <c r="F1066">
        <v>79070</v>
      </c>
      <c r="G1066">
        <v>5439000</v>
      </c>
      <c r="H1066">
        <f>IF(AND(F1066=0,E1066=0),D1066,F1066/E1066)</f>
        <v>6.2308904649330179</v>
      </c>
      <c r="I1066" s="3">
        <f t="shared" si="32"/>
        <v>1</v>
      </c>
      <c r="J1066" s="3">
        <f t="shared" si="33"/>
        <v>0</v>
      </c>
    </row>
    <row r="1067" spans="1:10" hidden="1" x14ac:dyDescent="0.25">
      <c r="A1067" s="1">
        <v>42025</v>
      </c>
      <c r="B1067" t="s">
        <v>713</v>
      </c>
      <c r="C1067" t="s">
        <v>714</v>
      </c>
      <c r="D1067">
        <v>5.88</v>
      </c>
      <c r="E1067">
        <v>4915</v>
      </c>
      <c r="F1067">
        <v>28490</v>
      </c>
      <c r="G1067">
        <v>5439000</v>
      </c>
      <c r="H1067">
        <f>IF(AND(F1067=0,E1067=0),D1067,F1067/E1067)</f>
        <v>5.7965412004069172</v>
      </c>
      <c r="I1067" s="3">
        <f t="shared" si="32"/>
        <v>1</v>
      </c>
      <c r="J1067" s="3">
        <f t="shared" si="33"/>
        <v>0</v>
      </c>
    </row>
    <row r="1068" spans="1:10" hidden="1" x14ac:dyDescent="0.25">
      <c r="A1068" s="1">
        <v>42026</v>
      </c>
      <c r="B1068" t="s">
        <v>713</v>
      </c>
      <c r="C1068" t="s">
        <v>714</v>
      </c>
      <c r="D1068">
        <v>5.93</v>
      </c>
      <c r="E1068">
        <v>48986</v>
      </c>
      <c r="F1068">
        <v>278560</v>
      </c>
      <c r="G1068">
        <v>5439000</v>
      </c>
      <c r="H1068">
        <f>IF(AND(F1068=0,E1068=0),D1068,F1068/E1068)</f>
        <v>5.6865226799493733</v>
      </c>
      <c r="I1068" s="3">
        <f t="shared" si="32"/>
        <v>1</v>
      </c>
      <c r="J1068" s="3">
        <f t="shared" si="33"/>
        <v>0</v>
      </c>
    </row>
    <row r="1069" spans="1:10" x14ac:dyDescent="0.25">
      <c r="A1069" s="1">
        <v>42027</v>
      </c>
      <c r="B1069" t="s">
        <v>715</v>
      </c>
      <c r="C1069" t="s">
        <v>716</v>
      </c>
      <c r="D1069">
        <v>2.89</v>
      </c>
      <c r="E1069">
        <v>9040</v>
      </c>
      <c r="F1069">
        <v>26080</v>
      </c>
      <c r="G1069">
        <v>14959000</v>
      </c>
      <c r="H1069">
        <f>IF(AND(F1069=0,E1069=0),D1069,F1069/E1069)</f>
        <v>2.8849557522123894</v>
      </c>
      <c r="I1069" s="3">
        <f t="shared" si="32"/>
        <v>1</v>
      </c>
      <c r="J1069" s="3">
        <f t="shared" si="33"/>
        <v>0</v>
      </c>
    </row>
    <row r="1070" spans="1:10" hidden="1" x14ac:dyDescent="0.25">
      <c r="A1070" s="1">
        <v>42025</v>
      </c>
      <c r="B1070" t="s">
        <v>715</v>
      </c>
      <c r="C1070" t="s">
        <v>716</v>
      </c>
      <c r="D1070">
        <v>2.94</v>
      </c>
      <c r="E1070">
        <v>7770</v>
      </c>
      <c r="F1070">
        <v>22700</v>
      </c>
      <c r="G1070">
        <v>14959000</v>
      </c>
      <c r="H1070">
        <f>IF(AND(F1070=0,E1070=0),D1070,F1070/E1070)</f>
        <v>2.9214929214929213</v>
      </c>
      <c r="I1070" s="3">
        <f t="shared" si="32"/>
        <v>1</v>
      </c>
      <c r="J1070" s="3">
        <f t="shared" si="33"/>
        <v>0</v>
      </c>
    </row>
    <row r="1071" spans="1:10" hidden="1" x14ac:dyDescent="0.25">
      <c r="A1071" s="1">
        <v>42026</v>
      </c>
      <c r="B1071" t="s">
        <v>715</v>
      </c>
      <c r="C1071" t="s">
        <v>716</v>
      </c>
      <c r="D1071">
        <v>2.94</v>
      </c>
      <c r="E1071">
        <v>4520</v>
      </c>
      <c r="F1071">
        <v>13130</v>
      </c>
      <c r="G1071">
        <v>14959000</v>
      </c>
      <c r="H1071">
        <f>IF(AND(F1071=0,E1071=0),D1071,F1071/E1071)</f>
        <v>2.9048672566371683</v>
      </c>
      <c r="I1071" s="3">
        <f t="shared" si="32"/>
        <v>1</v>
      </c>
      <c r="J1071" s="3">
        <f t="shared" si="33"/>
        <v>0</v>
      </c>
    </row>
    <row r="1072" spans="1:10" x14ac:dyDescent="0.25">
      <c r="A1072" s="1">
        <v>42027</v>
      </c>
      <c r="B1072" t="s">
        <v>717</v>
      </c>
      <c r="C1072" t="s">
        <v>718</v>
      </c>
      <c r="D1072">
        <v>24</v>
      </c>
      <c r="E1072">
        <v>80</v>
      </c>
      <c r="F1072">
        <v>1920</v>
      </c>
      <c r="G1072">
        <v>93000</v>
      </c>
      <c r="H1072">
        <f>IF(AND(F1072=0,E1072=0),D1072,F1072/E1072)</f>
        <v>24</v>
      </c>
      <c r="I1072" s="3">
        <f t="shared" si="32"/>
        <v>0</v>
      </c>
      <c r="J1072" s="3">
        <f t="shared" si="33"/>
        <v>1</v>
      </c>
    </row>
    <row r="1073" spans="1:10" hidden="1" x14ac:dyDescent="0.25">
      <c r="A1073" s="1">
        <v>42025</v>
      </c>
      <c r="B1073" t="s">
        <v>717</v>
      </c>
      <c r="C1073" t="s">
        <v>718</v>
      </c>
      <c r="D1073">
        <v>23.75</v>
      </c>
      <c r="E1073">
        <v>85</v>
      </c>
      <c r="F1073">
        <v>2030</v>
      </c>
      <c r="G1073">
        <v>93000</v>
      </c>
      <c r="H1073">
        <f>IF(AND(F1073=0,E1073=0),D1073,F1073/E1073)</f>
        <v>23.882352941176471</v>
      </c>
      <c r="I1073" s="3">
        <f t="shared" si="32"/>
        <v>0</v>
      </c>
      <c r="J1073" s="3">
        <f t="shared" si="33"/>
        <v>1</v>
      </c>
    </row>
    <row r="1074" spans="1:10" hidden="1" x14ac:dyDescent="0.25">
      <c r="A1074" s="1">
        <v>42026</v>
      </c>
      <c r="B1074" t="s">
        <v>717</v>
      </c>
      <c r="C1074" t="s">
        <v>718</v>
      </c>
      <c r="D1074">
        <v>23.99</v>
      </c>
      <c r="E1074">
        <v>2</v>
      </c>
      <c r="F1074">
        <v>50</v>
      </c>
      <c r="G1074">
        <v>93000</v>
      </c>
      <c r="H1074">
        <f>IF(AND(F1074=0,E1074=0),D1074,F1074/E1074)</f>
        <v>25</v>
      </c>
      <c r="I1074" s="3">
        <f t="shared" si="32"/>
        <v>0</v>
      </c>
      <c r="J1074" s="3">
        <f t="shared" si="33"/>
        <v>1</v>
      </c>
    </row>
    <row r="1075" spans="1:10" x14ac:dyDescent="0.25">
      <c r="A1075" s="1">
        <v>42027</v>
      </c>
      <c r="B1075" t="s">
        <v>719</v>
      </c>
      <c r="C1075" t="s">
        <v>720</v>
      </c>
      <c r="D1075">
        <v>14.48</v>
      </c>
      <c r="E1075">
        <v>2961</v>
      </c>
      <c r="F1075">
        <v>42770</v>
      </c>
      <c r="G1075">
        <v>8907000</v>
      </c>
      <c r="H1075">
        <f>IF(AND(F1075=0,E1075=0),D1075,F1075/E1075)</f>
        <v>14.444444444444445</v>
      </c>
      <c r="I1075" s="3">
        <f t="shared" si="32"/>
        <v>1</v>
      </c>
      <c r="J1075" s="3">
        <f t="shared" si="33"/>
        <v>0</v>
      </c>
    </row>
    <row r="1076" spans="1:10" hidden="1" x14ac:dyDescent="0.25">
      <c r="A1076" s="1">
        <v>42025</v>
      </c>
      <c r="B1076" t="s">
        <v>719</v>
      </c>
      <c r="C1076" t="s">
        <v>720</v>
      </c>
      <c r="D1076">
        <v>14.58</v>
      </c>
      <c r="E1076">
        <v>10189</v>
      </c>
      <c r="F1076">
        <v>147490</v>
      </c>
      <c r="G1076">
        <v>8907000</v>
      </c>
      <c r="H1076">
        <f>IF(AND(F1076=0,E1076=0),D1076,F1076/E1076)</f>
        <v>14.475414662871724</v>
      </c>
      <c r="I1076" s="3">
        <f t="shared" si="32"/>
        <v>1</v>
      </c>
      <c r="J1076" s="3">
        <f t="shared" si="33"/>
        <v>0</v>
      </c>
    </row>
    <row r="1077" spans="1:10" hidden="1" x14ac:dyDescent="0.25">
      <c r="A1077" s="1">
        <v>42026</v>
      </c>
      <c r="B1077" t="s">
        <v>719</v>
      </c>
      <c r="C1077" t="s">
        <v>720</v>
      </c>
      <c r="D1077">
        <v>14.48</v>
      </c>
      <c r="E1077">
        <v>2649</v>
      </c>
      <c r="F1077">
        <v>38450</v>
      </c>
      <c r="G1077">
        <v>8907000</v>
      </c>
      <c r="H1077">
        <f>IF(AND(F1077=0,E1077=0),D1077,F1077/E1077)</f>
        <v>14.514911287278219</v>
      </c>
      <c r="I1077" s="3">
        <f t="shared" si="32"/>
        <v>1</v>
      </c>
      <c r="J1077" s="3">
        <f t="shared" si="33"/>
        <v>0</v>
      </c>
    </row>
    <row r="1078" spans="1:10" x14ac:dyDescent="0.25">
      <c r="A1078" s="1">
        <v>42027</v>
      </c>
      <c r="B1078" t="s">
        <v>721</v>
      </c>
      <c r="C1078" t="s">
        <v>722</v>
      </c>
      <c r="D1078">
        <v>140.85</v>
      </c>
      <c r="E1078">
        <v>124</v>
      </c>
      <c r="F1078">
        <v>17450</v>
      </c>
      <c r="G1078">
        <v>3122000</v>
      </c>
      <c r="H1078">
        <f>IF(AND(F1078=0,E1078=0),D1078,F1078/E1078)</f>
        <v>140.7258064516129</v>
      </c>
      <c r="I1078" s="3">
        <f t="shared" si="32"/>
        <v>1</v>
      </c>
      <c r="J1078" s="3">
        <f t="shared" si="33"/>
        <v>0</v>
      </c>
    </row>
    <row r="1079" spans="1:10" hidden="1" x14ac:dyDescent="0.25">
      <c r="A1079" s="1">
        <v>42025</v>
      </c>
      <c r="B1079" t="s">
        <v>721</v>
      </c>
      <c r="C1079" t="s">
        <v>722</v>
      </c>
      <c r="D1079">
        <v>139</v>
      </c>
      <c r="E1079">
        <v>65</v>
      </c>
      <c r="F1079">
        <v>9070</v>
      </c>
      <c r="G1079">
        <v>3122000</v>
      </c>
      <c r="H1079">
        <f>IF(AND(F1079=0,E1079=0),D1079,F1079/E1079)</f>
        <v>139.53846153846155</v>
      </c>
      <c r="I1079" s="3">
        <f t="shared" si="32"/>
        <v>1</v>
      </c>
      <c r="J1079" s="3">
        <f t="shared" si="33"/>
        <v>0</v>
      </c>
    </row>
    <row r="1080" spans="1:10" hidden="1" x14ac:dyDescent="0.25">
      <c r="A1080" s="1">
        <v>42026</v>
      </c>
      <c r="B1080" t="s">
        <v>721</v>
      </c>
      <c r="C1080" t="s">
        <v>722</v>
      </c>
      <c r="D1080">
        <v>140.85</v>
      </c>
      <c r="E1080">
        <v>142</v>
      </c>
      <c r="F1080">
        <v>19770</v>
      </c>
      <c r="G1080">
        <v>3122000</v>
      </c>
      <c r="H1080">
        <f>IF(AND(F1080=0,E1080=0),D1080,F1080/E1080)</f>
        <v>139.22535211267606</v>
      </c>
      <c r="I1080" s="3">
        <f t="shared" si="32"/>
        <v>1</v>
      </c>
      <c r="J1080" s="3">
        <f t="shared" si="33"/>
        <v>0</v>
      </c>
    </row>
    <row r="1081" spans="1:10" hidden="1" x14ac:dyDescent="0.25">
      <c r="A1081" s="1">
        <v>42025</v>
      </c>
      <c r="B1081" t="s">
        <v>723</v>
      </c>
      <c r="C1081" t="s">
        <v>724</v>
      </c>
      <c r="D1081">
        <v>1.19</v>
      </c>
      <c r="E1081">
        <v>25</v>
      </c>
      <c r="F1081">
        <v>30</v>
      </c>
      <c r="G1081">
        <v>0</v>
      </c>
      <c r="H1081">
        <f>IF(AND(F1081=0,E1081=0),D1081,F1081/E1081)</f>
        <v>1.2</v>
      </c>
      <c r="I1081" s="3">
        <f t="shared" si="32"/>
        <v>1</v>
      </c>
      <c r="J1081" s="3">
        <f t="shared" si="33"/>
        <v>0</v>
      </c>
    </row>
    <row r="1082" spans="1:10" hidden="1" x14ac:dyDescent="0.25">
      <c r="A1082" s="1">
        <v>42026</v>
      </c>
      <c r="B1082" t="s">
        <v>723</v>
      </c>
      <c r="C1082" t="s">
        <v>724</v>
      </c>
      <c r="D1082">
        <v>1.19</v>
      </c>
      <c r="E1082">
        <v>4405</v>
      </c>
      <c r="F1082">
        <v>5140</v>
      </c>
      <c r="G1082">
        <v>0</v>
      </c>
      <c r="H1082">
        <f>IF(AND(F1082=0,E1082=0),D1082,F1082/E1082)</f>
        <v>1.166855845629966</v>
      </c>
      <c r="I1082" s="3">
        <f t="shared" si="32"/>
        <v>1</v>
      </c>
      <c r="J1082" s="3">
        <f t="shared" si="33"/>
        <v>0</v>
      </c>
    </row>
    <row r="1083" spans="1:10" x14ac:dyDescent="0.25">
      <c r="A1083" s="1">
        <v>42027</v>
      </c>
      <c r="B1083" t="s">
        <v>723</v>
      </c>
      <c r="C1083" t="s">
        <v>724</v>
      </c>
      <c r="D1083">
        <v>1.19</v>
      </c>
      <c r="E1083">
        <v>0</v>
      </c>
      <c r="F1083">
        <v>0</v>
      </c>
      <c r="G1083">
        <v>0</v>
      </c>
      <c r="H1083">
        <f>IF(AND(F1083=0,E1083=0),D1083,F1083/E1083)</f>
        <v>1.19</v>
      </c>
      <c r="I1083" s="3">
        <f t="shared" si="32"/>
        <v>1</v>
      </c>
      <c r="J1083" s="3">
        <f t="shared" si="33"/>
        <v>0</v>
      </c>
    </row>
    <row r="1084" spans="1:10" x14ac:dyDescent="0.25">
      <c r="A1084" s="1">
        <v>42027</v>
      </c>
      <c r="B1084" t="s">
        <v>725</v>
      </c>
      <c r="C1084" t="s">
        <v>726</v>
      </c>
      <c r="D1084">
        <v>508.65</v>
      </c>
      <c r="E1084">
        <v>145512</v>
      </c>
      <c r="F1084">
        <v>73380130</v>
      </c>
      <c r="G1084">
        <v>55967000</v>
      </c>
      <c r="H1084">
        <f>IF(AND(F1084=0,E1084=0),D1084,F1084/E1084)</f>
        <v>504.2891995161911</v>
      </c>
      <c r="I1084" s="3">
        <f t="shared" si="32"/>
        <v>1</v>
      </c>
      <c r="J1084" s="3">
        <f t="shared" si="33"/>
        <v>0</v>
      </c>
    </row>
    <row r="1085" spans="1:10" hidden="1" x14ac:dyDescent="0.25">
      <c r="A1085" s="1">
        <v>42025</v>
      </c>
      <c r="B1085" t="s">
        <v>725</v>
      </c>
      <c r="C1085" t="s">
        <v>726</v>
      </c>
      <c r="D1085">
        <v>485.5</v>
      </c>
      <c r="E1085">
        <v>125505</v>
      </c>
      <c r="F1085">
        <v>60438680</v>
      </c>
      <c r="G1085">
        <v>55967000</v>
      </c>
      <c r="H1085">
        <f>IF(AND(F1085=0,E1085=0),D1085,F1085/E1085)</f>
        <v>481.56392175610534</v>
      </c>
      <c r="I1085" s="3">
        <f t="shared" si="32"/>
        <v>1</v>
      </c>
      <c r="J1085" s="3">
        <f t="shared" si="33"/>
        <v>0</v>
      </c>
    </row>
    <row r="1086" spans="1:10" hidden="1" x14ac:dyDescent="0.25">
      <c r="A1086" s="1">
        <v>42026</v>
      </c>
      <c r="B1086" t="s">
        <v>725</v>
      </c>
      <c r="C1086" t="s">
        <v>726</v>
      </c>
      <c r="D1086">
        <v>500</v>
      </c>
      <c r="E1086">
        <v>106184</v>
      </c>
      <c r="F1086">
        <v>52274210</v>
      </c>
      <c r="G1086">
        <v>55967000</v>
      </c>
      <c r="H1086">
        <f>IF(AND(F1086=0,E1086=0),D1086,F1086/E1086)</f>
        <v>492.29836886913284</v>
      </c>
      <c r="I1086" s="3">
        <f t="shared" si="32"/>
        <v>1</v>
      </c>
      <c r="J1086" s="3">
        <f t="shared" si="33"/>
        <v>0</v>
      </c>
    </row>
    <row r="1087" spans="1:10" hidden="1" x14ac:dyDescent="0.25">
      <c r="A1087" s="1">
        <v>42025</v>
      </c>
      <c r="B1087" t="s">
        <v>727</v>
      </c>
      <c r="C1087" t="s">
        <v>728</v>
      </c>
      <c r="D1087">
        <v>4.2</v>
      </c>
      <c r="E1087">
        <v>0</v>
      </c>
      <c r="F1087">
        <v>0</v>
      </c>
      <c r="G1087">
        <v>0</v>
      </c>
      <c r="H1087">
        <f>IF(AND(F1087=0,E1087=0),D1087,F1087/E1087)</f>
        <v>4.2</v>
      </c>
      <c r="I1087" s="3">
        <f t="shared" si="32"/>
        <v>1</v>
      </c>
      <c r="J1087" s="3">
        <f t="shared" si="33"/>
        <v>0</v>
      </c>
    </row>
    <row r="1088" spans="1:10" hidden="1" x14ac:dyDescent="0.25">
      <c r="A1088" s="1">
        <v>42026</v>
      </c>
      <c r="B1088" t="s">
        <v>727</v>
      </c>
      <c r="C1088" t="s">
        <v>728</v>
      </c>
      <c r="D1088">
        <v>4.1500000000000004</v>
      </c>
      <c r="E1088">
        <v>530</v>
      </c>
      <c r="F1088">
        <v>2140</v>
      </c>
      <c r="G1088">
        <v>0</v>
      </c>
      <c r="H1088">
        <f>IF(AND(F1088=0,E1088=0),D1088,F1088/E1088)</f>
        <v>4.0377358490566042</v>
      </c>
      <c r="I1088" s="3">
        <f t="shared" si="32"/>
        <v>1</v>
      </c>
      <c r="J1088" s="3">
        <f t="shared" si="33"/>
        <v>0</v>
      </c>
    </row>
    <row r="1089" spans="1:10" x14ac:dyDescent="0.25">
      <c r="A1089" s="1">
        <v>42027</v>
      </c>
      <c r="B1089" t="s">
        <v>727</v>
      </c>
      <c r="C1089" t="s">
        <v>728</v>
      </c>
      <c r="D1089">
        <v>4.1500000000000004</v>
      </c>
      <c r="E1089">
        <v>0</v>
      </c>
      <c r="F1089">
        <v>0</v>
      </c>
      <c r="G1089">
        <v>0</v>
      </c>
      <c r="H1089">
        <f>IF(AND(F1089=0,E1089=0),D1089,F1089/E1089)</f>
        <v>4.1500000000000004</v>
      </c>
      <c r="I1089" s="3">
        <f t="shared" si="32"/>
        <v>1</v>
      </c>
      <c r="J1089" s="3">
        <f t="shared" si="33"/>
        <v>0</v>
      </c>
    </row>
    <row r="1090" spans="1:10" x14ac:dyDescent="0.25">
      <c r="A1090" s="1">
        <v>42027</v>
      </c>
      <c r="B1090" t="s">
        <v>729</v>
      </c>
      <c r="C1090" t="s">
        <v>730</v>
      </c>
      <c r="D1090">
        <v>6.4</v>
      </c>
      <c r="E1090">
        <v>13434</v>
      </c>
      <c r="F1090">
        <v>84890</v>
      </c>
      <c r="G1090">
        <v>35376000</v>
      </c>
      <c r="H1090">
        <f>IF(AND(F1090=0,E1090=0),D1090,F1090/E1090)</f>
        <v>6.3190412386482064</v>
      </c>
      <c r="I1090" s="3">
        <f t="shared" si="32"/>
        <v>1</v>
      </c>
      <c r="J1090" s="3">
        <f t="shared" si="33"/>
        <v>0</v>
      </c>
    </row>
    <row r="1091" spans="1:10" hidden="1" x14ac:dyDescent="0.25">
      <c r="A1091" s="1">
        <v>42025</v>
      </c>
      <c r="B1091" t="s">
        <v>729</v>
      </c>
      <c r="C1091" t="s">
        <v>730</v>
      </c>
      <c r="D1091">
        <v>6.47</v>
      </c>
      <c r="E1091">
        <v>14994</v>
      </c>
      <c r="F1091">
        <v>96410</v>
      </c>
      <c r="G1091">
        <v>35376000</v>
      </c>
      <c r="H1091">
        <f>IF(AND(F1091=0,E1091=0),D1091,F1091/E1091)</f>
        <v>6.4299052954515137</v>
      </c>
      <c r="I1091" s="3">
        <f t="shared" si="32"/>
        <v>1</v>
      </c>
      <c r="J1091" s="3">
        <f t="shared" si="33"/>
        <v>0</v>
      </c>
    </row>
    <row r="1092" spans="1:10" hidden="1" x14ac:dyDescent="0.25">
      <c r="A1092" s="1">
        <v>42026</v>
      </c>
      <c r="B1092" t="s">
        <v>729</v>
      </c>
      <c r="C1092" t="s">
        <v>730</v>
      </c>
      <c r="D1092">
        <v>6.44</v>
      </c>
      <c r="E1092">
        <v>9707</v>
      </c>
      <c r="F1092">
        <v>62550</v>
      </c>
      <c r="G1092">
        <v>35376000</v>
      </c>
      <c r="H1092">
        <f>IF(AND(F1092=0,E1092=0),D1092,F1092/E1092)</f>
        <v>6.4438034408159064</v>
      </c>
      <c r="I1092" s="3">
        <f t="shared" si="32"/>
        <v>1</v>
      </c>
      <c r="J1092" s="3">
        <f t="shared" si="33"/>
        <v>0</v>
      </c>
    </row>
    <row r="1093" spans="1:10" x14ac:dyDescent="0.25">
      <c r="A1093" s="1">
        <v>42027</v>
      </c>
      <c r="B1093" t="s">
        <v>731</v>
      </c>
      <c r="C1093" t="s">
        <v>732</v>
      </c>
      <c r="D1093">
        <v>12.56</v>
      </c>
      <c r="E1093">
        <v>11818</v>
      </c>
      <c r="F1093">
        <v>149000</v>
      </c>
      <c r="G1093">
        <v>10375000</v>
      </c>
      <c r="H1093">
        <f>IF(AND(F1093=0,E1093=0),D1093,F1093/E1093)</f>
        <v>12.607886275173465</v>
      </c>
      <c r="I1093" s="3">
        <f t="shared" si="32"/>
        <v>1</v>
      </c>
      <c r="J1093" s="3">
        <f t="shared" si="33"/>
        <v>0</v>
      </c>
    </row>
    <row r="1094" spans="1:10" hidden="1" x14ac:dyDescent="0.25">
      <c r="A1094" s="1">
        <v>42025</v>
      </c>
      <c r="B1094" t="s">
        <v>731</v>
      </c>
      <c r="C1094" t="s">
        <v>732</v>
      </c>
      <c r="D1094">
        <v>12.8</v>
      </c>
      <c r="E1094">
        <v>673</v>
      </c>
      <c r="F1094">
        <v>8620</v>
      </c>
      <c r="G1094">
        <v>10375000</v>
      </c>
      <c r="H1094">
        <f>IF(AND(F1094=0,E1094=0),D1094,F1094/E1094)</f>
        <v>12.808320950965825</v>
      </c>
      <c r="I1094" s="3">
        <f t="shared" si="32"/>
        <v>1</v>
      </c>
      <c r="J1094" s="3">
        <f t="shared" si="33"/>
        <v>0</v>
      </c>
    </row>
    <row r="1095" spans="1:10" hidden="1" x14ac:dyDescent="0.25">
      <c r="A1095" s="1">
        <v>42026</v>
      </c>
      <c r="B1095" t="s">
        <v>731</v>
      </c>
      <c r="C1095" t="s">
        <v>732</v>
      </c>
      <c r="D1095">
        <v>12.79</v>
      </c>
      <c r="E1095">
        <v>4814</v>
      </c>
      <c r="F1095">
        <v>61760</v>
      </c>
      <c r="G1095">
        <v>10375000</v>
      </c>
      <c r="H1095">
        <f>IF(AND(F1095=0,E1095=0),D1095,F1095/E1095)</f>
        <v>12.829248026589115</v>
      </c>
      <c r="I1095" s="3">
        <f t="shared" si="32"/>
        <v>1</v>
      </c>
      <c r="J1095" s="3">
        <f t="shared" si="33"/>
        <v>0</v>
      </c>
    </row>
    <row r="1096" spans="1:10" x14ac:dyDescent="0.25">
      <c r="A1096" s="1">
        <v>42027</v>
      </c>
      <c r="B1096" t="s">
        <v>733</v>
      </c>
      <c r="C1096" t="s">
        <v>734</v>
      </c>
      <c r="D1096">
        <v>8.24</v>
      </c>
      <c r="E1096">
        <v>17230</v>
      </c>
      <c r="F1096">
        <v>140510</v>
      </c>
      <c r="G1096">
        <v>19626000</v>
      </c>
      <c r="H1096">
        <f>IF(AND(F1096=0,E1096=0),D1096,F1096/E1096)</f>
        <v>8.1549622751015676</v>
      </c>
      <c r="I1096" s="3">
        <f t="shared" ref="I1096:I1159" si="34">IF(MID(C1096,1,2)="PL",1,0)</f>
        <v>1</v>
      </c>
      <c r="J1096" s="3">
        <f t="shared" ref="J1096:J1159" si="35">IF(NOT(MID(C1096,1,2)="PL"),1,0)</f>
        <v>0</v>
      </c>
    </row>
    <row r="1097" spans="1:10" hidden="1" x14ac:dyDescent="0.25">
      <c r="A1097" s="1">
        <v>42025</v>
      </c>
      <c r="B1097" t="s">
        <v>733</v>
      </c>
      <c r="C1097" t="s">
        <v>734</v>
      </c>
      <c r="D1097">
        <v>8.0299999999999994</v>
      </c>
      <c r="E1097">
        <v>28039</v>
      </c>
      <c r="F1097">
        <v>218920</v>
      </c>
      <c r="G1097">
        <v>19626000</v>
      </c>
      <c r="H1097">
        <f>IF(AND(F1097=0,E1097=0),D1097,F1097/E1097)</f>
        <v>7.8076964228396166</v>
      </c>
      <c r="I1097" s="3">
        <f t="shared" si="34"/>
        <v>1</v>
      </c>
      <c r="J1097" s="3">
        <f t="shared" si="35"/>
        <v>0</v>
      </c>
    </row>
    <row r="1098" spans="1:10" hidden="1" x14ac:dyDescent="0.25">
      <c r="A1098" s="1">
        <v>42026</v>
      </c>
      <c r="B1098" t="s">
        <v>733</v>
      </c>
      <c r="C1098" t="s">
        <v>734</v>
      </c>
      <c r="D1098">
        <v>8.25</v>
      </c>
      <c r="E1098">
        <v>15074</v>
      </c>
      <c r="F1098">
        <v>123610</v>
      </c>
      <c r="G1098">
        <v>19626000</v>
      </c>
      <c r="H1098">
        <f>IF(AND(F1098=0,E1098=0),D1098,F1098/E1098)</f>
        <v>8.2002122860554589</v>
      </c>
      <c r="I1098" s="3">
        <f t="shared" si="34"/>
        <v>1</v>
      </c>
      <c r="J1098" s="3">
        <f t="shared" si="35"/>
        <v>0</v>
      </c>
    </row>
    <row r="1099" spans="1:10" x14ac:dyDescent="0.25">
      <c r="A1099" s="1">
        <v>42027</v>
      </c>
      <c r="B1099" t="s">
        <v>735</v>
      </c>
      <c r="C1099" t="s">
        <v>736</v>
      </c>
      <c r="D1099">
        <v>5.95</v>
      </c>
      <c r="E1099">
        <v>30228</v>
      </c>
      <c r="F1099">
        <v>180360</v>
      </c>
      <c r="G1099">
        <v>27134000</v>
      </c>
      <c r="H1099">
        <f>IF(AND(F1099=0,E1099=0),D1099,F1099/E1099)</f>
        <v>5.9666534339023425</v>
      </c>
      <c r="I1099" s="3">
        <f t="shared" si="34"/>
        <v>1</v>
      </c>
      <c r="J1099" s="3">
        <f t="shared" si="35"/>
        <v>0</v>
      </c>
    </row>
    <row r="1100" spans="1:10" hidden="1" x14ac:dyDescent="0.25">
      <c r="A1100" s="1">
        <v>42025</v>
      </c>
      <c r="B1100" t="s">
        <v>735</v>
      </c>
      <c r="C1100" t="s">
        <v>736</v>
      </c>
      <c r="D1100">
        <v>5.97</v>
      </c>
      <c r="E1100">
        <v>14489</v>
      </c>
      <c r="F1100">
        <v>85090</v>
      </c>
      <c r="G1100">
        <v>27134000</v>
      </c>
      <c r="H1100">
        <f>IF(AND(F1100=0,E1100=0),D1100,F1100/E1100)</f>
        <v>5.8727310373386707</v>
      </c>
      <c r="I1100" s="3">
        <f t="shared" si="34"/>
        <v>1</v>
      </c>
      <c r="J1100" s="3">
        <f t="shared" si="35"/>
        <v>0</v>
      </c>
    </row>
    <row r="1101" spans="1:10" hidden="1" x14ac:dyDescent="0.25">
      <c r="A1101" s="1">
        <v>42026</v>
      </c>
      <c r="B1101" t="s">
        <v>735</v>
      </c>
      <c r="C1101" t="s">
        <v>736</v>
      </c>
      <c r="D1101">
        <v>6.03</v>
      </c>
      <c r="E1101">
        <v>14914</v>
      </c>
      <c r="F1101">
        <v>89660</v>
      </c>
      <c r="G1101">
        <v>27134000</v>
      </c>
      <c r="H1101">
        <f>IF(AND(F1101=0,E1101=0),D1101,F1101/E1101)</f>
        <v>6.011800992356175</v>
      </c>
      <c r="I1101" s="3">
        <f t="shared" si="34"/>
        <v>1</v>
      </c>
      <c r="J1101" s="3">
        <f t="shared" si="35"/>
        <v>0</v>
      </c>
    </row>
    <row r="1102" spans="1:10" x14ac:dyDescent="0.25">
      <c r="A1102" s="1">
        <v>42027</v>
      </c>
      <c r="B1102" t="s">
        <v>737</v>
      </c>
      <c r="C1102" t="s">
        <v>738</v>
      </c>
      <c r="D1102">
        <v>15.82</v>
      </c>
      <c r="E1102">
        <v>138</v>
      </c>
      <c r="F1102">
        <v>2190</v>
      </c>
      <c r="G1102">
        <v>1469000</v>
      </c>
      <c r="H1102">
        <f>IF(AND(F1102=0,E1102=0),D1102,F1102/E1102)</f>
        <v>15.869565217391305</v>
      </c>
      <c r="I1102" s="3">
        <f t="shared" si="34"/>
        <v>1</v>
      </c>
      <c r="J1102" s="3">
        <f t="shared" si="35"/>
        <v>0</v>
      </c>
    </row>
    <row r="1103" spans="1:10" hidden="1" x14ac:dyDescent="0.25">
      <c r="A1103" s="1">
        <v>42025</v>
      </c>
      <c r="B1103" t="s">
        <v>737</v>
      </c>
      <c r="C1103" t="s">
        <v>738</v>
      </c>
      <c r="D1103">
        <v>16.309999999999999</v>
      </c>
      <c r="E1103">
        <v>23</v>
      </c>
      <c r="F1103">
        <v>380</v>
      </c>
      <c r="G1103">
        <v>1469000</v>
      </c>
      <c r="H1103">
        <f>IF(AND(F1103=0,E1103=0),D1103,F1103/E1103)</f>
        <v>16.521739130434781</v>
      </c>
      <c r="I1103" s="3">
        <f t="shared" si="34"/>
        <v>1</v>
      </c>
      <c r="J1103" s="3">
        <f t="shared" si="35"/>
        <v>0</v>
      </c>
    </row>
    <row r="1104" spans="1:10" hidden="1" x14ac:dyDescent="0.25">
      <c r="A1104" s="1">
        <v>42026</v>
      </c>
      <c r="B1104" t="s">
        <v>737</v>
      </c>
      <c r="C1104" t="s">
        <v>738</v>
      </c>
      <c r="D1104">
        <v>16.309999999999999</v>
      </c>
      <c r="E1104">
        <v>12</v>
      </c>
      <c r="F1104">
        <v>200</v>
      </c>
      <c r="G1104">
        <v>1469000</v>
      </c>
      <c r="H1104">
        <f>IF(AND(F1104=0,E1104=0),D1104,F1104/E1104)</f>
        <v>16.666666666666668</v>
      </c>
      <c r="I1104" s="3">
        <f t="shared" si="34"/>
        <v>1</v>
      </c>
      <c r="J1104" s="3">
        <f t="shared" si="35"/>
        <v>0</v>
      </c>
    </row>
    <row r="1105" spans="1:10" x14ac:dyDescent="0.25">
      <c r="A1105" s="1">
        <v>42027</v>
      </c>
      <c r="B1105" t="s">
        <v>739</v>
      </c>
      <c r="C1105" t="s">
        <v>740</v>
      </c>
      <c r="D1105">
        <v>17.8</v>
      </c>
      <c r="E1105">
        <v>148652</v>
      </c>
      <c r="F1105">
        <v>2651110</v>
      </c>
      <c r="G1105">
        <v>6355000</v>
      </c>
      <c r="H1105">
        <f>IF(AND(F1105=0,E1105=0),D1105,F1105/E1105)</f>
        <v>17.834337916745149</v>
      </c>
      <c r="I1105" s="3">
        <f t="shared" si="34"/>
        <v>1</v>
      </c>
      <c r="J1105" s="3">
        <f t="shared" si="35"/>
        <v>0</v>
      </c>
    </row>
    <row r="1106" spans="1:10" hidden="1" x14ac:dyDescent="0.25">
      <c r="A1106" s="1">
        <v>42025</v>
      </c>
      <c r="B1106" t="s">
        <v>739</v>
      </c>
      <c r="C1106" t="s">
        <v>740</v>
      </c>
      <c r="D1106">
        <v>18.350000000000001</v>
      </c>
      <c r="E1106">
        <v>9551</v>
      </c>
      <c r="F1106">
        <v>177690</v>
      </c>
      <c r="G1106">
        <v>6355000</v>
      </c>
      <c r="H1106">
        <f>IF(AND(F1106=0,E1106=0),D1106,F1106/E1106)</f>
        <v>18.604334624646633</v>
      </c>
      <c r="I1106" s="3">
        <f t="shared" si="34"/>
        <v>1</v>
      </c>
      <c r="J1106" s="3">
        <f t="shared" si="35"/>
        <v>0</v>
      </c>
    </row>
    <row r="1107" spans="1:10" hidden="1" x14ac:dyDescent="0.25">
      <c r="A1107" s="1">
        <v>42026</v>
      </c>
      <c r="B1107" t="s">
        <v>739</v>
      </c>
      <c r="C1107" t="s">
        <v>740</v>
      </c>
      <c r="D1107">
        <v>17.5</v>
      </c>
      <c r="E1107">
        <v>72786</v>
      </c>
      <c r="F1107">
        <v>1291220</v>
      </c>
      <c r="G1107">
        <v>6355000</v>
      </c>
      <c r="H1107">
        <f>IF(AND(F1107=0,E1107=0),D1107,F1107/E1107)</f>
        <v>17.739949990382765</v>
      </c>
      <c r="I1107" s="3">
        <f t="shared" si="34"/>
        <v>1</v>
      </c>
      <c r="J1107" s="3">
        <f t="shared" si="35"/>
        <v>0</v>
      </c>
    </row>
    <row r="1108" spans="1:10" x14ac:dyDescent="0.25">
      <c r="A1108" s="1">
        <v>42027</v>
      </c>
      <c r="B1108" t="s">
        <v>741</v>
      </c>
      <c r="C1108" t="s">
        <v>742</v>
      </c>
      <c r="D1108">
        <v>2.35</v>
      </c>
      <c r="E1108">
        <v>1256206</v>
      </c>
      <c r="F1108">
        <v>2640660</v>
      </c>
      <c r="G1108">
        <v>19987000</v>
      </c>
      <c r="H1108">
        <f>IF(AND(F1108=0,E1108=0),D1108,F1108/E1108)</f>
        <v>2.1020915359423533</v>
      </c>
      <c r="I1108" s="3">
        <f t="shared" si="34"/>
        <v>1</v>
      </c>
      <c r="J1108" s="3">
        <f t="shared" si="35"/>
        <v>0</v>
      </c>
    </row>
    <row r="1109" spans="1:10" hidden="1" x14ac:dyDescent="0.25">
      <c r="A1109" s="1">
        <v>42025</v>
      </c>
      <c r="B1109" t="s">
        <v>741</v>
      </c>
      <c r="C1109" t="s">
        <v>742</v>
      </c>
      <c r="D1109">
        <v>2.1800000000000002</v>
      </c>
      <c r="E1109">
        <v>24179</v>
      </c>
      <c r="F1109">
        <v>53260</v>
      </c>
      <c r="G1109">
        <v>19987000</v>
      </c>
      <c r="H1109">
        <f>IF(AND(F1109=0,E1109=0),D1109,F1109/E1109)</f>
        <v>2.2027379130650564</v>
      </c>
      <c r="I1109" s="3">
        <f t="shared" si="34"/>
        <v>1</v>
      </c>
      <c r="J1109" s="3">
        <f t="shared" si="35"/>
        <v>0</v>
      </c>
    </row>
    <row r="1110" spans="1:10" hidden="1" x14ac:dyDescent="0.25">
      <c r="A1110" s="1">
        <v>42026</v>
      </c>
      <c r="B1110" t="s">
        <v>741</v>
      </c>
      <c r="C1110" t="s">
        <v>742</v>
      </c>
      <c r="D1110">
        <v>2.17</v>
      </c>
      <c r="E1110">
        <v>6478</v>
      </c>
      <c r="F1110">
        <v>14280</v>
      </c>
      <c r="G1110">
        <v>19987000</v>
      </c>
      <c r="H1110">
        <f>IF(AND(F1110=0,E1110=0),D1110,F1110/E1110)</f>
        <v>2.2043840691571472</v>
      </c>
      <c r="I1110" s="3">
        <f t="shared" si="34"/>
        <v>1</v>
      </c>
      <c r="J1110" s="3">
        <f t="shared" si="35"/>
        <v>0</v>
      </c>
    </row>
    <row r="1111" spans="1:10" x14ac:dyDescent="0.25">
      <c r="A1111" s="1">
        <v>42027</v>
      </c>
      <c r="B1111" t="s">
        <v>743</v>
      </c>
      <c r="C1111" t="s">
        <v>744</v>
      </c>
      <c r="D1111">
        <v>6.49</v>
      </c>
      <c r="E1111">
        <v>108226</v>
      </c>
      <c r="F1111">
        <v>684060</v>
      </c>
      <c r="G1111">
        <v>12912000</v>
      </c>
      <c r="H1111">
        <f>IF(AND(F1111=0,E1111=0),D1111,F1111/E1111)</f>
        <v>6.3206623177425021</v>
      </c>
      <c r="I1111" s="3">
        <f t="shared" si="34"/>
        <v>1</v>
      </c>
      <c r="J1111" s="3">
        <f t="shared" si="35"/>
        <v>0</v>
      </c>
    </row>
    <row r="1112" spans="1:10" hidden="1" x14ac:dyDescent="0.25">
      <c r="A1112" s="1">
        <v>42025</v>
      </c>
      <c r="B1112" t="s">
        <v>743</v>
      </c>
      <c r="C1112" t="s">
        <v>744</v>
      </c>
      <c r="D1112">
        <v>6.41</v>
      </c>
      <c r="E1112">
        <v>4717</v>
      </c>
      <c r="F1112">
        <v>30250</v>
      </c>
      <c r="G1112">
        <v>12912000</v>
      </c>
      <c r="H1112">
        <f>IF(AND(F1112=0,E1112=0),D1112,F1112/E1112)</f>
        <v>6.4129743481026074</v>
      </c>
      <c r="I1112" s="3">
        <f t="shared" si="34"/>
        <v>1</v>
      </c>
      <c r="J1112" s="3">
        <f t="shared" si="35"/>
        <v>0</v>
      </c>
    </row>
    <row r="1113" spans="1:10" hidden="1" x14ac:dyDescent="0.25">
      <c r="A1113" s="1">
        <v>42026</v>
      </c>
      <c r="B1113" t="s">
        <v>743</v>
      </c>
      <c r="C1113" t="s">
        <v>744</v>
      </c>
      <c r="D1113">
        <v>6.45</v>
      </c>
      <c r="E1113">
        <v>1201</v>
      </c>
      <c r="F1113">
        <v>7740</v>
      </c>
      <c r="G1113">
        <v>12912000</v>
      </c>
      <c r="H1113">
        <f>IF(AND(F1113=0,E1113=0),D1113,F1113/E1113)</f>
        <v>6.4446294754371358</v>
      </c>
      <c r="I1113" s="3">
        <f t="shared" si="34"/>
        <v>1</v>
      </c>
      <c r="J1113" s="3">
        <f t="shared" si="35"/>
        <v>0</v>
      </c>
    </row>
    <row r="1114" spans="1:10" hidden="1" x14ac:dyDescent="0.25">
      <c r="A1114" s="1">
        <v>42025</v>
      </c>
      <c r="B1114" t="s">
        <v>745</v>
      </c>
      <c r="C1114" t="s">
        <v>746</v>
      </c>
      <c r="D1114">
        <v>1.98</v>
      </c>
      <c r="E1114">
        <v>18975</v>
      </c>
      <c r="F1114">
        <v>38040</v>
      </c>
      <c r="G1114">
        <v>13353000</v>
      </c>
      <c r="H1114">
        <f>IF(AND(F1114=0,E1114=0),D1114,F1114/E1114)</f>
        <v>2.0047430830039525</v>
      </c>
      <c r="I1114" s="3">
        <f t="shared" si="34"/>
        <v>1</v>
      </c>
      <c r="J1114" s="3">
        <f t="shared" si="35"/>
        <v>0</v>
      </c>
    </row>
    <row r="1115" spans="1:10" hidden="1" x14ac:dyDescent="0.25">
      <c r="A1115" s="1">
        <v>42026</v>
      </c>
      <c r="B1115" t="s">
        <v>745</v>
      </c>
      <c r="C1115" t="s">
        <v>746</v>
      </c>
      <c r="D1115">
        <v>1.98</v>
      </c>
      <c r="E1115">
        <v>24373</v>
      </c>
      <c r="F1115">
        <v>47190</v>
      </c>
      <c r="G1115">
        <v>13353000</v>
      </c>
      <c r="H1115">
        <f>IF(AND(F1115=0,E1115=0),D1115,F1115/E1115)</f>
        <v>1.9361588643170722</v>
      </c>
      <c r="I1115" s="3">
        <f t="shared" si="34"/>
        <v>1</v>
      </c>
      <c r="J1115" s="3">
        <f t="shared" si="35"/>
        <v>0</v>
      </c>
    </row>
    <row r="1116" spans="1:10" x14ac:dyDescent="0.25">
      <c r="A1116" s="1">
        <v>42027</v>
      </c>
      <c r="B1116" t="s">
        <v>745</v>
      </c>
      <c r="C1116" t="s">
        <v>746</v>
      </c>
      <c r="D1116">
        <v>1.96</v>
      </c>
      <c r="E1116">
        <v>30575</v>
      </c>
      <c r="F1116">
        <v>61550</v>
      </c>
      <c r="G1116">
        <v>13353000</v>
      </c>
      <c r="H1116">
        <f>IF(AND(F1116=0,E1116=0),D1116,F1116/E1116)</f>
        <v>2.0130825838103026</v>
      </c>
      <c r="I1116" s="3">
        <f t="shared" si="34"/>
        <v>1</v>
      </c>
      <c r="J1116" s="3">
        <f t="shared" si="35"/>
        <v>0</v>
      </c>
    </row>
    <row r="1117" spans="1:10" x14ac:dyDescent="0.25">
      <c r="A1117" s="1">
        <v>42027</v>
      </c>
      <c r="B1117" t="s">
        <v>747</v>
      </c>
      <c r="C1117" t="s">
        <v>748</v>
      </c>
      <c r="D1117">
        <v>5.0999999999999996</v>
      </c>
      <c r="E1117">
        <v>2595</v>
      </c>
      <c r="F1117">
        <v>13330</v>
      </c>
      <c r="G1117">
        <v>0</v>
      </c>
      <c r="H1117">
        <f>IF(AND(F1117=0,E1117=0),D1117,F1117/E1117)</f>
        <v>5.136801541425819</v>
      </c>
      <c r="I1117" s="3">
        <f t="shared" si="34"/>
        <v>1</v>
      </c>
      <c r="J1117" s="3">
        <f t="shared" si="35"/>
        <v>0</v>
      </c>
    </row>
    <row r="1118" spans="1:10" hidden="1" x14ac:dyDescent="0.25">
      <c r="A1118" s="1">
        <v>42025</v>
      </c>
      <c r="B1118" t="s">
        <v>747</v>
      </c>
      <c r="C1118" t="s">
        <v>748</v>
      </c>
      <c r="D1118">
        <v>5.75</v>
      </c>
      <c r="E1118">
        <v>8</v>
      </c>
      <c r="F1118">
        <v>50</v>
      </c>
      <c r="G1118">
        <v>0</v>
      </c>
      <c r="H1118">
        <f>IF(AND(F1118=0,E1118=0),D1118,F1118/E1118)</f>
        <v>6.25</v>
      </c>
      <c r="I1118" s="3">
        <f t="shared" si="34"/>
        <v>1</v>
      </c>
      <c r="J1118" s="3">
        <f t="shared" si="35"/>
        <v>0</v>
      </c>
    </row>
    <row r="1119" spans="1:10" hidden="1" x14ac:dyDescent="0.25">
      <c r="A1119" s="1">
        <v>42026</v>
      </c>
      <c r="B1119" t="s">
        <v>747</v>
      </c>
      <c r="C1119" t="s">
        <v>748</v>
      </c>
      <c r="D1119">
        <v>5.85</v>
      </c>
      <c r="E1119">
        <v>22</v>
      </c>
      <c r="F1119">
        <v>130</v>
      </c>
      <c r="G1119">
        <v>0</v>
      </c>
      <c r="H1119">
        <f>IF(AND(F1119=0,E1119=0),D1119,F1119/E1119)</f>
        <v>5.9090909090909092</v>
      </c>
      <c r="I1119" s="3">
        <f t="shared" si="34"/>
        <v>1</v>
      </c>
      <c r="J1119" s="3">
        <f t="shared" si="35"/>
        <v>0</v>
      </c>
    </row>
    <row r="1120" spans="1:10" hidden="1" x14ac:dyDescent="0.25">
      <c r="A1120" s="1">
        <v>42025</v>
      </c>
      <c r="B1120" t="s">
        <v>749</v>
      </c>
      <c r="C1120" t="s">
        <v>750</v>
      </c>
      <c r="D1120">
        <v>0.04</v>
      </c>
      <c r="E1120">
        <v>13925</v>
      </c>
      <c r="F1120">
        <v>440</v>
      </c>
      <c r="G1120">
        <v>6100000</v>
      </c>
      <c r="H1120">
        <f>IF(AND(F1120=0,E1120=0),D1120,F1120/E1120)</f>
        <v>3.1597845601436268E-2</v>
      </c>
      <c r="I1120" s="3">
        <f t="shared" si="34"/>
        <v>1</v>
      </c>
      <c r="J1120" s="3">
        <f t="shared" si="35"/>
        <v>0</v>
      </c>
    </row>
    <row r="1121" spans="1:10" hidden="1" x14ac:dyDescent="0.25">
      <c r="A1121" s="1">
        <v>42026</v>
      </c>
      <c r="B1121" t="s">
        <v>749</v>
      </c>
      <c r="C1121" t="s">
        <v>750</v>
      </c>
      <c r="D1121">
        <v>0.04</v>
      </c>
      <c r="E1121">
        <v>15000</v>
      </c>
      <c r="F1121">
        <v>600</v>
      </c>
      <c r="G1121">
        <v>6100000</v>
      </c>
      <c r="H1121">
        <f>IF(AND(F1121=0,E1121=0),D1121,F1121/E1121)</f>
        <v>0.04</v>
      </c>
      <c r="I1121" s="3">
        <f t="shared" si="34"/>
        <v>1</v>
      </c>
      <c r="J1121" s="3">
        <f t="shared" si="35"/>
        <v>0</v>
      </c>
    </row>
    <row r="1122" spans="1:10" x14ac:dyDescent="0.25">
      <c r="A1122" s="1">
        <v>42027</v>
      </c>
      <c r="B1122" t="s">
        <v>749</v>
      </c>
      <c r="C1122" t="s">
        <v>750</v>
      </c>
      <c r="D1122">
        <v>0.04</v>
      </c>
      <c r="E1122">
        <v>100</v>
      </c>
      <c r="F1122">
        <v>8</v>
      </c>
      <c r="G1122">
        <v>6100000</v>
      </c>
      <c r="H1122">
        <f>IF(AND(F1122=0,E1122=0),D1122,F1122/E1122)</f>
        <v>0.08</v>
      </c>
      <c r="I1122" s="3">
        <f t="shared" si="34"/>
        <v>1</v>
      </c>
      <c r="J1122" s="3">
        <f t="shared" si="35"/>
        <v>0</v>
      </c>
    </row>
    <row r="1123" spans="1:10" x14ac:dyDescent="0.25">
      <c r="A1123" s="1">
        <v>42027</v>
      </c>
      <c r="B1123" t="s">
        <v>751</v>
      </c>
      <c r="C1123" t="s">
        <v>752</v>
      </c>
      <c r="D1123">
        <v>0.7</v>
      </c>
      <c r="E1123">
        <v>4528</v>
      </c>
      <c r="F1123">
        <v>3110</v>
      </c>
      <c r="G1123">
        <v>0</v>
      </c>
      <c r="H1123">
        <f>IF(AND(F1123=0,E1123=0),D1123,F1123/E1123)</f>
        <v>0.68683745583038869</v>
      </c>
      <c r="I1123" s="3">
        <f t="shared" si="34"/>
        <v>0</v>
      </c>
      <c r="J1123" s="3">
        <f t="shared" si="35"/>
        <v>1</v>
      </c>
    </row>
    <row r="1124" spans="1:10" hidden="1" x14ac:dyDescent="0.25">
      <c r="A1124" s="1">
        <v>42025</v>
      </c>
      <c r="B1124" t="s">
        <v>751</v>
      </c>
      <c r="C1124" t="s">
        <v>752</v>
      </c>
      <c r="D1124">
        <v>0.69</v>
      </c>
      <c r="E1124">
        <v>127</v>
      </c>
      <c r="F1124">
        <v>90</v>
      </c>
      <c r="G1124">
        <v>0</v>
      </c>
      <c r="H1124">
        <f>IF(AND(F1124=0,E1124=0),D1124,F1124/E1124)</f>
        <v>0.70866141732283461</v>
      </c>
      <c r="I1124" s="3">
        <f t="shared" si="34"/>
        <v>0</v>
      </c>
      <c r="J1124" s="3">
        <f t="shared" si="35"/>
        <v>1</v>
      </c>
    </row>
    <row r="1125" spans="1:10" hidden="1" x14ac:dyDescent="0.25">
      <c r="A1125" s="1">
        <v>42026</v>
      </c>
      <c r="B1125" t="s">
        <v>751</v>
      </c>
      <c r="C1125" t="s">
        <v>752</v>
      </c>
      <c r="D1125">
        <v>0.67</v>
      </c>
      <c r="E1125">
        <v>2098</v>
      </c>
      <c r="F1125">
        <v>1410</v>
      </c>
      <c r="G1125">
        <v>0</v>
      </c>
      <c r="H1125">
        <f>IF(AND(F1125=0,E1125=0),D1125,F1125/E1125)</f>
        <v>0.6720686367969495</v>
      </c>
      <c r="I1125" s="3">
        <f t="shared" si="34"/>
        <v>0</v>
      </c>
      <c r="J1125" s="3">
        <f t="shared" si="35"/>
        <v>1</v>
      </c>
    </row>
    <row r="1126" spans="1:10" hidden="1" x14ac:dyDescent="0.25">
      <c r="A1126" s="1">
        <v>42025</v>
      </c>
      <c r="B1126" t="s">
        <v>753</v>
      </c>
      <c r="C1126" t="s">
        <v>754</v>
      </c>
      <c r="D1126">
        <v>5.85</v>
      </c>
      <c r="E1126">
        <v>2831</v>
      </c>
      <c r="F1126">
        <v>16150</v>
      </c>
      <c r="G1126">
        <v>5343000</v>
      </c>
      <c r="H1126">
        <f>IF(AND(F1126=0,E1126=0),D1126,F1126/E1126)</f>
        <v>5.7046979865771812</v>
      </c>
      <c r="I1126" s="3">
        <f t="shared" si="34"/>
        <v>1</v>
      </c>
      <c r="J1126" s="3">
        <f t="shared" si="35"/>
        <v>0</v>
      </c>
    </row>
    <row r="1127" spans="1:10" hidden="1" x14ac:dyDescent="0.25">
      <c r="A1127" s="1">
        <v>42026</v>
      </c>
      <c r="B1127" t="s">
        <v>753</v>
      </c>
      <c r="C1127" t="s">
        <v>754</v>
      </c>
      <c r="D1127">
        <v>5.8</v>
      </c>
      <c r="E1127">
        <v>2553</v>
      </c>
      <c r="F1127">
        <v>14940</v>
      </c>
      <c r="G1127">
        <v>5343000</v>
      </c>
      <c r="H1127">
        <f>IF(AND(F1127=0,E1127=0),D1127,F1127/E1127)</f>
        <v>5.8519388954171561</v>
      </c>
      <c r="I1127" s="3">
        <f t="shared" si="34"/>
        <v>1</v>
      </c>
      <c r="J1127" s="3">
        <f t="shared" si="35"/>
        <v>0</v>
      </c>
    </row>
    <row r="1128" spans="1:10" x14ac:dyDescent="0.25">
      <c r="A1128" s="1">
        <v>42027</v>
      </c>
      <c r="B1128" t="s">
        <v>753</v>
      </c>
      <c r="C1128" t="s">
        <v>754</v>
      </c>
      <c r="D1128">
        <v>5.7</v>
      </c>
      <c r="E1128">
        <v>2614</v>
      </c>
      <c r="F1128">
        <v>15040</v>
      </c>
      <c r="G1128">
        <v>5343000</v>
      </c>
      <c r="H1128">
        <f>IF(AND(F1128=0,E1128=0),D1128,F1128/E1128)</f>
        <v>5.7536342769701605</v>
      </c>
      <c r="I1128" s="3">
        <f t="shared" si="34"/>
        <v>1</v>
      </c>
      <c r="J1128" s="3">
        <f t="shared" si="35"/>
        <v>0</v>
      </c>
    </row>
    <row r="1129" spans="1:10" x14ac:dyDescent="0.25">
      <c r="A1129" s="1">
        <v>42027</v>
      </c>
      <c r="B1129" t="s">
        <v>755</v>
      </c>
      <c r="C1129" t="s">
        <v>756</v>
      </c>
      <c r="D1129">
        <v>11.6</v>
      </c>
      <c r="E1129">
        <v>312</v>
      </c>
      <c r="F1129">
        <v>3620</v>
      </c>
      <c r="G1129">
        <v>1451000</v>
      </c>
      <c r="H1129">
        <f>IF(AND(F1129=0,E1129=0),D1129,F1129/E1129)</f>
        <v>11.602564102564102</v>
      </c>
      <c r="I1129" s="3">
        <f t="shared" si="34"/>
        <v>1</v>
      </c>
      <c r="J1129" s="3">
        <f t="shared" si="35"/>
        <v>0</v>
      </c>
    </row>
    <row r="1130" spans="1:10" hidden="1" x14ac:dyDescent="0.25">
      <c r="A1130" s="1">
        <v>42025</v>
      </c>
      <c r="B1130" t="s">
        <v>755</v>
      </c>
      <c r="C1130" t="s">
        <v>756</v>
      </c>
      <c r="D1130">
        <v>12.1</v>
      </c>
      <c r="E1130">
        <v>266</v>
      </c>
      <c r="F1130">
        <v>3160</v>
      </c>
      <c r="G1130">
        <v>1451000</v>
      </c>
      <c r="H1130">
        <f>IF(AND(F1130=0,E1130=0),D1130,F1130/E1130)</f>
        <v>11.8796992481203</v>
      </c>
      <c r="I1130" s="3">
        <f t="shared" si="34"/>
        <v>1</v>
      </c>
      <c r="J1130" s="3">
        <f t="shared" si="35"/>
        <v>0</v>
      </c>
    </row>
    <row r="1131" spans="1:10" hidden="1" x14ac:dyDescent="0.25">
      <c r="A1131" s="1">
        <v>42026</v>
      </c>
      <c r="B1131" t="s">
        <v>755</v>
      </c>
      <c r="C1131" t="s">
        <v>756</v>
      </c>
      <c r="D1131">
        <v>12.1</v>
      </c>
      <c r="E1131">
        <v>15</v>
      </c>
      <c r="F1131">
        <v>180</v>
      </c>
      <c r="G1131">
        <v>1451000</v>
      </c>
      <c r="H1131">
        <f>IF(AND(F1131=0,E1131=0),D1131,F1131/E1131)</f>
        <v>12</v>
      </c>
      <c r="I1131" s="3">
        <f t="shared" si="34"/>
        <v>1</v>
      </c>
      <c r="J1131" s="3">
        <f t="shared" si="35"/>
        <v>0</v>
      </c>
    </row>
    <row r="1132" spans="1:10" x14ac:dyDescent="0.25">
      <c r="A1132" s="1">
        <v>42027</v>
      </c>
      <c r="B1132" t="s">
        <v>757</v>
      </c>
      <c r="C1132" t="s">
        <v>758</v>
      </c>
      <c r="D1132">
        <v>2.41</v>
      </c>
      <c r="E1132">
        <v>2249</v>
      </c>
      <c r="F1132">
        <v>5350</v>
      </c>
      <c r="G1132">
        <v>3055000</v>
      </c>
      <c r="H1132">
        <f>IF(AND(F1132=0,E1132=0),D1132,F1132/E1132)</f>
        <v>2.3788350377945755</v>
      </c>
      <c r="I1132" s="3">
        <f t="shared" si="34"/>
        <v>1</v>
      </c>
      <c r="J1132" s="3">
        <f t="shared" si="35"/>
        <v>0</v>
      </c>
    </row>
    <row r="1133" spans="1:10" hidden="1" x14ac:dyDescent="0.25">
      <c r="A1133" s="1">
        <v>42025</v>
      </c>
      <c r="B1133" t="s">
        <v>757</v>
      </c>
      <c r="C1133" t="s">
        <v>758</v>
      </c>
      <c r="D1133">
        <v>2.38</v>
      </c>
      <c r="E1133">
        <v>23039</v>
      </c>
      <c r="F1133">
        <v>53120</v>
      </c>
      <c r="G1133">
        <v>3055000</v>
      </c>
      <c r="H1133">
        <f>IF(AND(F1133=0,E1133=0),D1133,F1133/E1133)</f>
        <v>2.3056556274143842</v>
      </c>
      <c r="I1133" s="3">
        <f t="shared" si="34"/>
        <v>1</v>
      </c>
      <c r="J1133" s="3">
        <f t="shared" si="35"/>
        <v>0</v>
      </c>
    </row>
    <row r="1134" spans="1:10" hidden="1" x14ac:dyDescent="0.25">
      <c r="A1134" s="1">
        <v>42026</v>
      </c>
      <c r="B1134" t="s">
        <v>757</v>
      </c>
      <c r="C1134" t="s">
        <v>758</v>
      </c>
      <c r="D1134">
        <v>2.38</v>
      </c>
      <c r="E1134">
        <v>28019</v>
      </c>
      <c r="F1134">
        <v>66020</v>
      </c>
      <c r="G1134">
        <v>3055000</v>
      </c>
      <c r="H1134">
        <f>IF(AND(F1134=0,E1134=0),D1134,F1134/E1134)</f>
        <v>2.3562582533280989</v>
      </c>
      <c r="I1134" s="3">
        <f t="shared" si="34"/>
        <v>1</v>
      </c>
      <c r="J1134" s="3">
        <f t="shared" si="35"/>
        <v>0</v>
      </c>
    </row>
    <row r="1135" spans="1:10" x14ac:dyDescent="0.25">
      <c r="A1135" s="1">
        <v>42027</v>
      </c>
      <c r="B1135" t="s">
        <v>759</v>
      </c>
      <c r="C1135" t="s">
        <v>760</v>
      </c>
      <c r="D1135">
        <v>2.16</v>
      </c>
      <c r="E1135">
        <v>307173</v>
      </c>
      <c r="F1135">
        <v>666030</v>
      </c>
      <c r="G1135">
        <v>121599000</v>
      </c>
      <c r="H1135">
        <f>IF(AND(F1135=0,E1135=0),D1135,F1135/E1135)</f>
        <v>2.1682569757107557</v>
      </c>
      <c r="I1135" s="3">
        <f t="shared" si="34"/>
        <v>1</v>
      </c>
      <c r="J1135" s="3">
        <f t="shared" si="35"/>
        <v>0</v>
      </c>
    </row>
    <row r="1136" spans="1:10" hidden="1" x14ac:dyDescent="0.25">
      <c r="A1136" s="1">
        <v>42025</v>
      </c>
      <c r="B1136" t="s">
        <v>759</v>
      </c>
      <c r="C1136" t="s">
        <v>760</v>
      </c>
      <c r="D1136">
        <v>2.1800000000000002</v>
      </c>
      <c r="E1136">
        <v>27934</v>
      </c>
      <c r="F1136">
        <v>60390</v>
      </c>
      <c r="G1136">
        <v>121599000</v>
      </c>
      <c r="H1136">
        <f>IF(AND(F1136=0,E1136=0),D1136,F1136/E1136)</f>
        <v>2.161881578005298</v>
      </c>
      <c r="I1136" s="3">
        <f t="shared" si="34"/>
        <v>1</v>
      </c>
      <c r="J1136" s="3">
        <f t="shared" si="35"/>
        <v>0</v>
      </c>
    </row>
    <row r="1137" spans="1:10" hidden="1" x14ac:dyDescent="0.25">
      <c r="A1137" s="1">
        <v>42026</v>
      </c>
      <c r="B1137" t="s">
        <v>759</v>
      </c>
      <c r="C1137" t="s">
        <v>760</v>
      </c>
      <c r="D1137">
        <v>2.17</v>
      </c>
      <c r="E1137">
        <v>27750</v>
      </c>
      <c r="F1137">
        <v>59880</v>
      </c>
      <c r="G1137">
        <v>121599000</v>
      </c>
      <c r="H1137">
        <f>IF(AND(F1137=0,E1137=0),D1137,F1137/E1137)</f>
        <v>2.157837837837838</v>
      </c>
      <c r="I1137" s="3">
        <f t="shared" si="34"/>
        <v>1</v>
      </c>
      <c r="J1137" s="3">
        <f t="shared" si="35"/>
        <v>0</v>
      </c>
    </row>
    <row r="1138" spans="1:10" x14ac:dyDescent="0.25">
      <c r="A1138" s="1">
        <v>42027</v>
      </c>
      <c r="B1138" t="s">
        <v>761</v>
      </c>
      <c r="C1138" t="s">
        <v>762</v>
      </c>
      <c r="D1138">
        <v>1.44</v>
      </c>
      <c r="E1138">
        <v>15446</v>
      </c>
      <c r="F1138">
        <v>22290</v>
      </c>
      <c r="G1138">
        <v>55661000</v>
      </c>
      <c r="H1138">
        <f>IF(AND(F1138=0,E1138=0),D1138,F1138/E1138)</f>
        <v>1.4430920626699468</v>
      </c>
      <c r="I1138" s="3">
        <f t="shared" si="34"/>
        <v>0</v>
      </c>
      <c r="J1138" s="3">
        <f t="shared" si="35"/>
        <v>1</v>
      </c>
    </row>
    <row r="1139" spans="1:10" hidden="1" x14ac:dyDescent="0.25">
      <c r="A1139" s="1">
        <v>42025</v>
      </c>
      <c r="B1139" t="s">
        <v>761</v>
      </c>
      <c r="C1139" t="s">
        <v>762</v>
      </c>
      <c r="D1139">
        <v>1.45</v>
      </c>
      <c r="E1139">
        <v>4388</v>
      </c>
      <c r="F1139">
        <v>6460</v>
      </c>
      <c r="G1139">
        <v>55661000</v>
      </c>
      <c r="H1139">
        <f>IF(AND(F1139=0,E1139=0),D1139,F1139/E1139)</f>
        <v>1.4721969006381039</v>
      </c>
      <c r="I1139" s="3">
        <f t="shared" si="34"/>
        <v>0</v>
      </c>
      <c r="J1139" s="3">
        <f t="shared" si="35"/>
        <v>1</v>
      </c>
    </row>
    <row r="1140" spans="1:10" hidden="1" x14ac:dyDescent="0.25">
      <c r="A1140" s="1">
        <v>42026</v>
      </c>
      <c r="B1140" t="s">
        <v>761</v>
      </c>
      <c r="C1140" t="s">
        <v>762</v>
      </c>
      <c r="D1140">
        <v>1.5</v>
      </c>
      <c r="E1140">
        <v>10</v>
      </c>
      <c r="F1140">
        <v>20</v>
      </c>
      <c r="G1140">
        <v>55661000</v>
      </c>
      <c r="H1140">
        <f>IF(AND(F1140=0,E1140=0),D1140,F1140/E1140)</f>
        <v>2</v>
      </c>
      <c r="I1140" s="3">
        <f t="shared" si="34"/>
        <v>0</v>
      </c>
      <c r="J1140" s="3">
        <f t="shared" si="35"/>
        <v>1</v>
      </c>
    </row>
    <row r="1141" spans="1:10" x14ac:dyDescent="0.25">
      <c r="A1141" s="1">
        <v>42027</v>
      </c>
      <c r="B1141" t="s">
        <v>763</v>
      </c>
      <c r="C1141" t="s">
        <v>764</v>
      </c>
      <c r="D1141">
        <v>16.600000000000001</v>
      </c>
      <c r="E1141">
        <v>6</v>
      </c>
      <c r="F1141">
        <v>100</v>
      </c>
      <c r="G1141">
        <v>2220000</v>
      </c>
      <c r="H1141">
        <f>IF(AND(F1141=0,E1141=0),D1141,F1141/E1141)</f>
        <v>16.666666666666668</v>
      </c>
      <c r="I1141" s="3">
        <f t="shared" si="34"/>
        <v>1</v>
      </c>
      <c r="J1141" s="3">
        <f t="shared" si="35"/>
        <v>0</v>
      </c>
    </row>
    <row r="1142" spans="1:10" hidden="1" x14ac:dyDescent="0.25">
      <c r="A1142" s="1">
        <v>42025</v>
      </c>
      <c r="B1142" t="s">
        <v>763</v>
      </c>
      <c r="C1142" t="s">
        <v>764</v>
      </c>
      <c r="D1142">
        <v>16.3</v>
      </c>
      <c r="E1142">
        <v>110</v>
      </c>
      <c r="F1142">
        <v>1790</v>
      </c>
      <c r="G1142">
        <v>2220000</v>
      </c>
      <c r="H1142">
        <f>IF(AND(F1142=0,E1142=0),D1142,F1142/E1142)</f>
        <v>16.272727272727273</v>
      </c>
      <c r="I1142" s="3">
        <f t="shared" si="34"/>
        <v>1</v>
      </c>
      <c r="J1142" s="3">
        <f t="shared" si="35"/>
        <v>0</v>
      </c>
    </row>
    <row r="1143" spans="1:10" hidden="1" x14ac:dyDescent="0.25">
      <c r="A1143" s="1">
        <v>42026</v>
      </c>
      <c r="B1143" t="s">
        <v>763</v>
      </c>
      <c r="C1143" t="s">
        <v>764</v>
      </c>
      <c r="D1143">
        <v>16.45</v>
      </c>
      <c r="E1143">
        <v>925</v>
      </c>
      <c r="F1143">
        <v>15080</v>
      </c>
      <c r="G1143">
        <v>2220000</v>
      </c>
      <c r="H1143">
        <f>IF(AND(F1143=0,E1143=0),D1143,F1143/E1143)</f>
        <v>16.302702702702703</v>
      </c>
      <c r="I1143" s="3">
        <f t="shared" si="34"/>
        <v>1</v>
      </c>
      <c r="J1143" s="3">
        <f t="shared" si="35"/>
        <v>0</v>
      </c>
    </row>
    <row r="1144" spans="1:10" x14ac:dyDescent="0.25">
      <c r="A1144" s="1">
        <v>42027</v>
      </c>
      <c r="B1144" t="s">
        <v>765</v>
      </c>
      <c r="C1144" t="s">
        <v>766</v>
      </c>
      <c r="D1144">
        <v>1.4</v>
      </c>
      <c r="E1144">
        <v>67366</v>
      </c>
      <c r="F1144">
        <v>94940</v>
      </c>
      <c r="G1144">
        <v>0</v>
      </c>
      <c r="H1144">
        <f>IF(AND(F1144=0,E1144=0),D1144,F1144/E1144)</f>
        <v>1.409316272303536</v>
      </c>
      <c r="I1144" s="3">
        <f t="shared" si="34"/>
        <v>1</v>
      </c>
      <c r="J1144" s="3">
        <f t="shared" si="35"/>
        <v>0</v>
      </c>
    </row>
    <row r="1145" spans="1:10" hidden="1" x14ac:dyDescent="0.25">
      <c r="A1145" s="1">
        <v>42025</v>
      </c>
      <c r="B1145" t="s">
        <v>765</v>
      </c>
      <c r="C1145" t="s">
        <v>766</v>
      </c>
      <c r="D1145">
        <v>1.41</v>
      </c>
      <c r="E1145">
        <v>7680</v>
      </c>
      <c r="F1145">
        <v>10770</v>
      </c>
      <c r="G1145">
        <v>0</v>
      </c>
      <c r="H1145">
        <f>IF(AND(F1145=0,E1145=0),D1145,F1145/E1145)</f>
        <v>1.40234375</v>
      </c>
      <c r="I1145" s="3">
        <f t="shared" si="34"/>
        <v>1</v>
      </c>
      <c r="J1145" s="3">
        <f t="shared" si="35"/>
        <v>0</v>
      </c>
    </row>
    <row r="1146" spans="1:10" hidden="1" x14ac:dyDescent="0.25">
      <c r="A1146" s="1">
        <v>42026</v>
      </c>
      <c r="B1146" t="s">
        <v>765</v>
      </c>
      <c r="C1146" t="s">
        <v>766</v>
      </c>
      <c r="D1146">
        <v>1.41</v>
      </c>
      <c r="E1146">
        <v>5716</v>
      </c>
      <c r="F1146">
        <v>8060</v>
      </c>
      <c r="G1146">
        <v>0</v>
      </c>
      <c r="H1146">
        <f>IF(AND(F1146=0,E1146=0),D1146,F1146/E1146)</f>
        <v>1.4100769769069279</v>
      </c>
      <c r="I1146" s="3">
        <f t="shared" si="34"/>
        <v>1</v>
      </c>
      <c r="J1146" s="3">
        <f t="shared" si="35"/>
        <v>0</v>
      </c>
    </row>
    <row r="1147" spans="1:10" x14ac:dyDescent="0.25">
      <c r="A1147" s="1">
        <v>42027</v>
      </c>
      <c r="B1147" t="s">
        <v>767</v>
      </c>
      <c r="C1147" t="s">
        <v>768</v>
      </c>
      <c r="D1147">
        <v>1.71</v>
      </c>
      <c r="E1147">
        <v>3776</v>
      </c>
      <c r="F1147">
        <v>6460</v>
      </c>
      <c r="G1147">
        <v>2747000</v>
      </c>
      <c r="H1147">
        <f>IF(AND(F1147=0,E1147=0),D1147,F1147/E1147)</f>
        <v>1.7108050847457628</v>
      </c>
      <c r="I1147" s="3">
        <f t="shared" si="34"/>
        <v>1</v>
      </c>
      <c r="J1147" s="3">
        <f t="shared" si="35"/>
        <v>0</v>
      </c>
    </row>
    <row r="1148" spans="1:10" hidden="1" x14ac:dyDescent="0.25">
      <c r="A1148" s="1">
        <v>42025</v>
      </c>
      <c r="B1148" t="s">
        <v>767</v>
      </c>
      <c r="C1148" t="s">
        <v>768</v>
      </c>
      <c r="D1148">
        <v>1.72</v>
      </c>
      <c r="E1148">
        <v>2005</v>
      </c>
      <c r="F1148">
        <v>3450</v>
      </c>
      <c r="G1148">
        <v>2747000</v>
      </c>
      <c r="H1148">
        <f>IF(AND(F1148=0,E1148=0),D1148,F1148/E1148)</f>
        <v>1.7206982543640899</v>
      </c>
      <c r="I1148" s="3">
        <f t="shared" si="34"/>
        <v>1</v>
      </c>
      <c r="J1148" s="3">
        <f t="shared" si="35"/>
        <v>0</v>
      </c>
    </row>
    <row r="1149" spans="1:10" hidden="1" x14ac:dyDescent="0.25">
      <c r="A1149" s="1">
        <v>42026</v>
      </c>
      <c r="B1149" t="s">
        <v>767</v>
      </c>
      <c r="C1149" t="s">
        <v>768</v>
      </c>
      <c r="D1149">
        <v>1.72</v>
      </c>
      <c r="E1149">
        <v>14</v>
      </c>
      <c r="F1149">
        <v>20</v>
      </c>
      <c r="G1149">
        <v>2747000</v>
      </c>
      <c r="H1149">
        <f>IF(AND(F1149=0,E1149=0),D1149,F1149/E1149)</f>
        <v>1.4285714285714286</v>
      </c>
      <c r="I1149" s="3">
        <f t="shared" si="34"/>
        <v>1</v>
      </c>
      <c r="J1149" s="3">
        <f t="shared" si="35"/>
        <v>0</v>
      </c>
    </row>
    <row r="1150" spans="1:10" x14ac:dyDescent="0.25">
      <c r="A1150" s="1">
        <v>42027</v>
      </c>
      <c r="B1150" t="s">
        <v>769</v>
      </c>
      <c r="C1150" t="s">
        <v>770</v>
      </c>
      <c r="D1150">
        <v>0.79</v>
      </c>
      <c r="E1150">
        <v>0</v>
      </c>
      <c r="F1150">
        <v>0</v>
      </c>
      <c r="G1150">
        <v>0</v>
      </c>
      <c r="H1150">
        <f>IF(AND(F1150=0,E1150=0),D1150,F1150/E1150)</f>
        <v>0.79</v>
      </c>
      <c r="I1150" s="3">
        <f t="shared" si="34"/>
        <v>0</v>
      </c>
      <c r="J1150" s="3">
        <f t="shared" si="35"/>
        <v>1</v>
      </c>
    </row>
    <row r="1151" spans="1:10" hidden="1" x14ac:dyDescent="0.25">
      <c r="A1151" s="1">
        <v>42025</v>
      </c>
      <c r="B1151" t="s">
        <v>769</v>
      </c>
      <c r="C1151" t="s">
        <v>770</v>
      </c>
      <c r="D1151">
        <v>0.79</v>
      </c>
      <c r="E1151">
        <v>0</v>
      </c>
      <c r="F1151">
        <v>0</v>
      </c>
      <c r="G1151">
        <v>0</v>
      </c>
      <c r="H1151">
        <f>IF(AND(F1151=0,E1151=0),D1151,F1151/E1151)</f>
        <v>0.79</v>
      </c>
      <c r="I1151" s="3">
        <f t="shared" si="34"/>
        <v>0</v>
      </c>
      <c r="J1151" s="3">
        <f t="shared" si="35"/>
        <v>1</v>
      </c>
    </row>
    <row r="1152" spans="1:10" hidden="1" x14ac:dyDescent="0.25">
      <c r="A1152" s="1">
        <v>42026</v>
      </c>
      <c r="B1152" t="s">
        <v>769</v>
      </c>
      <c r="C1152" t="s">
        <v>770</v>
      </c>
      <c r="D1152">
        <v>0.79</v>
      </c>
      <c r="E1152">
        <v>0</v>
      </c>
      <c r="F1152">
        <v>0</v>
      </c>
      <c r="G1152">
        <v>0</v>
      </c>
      <c r="H1152">
        <f>IF(AND(F1152=0,E1152=0),D1152,F1152/E1152)</f>
        <v>0.79</v>
      </c>
      <c r="I1152" s="3">
        <f t="shared" si="34"/>
        <v>0</v>
      </c>
      <c r="J1152" s="3">
        <f t="shared" si="35"/>
        <v>1</v>
      </c>
    </row>
    <row r="1153" spans="1:10" x14ac:dyDescent="0.25">
      <c r="A1153" s="1">
        <v>42027</v>
      </c>
      <c r="B1153" t="s">
        <v>771</v>
      </c>
      <c r="C1153" t="s">
        <v>772</v>
      </c>
      <c r="D1153">
        <v>53.5</v>
      </c>
      <c r="E1153">
        <v>29982</v>
      </c>
      <c r="F1153">
        <v>1608950</v>
      </c>
      <c r="G1153">
        <v>23914000</v>
      </c>
      <c r="H1153">
        <f>IF(AND(F1153=0,E1153=0),D1153,F1153/E1153)</f>
        <v>53.663864985658059</v>
      </c>
      <c r="I1153" s="3">
        <f t="shared" si="34"/>
        <v>1</v>
      </c>
      <c r="J1153" s="3">
        <f t="shared" si="35"/>
        <v>0</v>
      </c>
    </row>
    <row r="1154" spans="1:10" hidden="1" x14ac:dyDescent="0.25">
      <c r="A1154" s="1">
        <v>42025</v>
      </c>
      <c r="B1154" t="s">
        <v>771</v>
      </c>
      <c r="C1154" t="s">
        <v>772</v>
      </c>
      <c r="D1154">
        <v>53.55</v>
      </c>
      <c r="E1154">
        <v>43658</v>
      </c>
      <c r="F1154">
        <v>2260100</v>
      </c>
      <c r="G1154">
        <v>23914000</v>
      </c>
      <c r="H1154">
        <f>IF(AND(F1154=0,E1154=0),D1154,F1154/E1154)</f>
        <v>51.76828988959641</v>
      </c>
      <c r="I1154" s="3">
        <f t="shared" si="34"/>
        <v>1</v>
      </c>
      <c r="J1154" s="3">
        <f t="shared" si="35"/>
        <v>0</v>
      </c>
    </row>
    <row r="1155" spans="1:10" hidden="1" x14ac:dyDescent="0.25">
      <c r="A1155" s="1">
        <v>42026</v>
      </c>
      <c r="B1155" t="s">
        <v>771</v>
      </c>
      <c r="C1155" t="s">
        <v>772</v>
      </c>
      <c r="D1155">
        <v>54.19</v>
      </c>
      <c r="E1155">
        <v>5816</v>
      </c>
      <c r="F1155">
        <v>317680</v>
      </c>
      <c r="G1155">
        <v>23914000</v>
      </c>
      <c r="H1155">
        <f>IF(AND(F1155=0,E1155=0),D1155,F1155/E1155)</f>
        <v>54.621733149931224</v>
      </c>
      <c r="I1155" s="3">
        <f t="shared" si="34"/>
        <v>1</v>
      </c>
      <c r="J1155" s="3">
        <f t="shared" si="35"/>
        <v>0</v>
      </c>
    </row>
    <row r="1156" spans="1:10" x14ac:dyDescent="0.25">
      <c r="A1156" s="1">
        <v>42027</v>
      </c>
      <c r="B1156" t="s">
        <v>773</v>
      </c>
      <c r="C1156" t="s">
        <v>774</v>
      </c>
      <c r="D1156">
        <v>26.95</v>
      </c>
      <c r="E1156">
        <v>25</v>
      </c>
      <c r="F1156">
        <v>670</v>
      </c>
      <c r="G1156">
        <v>0</v>
      </c>
      <c r="H1156">
        <f>IF(AND(F1156=0,E1156=0),D1156,F1156/E1156)</f>
        <v>26.8</v>
      </c>
      <c r="I1156" s="3">
        <f t="shared" si="34"/>
        <v>0</v>
      </c>
      <c r="J1156" s="3">
        <f t="shared" si="35"/>
        <v>1</v>
      </c>
    </row>
    <row r="1157" spans="1:10" hidden="1" x14ac:dyDescent="0.25">
      <c r="A1157" s="1">
        <v>42025</v>
      </c>
      <c r="B1157" t="s">
        <v>773</v>
      </c>
      <c r="C1157" t="s">
        <v>774</v>
      </c>
      <c r="D1157">
        <v>25.35</v>
      </c>
      <c r="E1157">
        <v>352</v>
      </c>
      <c r="F1157">
        <v>9020</v>
      </c>
      <c r="G1157">
        <v>0</v>
      </c>
      <c r="H1157">
        <f>IF(AND(F1157=0,E1157=0),D1157,F1157/E1157)</f>
        <v>25.625</v>
      </c>
      <c r="I1157" s="3">
        <f t="shared" si="34"/>
        <v>0</v>
      </c>
      <c r="J1157" s="3">
        <f t="shared" si="35"/>
        <v>1</v>
      </c>
    </row>
    <row r="1158" spans="1:10" hidden="1" x14ac:dyDescent="0.25">
      <c r="A1158" s="1">
        <v>42026</v>
      </c>
      <c r="B1158" t="s">
        <v>773</v>
      </c>
      <c r="C1158" t="s">
        <v>774</v>
      </c>
      <c r="D1158">
        <v>26.95</v>
      </c>
      <c r="E1158">
        <v>101</v>
      </c>
      <c r="F1158">
        <v>2580</v>
      </c>
      <c r="G1158">
        <v>0</v>
      </c>
      <c r="H1158">
        <f>IF(AND(F1158=0,E1158=0),D1158,F1158/E1158)</f>
        <v>25.544554455445546</v>
      </c>
      <c r="I1158" s="3">
        <f t="shared" si="34"/>
        <v>0</v>
      </c>
      <c r="J1158" s="3">
        <f t="shared" si="35"/>
        <v>1</v>
      </c>
    </row>
    <row r="1159" spans="1:10" hidden="1" x14ac:dyDescent="0.25">
      <c r="A1159" s="1">
        <v>42025</v>
      </c>
      <c r="B1159" t="s">
        <v>775</v>
      </c>
      <c r="C1159" t="s">
        <v>776</v>
      </c>
      <c r="D1159">
        <v>0.19</v>
      </c>
      <c r="E1159">
        <v>3633</v>
      </c>
      <c r="F1159">
        <v>690</v>
      </c>
      <c r="G1159">
        <v>0</v>
      </c>
      <c r="H1159">
        <f>IF(AND(F1159=0,E1159=0),D1159,F1159/E1159)</f>
        <v>0.18992568125516102</v>
      </c>
      <c r="I1159" s="3">
        <f t="shared" si="34"/>
        <v>1</v>
      </c>
      <c r="J1159" s="3">
        <f t="shared" si="35"/>
        <v>0</v>
      </c>
    </row>
    <row r="1160" spans="1:10" hidden="1" x14ac:dyDescent="0.25">
      <c r="A1160" s="1">
        <v>42026</v>
      </c>
      <c r="B1160" t="s">
        <v>775</v>
      </c>
      <c r="C1160" t="s">
        <v>776</v>
      </c>
      <c r="D1160">
        <v>0.21</v>
      </c>
      <c r="E1160">
        <v>29500</v>
      </c>
      <c r="F1160">
        <v>6050</v>
      </c>
      <c r="G1160">
        <v>0</v>
      </c>
      <c r="H1160">
        <f>IF(AND(F1160=0,E1160=0),D1160,F1160/E1160)</f>
        <v>0.20508474576271185</v>
      </c>
      <c r="I1160" s="3">
        <f t="shared" ref="I1160:I1223" si="36">IF(MID(C1160,1,2)="PL",1,0)</f>
        <v>1</v>
      </c>
      <c r="J1160" s="3">
        <f t="shared" ref="J1160:J1223" si="37">IF(NOT(MID(C1160,1,2)="PL"),1,0)</f>
        <v>0</v>
      </c>
    </row>
    <row r="1161" spans="1:10" x14ac:dyDescent="0.25">
      <c r="A1161" s="1">
        <v>42027</v>
      </c>
      <c r="B1161" t="s">
        <v>775</v>
      </c>
      <c r="C1161" t="s">
        <v>776</v>
      </c>
      <c r="D1161">
        <v>0.21</v>
      </c>
      <c r="E1161">
        <v>14891</v>
      </c>
      <c r="F1161">
        <v>3060</v>
      </c>
      <c r="G1161">
        <v>0</v>
      </c>
      <c r="H1161">
        <f>IF(AND(F1161=0,E1161=0),D1161,F1161/E1161)</f>
        <v>0.20549325095695387</v>
      </c>
      <c r="I1161" s="3">
        <f t="shared" si="36"/>
        <v>1</v>
      </c>
      <c r="J1161" s="3">
        <f t="shared" si="37"/>
        <v>0</v>
      </c>
    </row>
    <row r="1162" spans="1:10" x14ac:dyDescent="0.25">
      <c r="A1162" s="1">
        <v>42027</v>
      </c>
      <c r="B1162" t="s">
        <v>777</v>
      </c>
      <c r="C1162" t="s">
        <v>778</v>
      </c>
      <c r="D1162">
        <v>1.74</v>
      </c>
      <c r="E1162">
        <v>100</v>
      </c>
      <c r="F1162">
        <v>170</v>
      </c>
      <c r="G1162">
        <v>3496000</v>
      </c>
      <c r="H1162">
        <f>IF(AND(F1162=0,E1162=0),D1162,F1162/E1162)</f>
        <v>1.7</v>
      </c>
      <c r="I1162" s="3">
        <f t="shared" si="36"/>
        <v>1</v>
      </c>
      <c r="J1162" s="3">
        <f t="shared" si="37"/>
        <v>0</v>
      </c>
    </row>
    <row r="1163" spans="1:10" hidden="1" x14ac:dyDescent="0.25">
      <c r="A1163" s="1">
        <v>42025</v>
      </c>
      <c r="B1163" t="s">
        <v>777</v>
      </c>
      <c r="C1163" t="s">
        <v>778</v>
      </c>
      <c r="D1163">
        <v>1.9</v>
      </c>
      <c r="E1163">
        <v>50</v>
      </c>
      <c r="F1163">
        <v>100</v>
      </c>
      <c r="G1163">
        <v>3496000</v>
      </c>
      <c r="H1163">
        <f>IF(AND(F1163=0,E1163=0),D1163,F1163/E1163)</f>
        <v>2</v>
      </c>
      <c r="I1163" s="3">
        <f t="shared" si="36"/>
        <v>1</v>
      </c>
      <c r="J1163" s="3">
        <f t="shared" si="37"/>
        <v>0</v>
      </c>
    </row>
    <row r="1164" spans="1:10" hidden="1" x14ac:dyDescent="0.25">
      <c r="A1164" s="1">
        <v>42026</v>
      </c>
      <c r="B1164" t="s">
        <v>777</v>
      </c>
      <c r="C1164" t="s">
        <v>778</v>
      </c>
      <c r="D1164">
        <v>1.74</v>
      </c>
      <c r="E1164">
        <v>1405</v>
      </c>
      <c r="F1164">
        <v>2500</v>
      </c>
      <c r="G1164">
        <v>3496000</v>
      </c>
      <c r="H1164">
        <f>IF(AND(F1164=0,E1164=0),D1164,F1164/E1164)</f>
        <v>1.7793594306049823</v>
      </c>
      <c r="I1164" s="3">
        <f t="shared" si="36"/>
        <v>1</v>
      </c>
      <c r="J1164" s="3">
        <f t="shared" si="37"/>
        <v>0</v>
      </c>
    </row>
    <row r="1165" spans="1:10" x14ac:dyDescent="0.25">
      <c r="A1165" s="1">
        <v>42027</v>
      </c>
      <c r="B1165" t="s">
        <v>779</v>
      </c>
      <c r="C1165" t="s">
        <v>780</v>
      </c>
      <c r="D1165">
        <v>23.73</v>
      </c>
      <c r="E1165">
        <v>720</v>
      </c>
      <c r="F1165">
        <v>17090</v>
      </c>
      <c r="G1165">
        <v>5187000</v>
      </c>
      <c r="H1165">
        <f>IF(AND(F1165=0,E1165=0),D1165,F1165/E1165)</f>
        <v>23.736111111111111</v>
      </c>
      <c r="I1165" s="3">
        <f t="shared" si="36"/>
        <v>1</v>
      </c>
      <c r="J1165" s="3">
        <f t="shared" si="37"/>
        <v>0</v>
      </c>
    </row>
    <row r="1166" spans="1:10" hidden="1" x14ac:dyDescent="0.25">
      <c r="A1166" s="1">
        <v>42025</v>
      </c>
      <c r="B1166" t="s">
        <v>779</v>
      </c>
      <c r="C1166" t="s">
        <v>780</v>
      </c>
      <c r="D1166">
        <v>23.41</v>
      </c>
      <c r="E1166">
        <v>203</v>
      </c>
      <c r="F1166">
        <v>4750</v>
      </c>
      <c r="G1166">
        <v>5187000</v>
      </c>
      <c r="H1166">
        <f>IF(AND(F1166=0,E1166=0),D1166,F1166/E1166)</f>
        <v>23.399014778325125</v>
      </c>
      <c r="I1166" s="3">
        <f t="shared" si="36"/>
        <v>1</v>
      </c>
      <c r="J1166" s="3">
        <f t="shared" si="37"/>
        <v>0</v>
      </c>
    </row>
    <row r="1167" spans="1:10" hidden="1" x14ac:dyDescent="0.25">
      <c r="A1167" s="1">
        <v>42026</v>
      </c>
      <c r="B1167" t="s">
        <v>779</v>
      </c>
      <c r="C1167" t="s">
        <v>780</v>
      </c>
      <c r="D1167">
        <v>23.5</v>
      </c>
      <c r="E1167">
        <v>2256</v>
      </c>
      <c r="F1167">
        <v>53370</v>
      </c>
      <c r="G1167">
        <v>5187000</v>
      </c>
      <c r="H1167">
        <f>IF(AND(F1167=0,E1167=0),D1167,F1167/E1167)</f>
        <v>23.656914893617021</v>
      </c>
      <c r="I1167" s="3">
        <f t="shared" si="36"/>
        <v>1</v>
      </c>
      <c r="J1167" s="3">
        <f t="shared" si="37"/>
        <v>0</v>
      </c>
    </row>
    <row r="1168" spans="1:10" x14ac:dyDescent="0.25">
      <c r="A1168" s="1">
        <v>42027</v>
      </c>
      <c r="B1168" t="s">
        <v>781</v>
      </c>
      <c r="C1168" t="s">
        <v>782</v>
      </c>
      <c r="D1168">
        <v>6</v>
      </c>
      <c r="E1168">
        <v>2699</v>
      </c>
      <c r="F1168">
        <v>16250</v>
      </c>
      <c r="G1168">
        <v>2500000</v>
      </c>
      <c r="H1168">
        <f>IF(AND(F1168=0,E1168=0),D1168,F1168/E1168)</f>
        <v>6.0207484253427195</v>
      </c>
      <c r="I1168" s="3">
        <f t="shared" si="36"/>
        <v>1</v>
      </c>
      <c r="J1168" s="3">
        <f t="shared" si="37"/>
        <v>0</v>
      </c>
    </row>
    <row r="1169" spans="1:10" hidden="1" x14ac:dyDescent="0.25">
      <c r="A1169" s="1">
        <v>42025</v>
      </c>
      <c r="B1169" t="s">
        <v>781</v>
      </c>
      <c r="C1169" t="s">
        <v>782</v>
      </c>
      <c r="D1169">
        <v>6.2</v>
      </c>
      <c r="E1169">
        <v>20</v>
      </c>
      <c r="F1169">
        <v>120</v>
      </c>
      <c r="G1169">
        <v>2500000</v>
      </c>
      <c r="H1169">
        <f>IF(AND(F1169=0,E1169=0),D1169,F1169/E1169)</f>
        <v>6</v>
      </c>
      <c r="I1169" s="3">
        <f t="shared" si="36"/>
        <v>1</v>
      </c>
      <c r="J1169" s="3">
        <f t="shared" si="37"/>
        <v>0</v>
      </c>
    </row>
    <row r="1170" spans="1:10" hidden="1" x14ac:dyDescent="0.25">
      <c r="A1170" s="1">
        <v>42026</v>
      </c>
      <c r="B1170" t="s">
        <v>781</v>
      </c>
      <c r="C1170" t="s">
        <v>782</v>
      </c>
      <c r="D1170">
        <v>6.15</v>
      </c>
      <c r="E1170">
        <v>700</v>
      </c>
      <c r="F1170">
        <v>4230</v>
      </c>
      <c r="G1170">
        <v>2500000</v>
      </c>
      <c r="H1170">
        <f>IF(AND(F1170=0,E1170=0),D1170,F1170/E1170)</f>
        <v>6.0428571428571427</v>
      </c>
      <c r="I1170" s="3">
        <f t="shared" si="36"/>
        <v>1</v>
      </c>
      <c r="J1170" s="3">
        <f t="shared" si="37"/>
        <v>0</v>
      </c>
    </row>
    <row r="1171" spans="1:10" x14ac:dyDescent="0.25">
      <c r="A1171" s="1">
        <v>42027</v>
      </c>
      <c r="B1171" t="s">
        <v>783</v>
      </c>
      <c r="C1171" t="s">
        <v>784</v>
      </c>
      <c r="D1171">
        <v>16.55</v>
      </c>
      <c r="E1171">
        <v>1670</v>
      </c>
      <c r="F1171">
        <v>27510</v>
      </c>
      <c r="G1171">
        <v>5246000</v>
      </c>
      <c r="H1171">
        <f>IF(AND(F1171=0,E1171=0),D1171,F1171/E1171)</f>
        <v>16.473053892215567</v>
      </c>
      <c r="I1171" s="3">
        <f t="shared" si="36"/>
        <v>1</v>
      </c>
      <c r="J1171" s="3">
        <f t="shared" si="37"/>
        <v>0</v>
      </c>
    </row>
    <row r="1172" spans="1:10" hidden="1" x14ac:dyDescent="0.25">
      <c r="A1172" s="1">
        <v>42025</v>
      </c>
      <c r="B1172" t="s">
        <v>783</v>
      </c>
      <c r="C1172" t="s">
        <v>784</v>
      </c>
      <c r="D1172">
        <v>16.54</v>
      </c>
      <c r="E1172">
        <v>1005</v>
      </c>
      <c r="F1172">
        <v>16560</v>
      </c>
      <c r="G1172">
        <v>5246000</v>
      </c>
      <c r="H1172">
        <f>IF(AND(F1172=0,E1172=0),D1172,F1172/E1172)</f>
        <v>16.477611940298509</v>
      </c>
      <c r="I1172" s="3">
        <f t="shared" si="36"/>
        <v>1</v>
      </c>
      <c r="J1172" s="3">
        <f t="shared" si="37"/>
        <v>0</v>
      </c>
    </row>
    <row r="1173" spans="1:10" hidden="1" x14ac:dyDescent="0.25">
      <c r="A1173" s="1">
        <v>42026</v>
      </c>
      <c r="B1173" t="s">
        <v>783</v>
      </c>
      <c r="C1173" t="s">
        <v>784</v>
      </c>
      <c r="D1173">
        <v>16.28</v>
      </c>
      <c r="E1173">
        <v>3279</v>
      </c>
      <c r="F1173">
        <v>52650</v>
      </c>
      <c r="G1173">
        <v>5246000</v>
      </c>
      <c r="H1173">
        <f>IF(AND(F1173=0,E1173=0),D1173,F1173/E1173)</f>
        <v>16.05672461116194</v>
      </c>
      <c r="I1173" s="3">
        <f t="shared" si="36"/>
        <v>1</v>
      </c>
      <c r="J1173" s="3">
        <f t="shared" si="37"/>
        <v>0</v>
      </c>
    </row>
    <row r="1174" spans="1:10" x14ac:dyDescent="0.25">
      <c r="A1174" s="1">
        <v>42027</v>
      </c>
      <c r="B1174" t="s">
        <v>785</v>
      </c>
      <c r="C1174" t="s">
        <v>786</v>
      </c>
      <c r="D1174">
        <v>15.7</v>
      </c>
      <c r="E1174">
        <v>250</v>
      </c>
      <c r="F1174">
        <v>3930</v>
      </c>
      <c r="G1174">
        <v>3182000</v>
      </c>
      <c r="H1174">
        <f>IF(AND(F1174=0,E1174=0),D1174,F1174/E1174)</f>
        <v>15.72</v>
      </c>
      <c r="I1174" s="3">
        <f t="shared" si="36"/>
        <v>1</v>
      </c>
      <c r="J1174" s="3">
        <f t="shared" si="37"/>
        <v>0</v>
      </c>
    </row>
    <row r="1175" spans="1:10" hidden="1" x14ac:dyDescent="0.25">
      <c r="A1175" s="1">
        <v>42025</v>
      </c>
      <c r="B1175" t="s">
        <v>785</v>
      </c>
      <c r="C1175" t="s">
        <v>786</v>
      </c>
      <c r="D1175">
        <v>15.75</v>
      </c>
      <c r="E1175">
        <v>1452</v>
      </c>
      <c r="F1175">
        <v>22400</v>
      </c>
      <c r="G1175">
        <v>3182000</v>
      </c>
      <c r="H1175">
        <f>IF(AND(F1175=0,E1175=0),D1175,F1175/E1175)</f>
        <v>15.426997245179063</v>
      </c>
      <c r="I1175" s="3">
        <f t="shared" si="36"/>
        <v>1</v>
      </c>
      <c r="J1175" s="3">
        <f t="shared" si="37"/>
        <v>0</v>
      </c>
    </row>
    <row r="1176" spans="1:10" hidden="1" x14ac:dyDescent="0.25">
      <c r="A1176" s="1">
        <v>42026</v>
      </c>
      <c r="B1176" t="s">
        <v>785</v>
      </c>
      <c r="C1176" t="s">
        <v>786</v>
      </c>
      <c r="D1176">
        <v>15.6</v>
      </c>
      <c r="E1176">
        <v>1292</v>
      </c>
      <c r="F1176">
        <v>20190</v>
      </c>
      <c r="G1176">
        <v>3182000</v>
      </c>
      <c r="H1176">
        <f>IF(AND(F1176=0,E1176=0),D1176,F1176/E1176)</f>
        <v>15.626934984520124</v>
      </c>
      <c r="I1176" s="3">
        <f t="shared" si="36"/>
        <v>1</v>
      </c>
      <c r="J1176" s="3">
        <f t="shared" si="37"/>
        <v>0</v>
      </c>
    </row>
    <row r="1177" spans="1:10" x14ac:dyDescent="0.25">
      <c r="A1177" s="1">
        <v>42027</v>
      </c>
      <c r="B1177" t="s">
        <v>787</v>
      </c>
      <c r="C1177" t="s">
        <v>788</v>
      </c>
      <c r="D1177">
        <v>3.1</v>
      </c>
      <c r="E1177">
        <v>165158</v>
      </c>
      <c r="F1177">
        <v>531090</v>
      </c>
      <c r="G1177">
        <v>32839000</v>
      </c>
      <c r="H1177">
        <f>IF(AND(F1177=0,E1177=0),D1177,F1177/E1177)</f>
        <v>3.2156480461134187</v>
      </c>
      <c r="I1177" s="3">
        <f t="shared" si="36"/>
        <v>0</v>
      </c>
      <c r="J1177" s="3">
        <f t="shared" si="37"/>
        <v>1</v>
      </c>
    </row>
    <row r="1178" spans="1:10" hidden="1" x14ac:dyDescent="0.25">
      <c r="A1178" s="1">
        <v>42025</v>
      </c>
      <c r="B1178" t="s">
        <v>787</v>
      </c>
      <c r="C1178" t="s">
        <v>788</v>
      </c>
      <c r="D1178">
        <v>3.35</v>
      </c>
      <c r="E1178">
        <v>121741</v>
      </c>
      <c r="F1178">
        <v>410370</v>
      </c>
      <c r="G1178">
        <v>32839000</v>
      </c>
      <c r="H1178">
        <f>IF(AND(F1178=0,E1178=0),D1178,F1178/E1178)</f>
        <v>3.3708446620284045</v>
      </c>
      <c r="I1178" s="3">
        <f t="shared" si="36"/>
        <v>0</v>
      </c>
      <c r="J1178" s="3">
        <f t="shared" si="37"/>
        <v>1</v>
      </c>
    </row>
    <row r="1179" spans="1:10" hidden="1" x14ac:dyDescent="0.25">
      <c r="A1179" s="1">
        <v>42026</v>
      </c>
      <c r="B1179" t="s">
        <v>787</v>
      </c>
      <c r="C1179" t="s">
        <v>788</v>
      </c>
      <c r="D1179">
        <v>3.3</v>
      </c>
      <c r="E1179">
        <v>75052</v>
      </c>
      <c r="F1179">
        <v>250120</v>
      </c>
      <c r="G1179">
        <v>32839000</v>
      </c>
      <c r="H1179">
        <f>IF(AND(F1179=0,E1179=0),D1179,F1179/E1179)</f>
        <v>3.3326227149176573</v>
      </c>
      <c r="I1179" s="3">
        <f t="shared" si="36"/>
        <v>0</v>
      </c>
      <c r="J1179" s="3">
        <f t="shared" si="37"/>
        <v>1</v>
      </c>
    </row>
    <row r="1180" spans="1:10" x14ac:dyDescent="0.25">
      <c r="A1180" s="1">
        <v>42027</v>
      </c>
      <c r="B1180" t="s">
        <v>789</v>
      </c>
      <c r="C1180" t="s">
        <v>790</v>
      </c>
      <c r="D1180">
        <v>1.9</v>
      </c>
      <c r="E1180">
        <v>30788</v>
      </c>
      <c r="F1180">
        <v>57160</v>
      </c>
      <c r="G1180">
        <v>18377000</v>
      </c>
      <c r="H1180">
        <f>IF(AND(F1180=0,E1180=0),D1180,F1180/E1180)</f>
        <v>1.8565674938287644</v>
      </c>
      <c r="I1180" s="3">
        <f t="shared" si="36"/>
        <v>1</v>
      </c>
      <c r="J1180" s="3">
        <f t="shared" si="37"/>
        <v>0</v>
      </c>
    </row>
    <row r="1181" spans="1:10" hidden="1" x14ac:dyDescent="0.25">
      <c r="A1181" s="1">
        <v>42025</v>
      </c>
      <c r="B1181" t="s">
        <v>789</v>
      </c>
      <c r="C1181" t="s">
        <v>790</v>
      </c>
      <c r="D1181">
        <v>1.88</v>
      </c>
      <c r="E1181">
        <v>33353</v>
      </c>
      <c r="F1181">
        <v>64320</v>
      </c>
      <c r="G1181">
        <v>18377000</v>
      </c>
      <c r="H1181">
        <f>IF(AND(F1181=0,E1181=0),D1181,F1181/E1181)</f>
        <v>1.9284622072976945</v>
      </c>
      <c r="I1181" s="3">
        <f t="shared" si="36"/>
        <v>1</v>
      </c>
      <c r="J1181" s="3">
        <f t="shared" si="37"/>
        <v>0</v>
      </c>
    </row>
    <row r="1182" spans="1:10" hidden="1" x14ac:dyDescent="0.25">
      <c r="A1182" s="1">
        <v>42026</v>
      </c>
      <c r="B1182" t="s">
        <v>789</v>
      </c>
      <c r="C1182" t="s">
        <v>790</v>
      </c>
      <c r="D1182">
        <v>1.81</v>
      </c>
      <c r="E1182">
        <v>49988</v>
      </c>
      <c r="F1182">
        <v>92210</v>
      </c>
      <c r="G1182">
        <v>18377000</v>
      </c>
      <c r="H1182">
        <f>IF(AND(F1182=0,E1182=0),D1182,F1182/E1182)</f>
        <v>1.8446427142514203</v>
      </c>
      <c r="I1182" s="3">
        <f t="shared" si="36"/>
        <v>1</v>
      </c>
      <c r="J1182" s="3">
        <f t="shared" si="37"/>
        <v>0</v>
      </c>
    </row>
    <row r="1183" spans="1:10" x14ac:dyDescent="0.25">
      <c r="A1183" s="1">
        <v>42027</v>
      </c>
      <c r="B1183" t="s">
        <v>791</v>
      </c>
      <c r="C1183" t="s">
        <v>792</v>
      </c>
      <c r="D1183">
        <v>5.38</v>
      </c>
      <c r="E1183">
        <v>11641</v>
      </c>
      <c r="F1183">
        <v>62630</v>
      </c>
      <c r="G1183">
        <v>5448000</v>
      </c>
      <c r="H1183">
        <f>IF(AND(F1183=0,E1183=0),D1183,F1183/E1183)</f>
        <v>5.3801219826475393</v>
      </c>
      <c r="I1183" s="3">
        <f t="shared" si="36"/>
        <v>0</v>
      </c>
      <c r="J1183" s="3">
        <f t="shared" si="37"/>
        <v>1</v>
      </c>
    </row>
    <row r="1184" spans="1:10" hidden="1" x14ac:dyDescent="0.25">
      <c r="A1184" s="1">
        <v>42025</v>
      </c>
      <c r="B1184" t="s">
        <v>791</v>
      </c>
      <c r="C1184" t="s">
        <v>792</v>
      </c>
      <c r="D1184">
        <v>5.26</v>
      </c>
      <c r="E1184">
        <v>0</v>
      </c>
      <c r="F1184">
        <v>0</v>
      </c>
      <c r="G1184">
        <v>5448000</v>
      </c>
      <c r="H1184">
        <f>IF(AND(F1184=0,E1184=0),D1184,F1184/E1184)</f>
        <v>5.26</v>
      </c>
      <c r="I1184" s="3">
        <f t="shared" si="36"/>
        <v>0</v>
      </c>
      <c r="J1184" s="3">
        <f t="shared" si="37"/>
        <v>1</v>
      </c>
    </row>
    <row r="1185" spans="1:10" hidden="1" x14ac:dyDescent="0.25">
      <c r="A1185" s="1">
        <v>42026</v>
      </c>
      <c r="B1185" t="s">
        <v>791</v>
      </c>
      <c r="C1185" t="s">
        <v>792</v>
      </c>
      <c r="D1185">
        <v>5.26</v>
      </c>
      <c r="E1185">
        <v>0</v>
      </c>
      <c r="F1185">
        <v>0</v>
      </c>
      <c r="G1185">
        <v>5448000</v>
      </c>
      <c r="H1185">
        <f>IF(AND(F1185=0,E1185=0),D1185,F1185/E1185)</f>
        <v>5.26</v>
      </c>
      <c r="I1185" s="3">
        <f t="shared" si="36"/>
        <v>0</v>
      </c>
      <c r="J1185" s="3">
        <f t="shared" si="37"/>
        <v>1</v>
      </c>
    </row>
    <row r="1186" spans="1:10" x14ac:dyDescent="0.25">
      <c r="A1186" s="1">
        <v>42027</v>
      </c>
      <c r="B1186" t="s">
        <v>793</v>
      </c>
      <c r="C1186" t="s">
        <v>794</v>
      </c>
      <c r="D1186">
        <v>9.4499999999999993</v>
      </c>
      <c r="E1186">
        <v>3</v>
      </c>
      <c r="F1186">
        <v>30</v>
      </c>
      <c r="G1186">
        <v>1962000</v>
      </c>
      <c r="H1186">
        <f>IF(AND(F1186=0,E1186=0),D1186,F1186/E1186)</f>
        <v>10</v>
      </c>
      <c r="I1186" s="3">
        <f t="shared" si="36"/>
        <v>1</v>
      </c>
      <c r="J1186" s="3">
        <f t="shared" si="37"/>
        <v>0</v>
      </c>
    </row>
    <row r="1187" spans="1:10" hidden="1" x14ac:dyDescent="0.25">
      <c r="A1187" s="1">
        <v>42025</v>
      </c>
      <c r="B1187" t="s">
        <v>793</v>
      </c>
      <c r="C1187" t="s">
        <v>794</v>
      </c>
      <c r="D1187">
        <v>9.5500000000000007</v>
      </c>
      <c r="E1187">
        <v>400</v>
      </c>
      <c r="F1187">
        <v>3820</v>
      </c>
      <c r="G1187">
        <v>1962000</v>
      </c>
      <c r="H1187">
        <f>IF(AND(F1187=0,E1187=0),D1187,F1187/E1187)</f>
        <v>9.5500000000000007</v>
      </c>
      <c r="I1187" s="3">
        <f t="shared" si="36"/>
        <v>1</v>
      </c>
      <c r="J1187" s="3">
        <f t="shared" si="37"/>
        <v>0</v>
      </c>
    </row>
    <row r="1188" spans="1:10" hidden="1" x14ac:dyDescent="0.25">
      <c r="A1188" s="1">
        <v>42026</v>
      </c>
      <c r="B1188" t="s">
        <v>793</v>
      </c>
      <c r="C1188" t="s">
        <v>794</v>
      </c>
      <c r="D1188">
        <v>9.5500000000000007</v>
      </c>
      <c r="E1188">
        <v>0</v>
      </c>
      <c r="F1188">
        <v>0</v>
      </c>
      <c r="G1188">
        <v>1962000</v>
      </c>
      <c r="H1188">
        <f>IF(AND(F1188=0,E1188=0),D1188,F1188/E1188)</f>
        <v>9.5500000000000007</v>
      </c>
      <c r="I1188" s="3">
        <f t="shared" si="36"/>
        <v>1</v>
      </c>
      <c r="J1188" s="3">
        <f t="shared" si="37"/>
        <v>0</v>
      </c>
    </row>
    <row r="1189" spans="1:10" x14ac:dyDescent="0.25">
      <c r="A1189" s="1">
        <v>42027</v>
      </c>
      <c r="B1189" t="s">
        <v>795</v>
      </c>
      <c r="C1189" t="s">
        <v>796</v>
      </c>
      <c r="D1189">
        <v>35.65</v>
      </c>
      <c r="E1189">
        <v>35984</v>
      </c>
      <c r="F1189">
        <v>1260360</v>
      </c>
      <c r="G1189">
        <v>1729000</v>
      </c>
      <c r="H1189">
        <f>IF(AND(F1189=0,E1189=0),D1189,F1189/E1189)</f>
        <v>35.025566918630503</v>
      </c>
      <c r="I1189" s="3">
        <f t="shared" si="36"/>
        <v>1</v>
      </c>
      <c r="J1189" s="3">
        <f t="shared" si="37"/>
        <v>0</v>
      </c>
    </row>
    <row r="1190" spans="1:10" hidden="1" x14ac:dyDescent="0.25">
      <c r="A1190" s="1">
        <v>42025</v>
      </c>
      <c r="B1190" t="s">
        <v>795</v>
      </c>
      <c r="C1190" t="s">
        <v>796</v>
      </c>
      <c r="D1190">
        <v>32.1</v>
      </c>
      <c r="E1190">
        <v>75</v>
      </c>
      <c r="F1190">
        <v>2440</v>
      </c>
      <c r="G1190">
        <v>1729000</v>
      </c>
      <c r="H1190">
        <f>IF(AND(F1190=0,E1190=0),D1190,F1190/E1190)</f>
        <v>32.533333333333331</v>
      </c>
      <c r="I1190" s="3">
        <f t="shared" si="36"/>
        <v>1</v>
      </c>
      <c r="J1190" s="3">
        <f t="shared" si="37"/>
        <v>0</v>
      </c>
    </row>
    <row r="1191" spans="1:10" hidden="1" x14ac:dyDescent="0.25">
      <c r="A1191" s="1">
        <v>42026</v>
      </c>
      <c r="B1191" t="s">
        <v>795</v>
      </c>
      <c r="C1191" t="s">
        <v>796</v>
      </c>
      <c r="D1191">
        <v>33</v>
      </c>
      <c r="E1191">
        <v>1636</v>
      </c>
      <c r="F1191">
        <v>53780</v>
      </c>
      <c r="G1191">
        <v>1729000</v>
      </c>
      <c r="H1191">
        <f>IF(AND(F1191=0,E1191=0),D1191,F1191/E1191)</f>
        <v>32.872860635696824</v>
      </c>
      <c r="I1191" s="3">
        <f t="shared" si="36"/>
        <v>1</v>
      </c>
      <c r="J1191" s="3">
        <f t="shared" si="37"/>
        <v>0</v>
      </c>
    </row>
    <row r="1192" spans="1:10" x14ac:dyDescent="0.25">
      <c r="A1192" s="1">
        <v>42027</v>
      </c>
      <c r="B1192" t="s">
        <v>797</v>
      </c>
      <c r="C1192" t="s">
        <v>798</v>
      </c>
      <c r="D1192">
        <v>1.81</v>
      </c>
      <c r="E1192">
        <v>0</v>
      </c>
      <c r="F1192">
        <v>0</v>
      </c>
      <c r="G1192">
        <v>0</v>
      </c>
      <c r="H1192">
        <f>IF(AND(F1192=0,E1192=0),D1192,F1192/E1192)</f>
        <v>1.81</v>
      </c>
      <c r="I1192" s="3">
        <f t="shared" si="36"/>
        <v>1</v>
      </c>
      <c r="J1192" s="3">
        <f t="shared" si="37"/>
        <v>0</v>
      </c>
    </row>
    <row r="1193" spans="1:10" hidden="1" x14ac:dyDescent="0.25">
      <c r="A1193" s="1">
        <v>42025</v>
      </c>
      <c r="B1193" t="s">
        <v>797</v>
      </c>
      <c r="C1193" t="s">
        <v>798</v>
      </c>
      <c r="D1193">
        <v>1.83</v>
      </c>
      <c r="E1193">
        <v>13615</v>
      </c>
      <c r="F1193">
        <v>25270</v>
      </c>
      <c r="G1193">
        <v>0</v>
      </c>
      <c r="H1193">
        <f>IF(AND(F1193=0,E1193=0),D1193,F1193/E1193)</f>
        <v>1.8560411311053984</v>
      </c>
      <c r="I1193" s="3">
        <f t="shared" si="36"/>
        <v>1</v>
      </c>
      <c r="J1193" s="3">
        <f t="shared" si="37"/>
        <v>0</v>
      </c>
    </row>
    <row r="1194" spans="1:10" hidden="1" x14ac:dyDescent="0.25">
      <c r="A1194" s="1">
        <v>42026</v>
      </c>
      <c r="B1194" t="s">
        <v>797</v>
      </c>
      <c r="C1194" t="s">
        <v>798</v>
      </c>
      <c r="D1194">
        <v>1.81</v>
      </c>
      <c r="E1194">
        <v>105</v>
      </c>
      <c r="F1194">
        <v>190</v>
      </c>
      <c r="G1194">
        <v>0</v>
      </c>
      <c r="H1194">
        <f>IF(AND(F1194=0,E1194=0),D1194,F1194/E1194)</f>
        <v>1.8095238095238095</v>
      </c>
      <c r="I1194" s="3">
        <f t="shared" si="36"/>
        <v>1</v>
      </c>
      <c r="J1194" s="3">
        <f t="shared" si="37"/>
        <v>0</v>
      </c>
    </row>
    <row r="1195" spans="1:10" hidden="1" x14ac:dyDescent="0.25">
      <c r="A1195" s="1">
        <v>42025</v>
      </c>
      <c r="B1195" t="s">
        <v>799</v>
      </c>
      <c r="C1195" t="s">
        <v>800</v>
      </c>
      <c r="D1195">
        <v>1.06</v>
      </c>
      <c r="E1195">
        <v>131014</v>
      </c>
      <c r="F1195">
        <v>136550</v>
      </c>
      <c r="G1195">
        <v>31508000</v>
      </c>
      <c r="H1195">
        <f>IF(AND(F1195=0,E1195=0),D1195,F1195/E1195)</f>
        <v>1.0422550261804082</v>
      </c>
      <c r="I1195" s="3">
        <f t="shared" si="36"/>
        <v>1</v>
      </c>
      <c r="J1195" s="3">
        <f t="shared" si="37"/>
        <v>0</v>
      </c>
    </row>
    <row r="1196" spans="1:10" hidden="1" x14ac:dyDescent="0.25">
      <c r="A1196" s="1">
        <v>42026</v>
      </c>
      <c r="B1196" t="s">
        <v>799</v>
      </c>
      <c r="C1196" t="s">
        <v>800</v>
      </c>
      <c r="D1196">
        <v>1.02</v>
      </c>
      <c r="E1196">
        <v>99531</v>
      </c>
      <c r="F1196">
        <v>102480</v>
      </c>
      <c r="G1196">
        <v>31508000</v>
      </c>
      <c r="H1196">
        <f>IF(AND(F1196=0,E1196=0),D1196,F1196/E1196)</f>
        <v>1.0296289598215631</v>
      </c>
      <c r="I1196" s="3">
        <f t="shared" si="36"/>
        <v>1</v>
      </c>
      <c r="J1196" s="3">
        <f t="shared" si="37"/>
        <v>0</v>
      </c>
    </row>
    <row r="1197" spans="1:10" x14ac:dyDescent="0.25">
      <c r="A1197" s="1">
        <v>42027</v>
      </c>
      <c r="B1197" t="s">
        <v>799</v>
      </c>
      <c r="C1197" t="s">
        <v>800</v>
      </c>
      <c r="D1197">
        <v>1.05</v>
      </c>
      <c r="E1197">
        <v>318070</v>
      </c>
      <c r="F1197">
        <v>332020</v>
      </c>
      <c r="G1197">
        <v>31508000</v>
      </c>
      <c r="H1197">
        <f>IF(AND(F1197=0,E1197=0),D1197,F1197/E1197)</f>
        <v>1.043858270192096</v>
      </c>
      <c r="I1197" s="3">
        <f t="shared" si="36"/>
        <v>1</v>
      </c>
      <c r="J1197" s="3">
        <f t="shared" si="37"/>
        <v>0</v>
      </c>
    </row>
    <row r="1198" spans="1:10" hidden="1" x14ac:dyDescent="0.25">
      <c r="A1198" s="1">
        <v>42025</v>
      </c>
      <c r="B1198" t="s">
        <v>801</v>
      </c>
      <c r="C1198" t="s">
        <v>802</v>
      </c>
      <c r="D1198">
        <v>0.53</v>
      </c>
      <c r="E1198">
        <v>46752</v>
      </c>
      <c r="F1198">
        <v>25570</v>
      </c>
      <c r="G1198">
        <v>0</v>
      </c>
      <c r="H1198">
        <f>IF(AND(F1198=0,E1198=0),D1198,F1198/E1198)</f>
        <v>0.5469284736481862</v>
      </c>
      <c r="I1198" s="3">
        <f t="shared" si="36"/>
        <v>1</v>
      </c>
      <c r="J1198" s="3">
        <f t="shared" si="37"/>
        <v>0</v>
      </c>
    </row>
    <row r="1199" spans="1:10" hidden="1" x14ac:dyDescent="0.25">
      <c r="A1199" s="1">
        <v>42026</v>
      </c>
      <c r="B1199" t="s">
        <v>801</v>
      </c>
      <c r="C1199" t="s">
        <v>802</v>
      </c>
      <c r="D1199">
        <v>0.56000000000000005</v>
      </c>
      <c r="E1199">
        <v>17400</v>
      </c>
      <c r="F1199">
        <v>9320</v>
      </c>
      <c r="G1199">
        <v>0</v>
      </c>
      <c r="H1199">
        <f>IF(AND(F1199=0,E1199=0),D1199,F1199/E1199)</f>
        <v>0.53563218390804601</v>
      </c>
      <c r="I1199" s="3">
        <f t="shared" si="36"/>
        <v>1</v>
      </c>
      <c r="J1199" s="3">
        <f t="shared" si="37"/>
        <v>0</v>
      </c>
    </row>
    <row r="1200" spans="1:10" x14ac:dyDescent="0.25">
      <c r="A1200" s="1">
        <v>42027</v>
      </c>
      <c r="B1200" t="s">
        <v>801</v>
      </c>
      <c r="C1200" t="s">
        <v>802</v>
      </c>
      <c r="D1200">
        <v>0.54</v>
      </c>
      <c r="E1200">
        <v>25961</v>
      </c>
      <c r="F1200">
        <v>13550</v>
      </c>
      <c r="G1200">
        <v>0</v>
      </c>
      <c r="H1200">
        <f>IF(AND(F1200=0,E1200=0),D1200,F1200/E1200)</f>
        <v>0.52193675128076733</v>
      </c>
      <c r="I1200" s="3">
        <f t="shared" si="36"/>
        <v>1</v>
      </c>
      <c r="J1200" s="3">
        <f t="shared" si="37"/>
        <v>0</v>
      </c>
    </row>
    <row r="1201" spans="1:10" hidden="1" x14ac:dyDescent="0.25">
      <c r="A1201" s="1">
        <v>42025</v>
      </c>
      <c r="B1201" t="s">
        <v>803</v>
      </c>
      <c r="C1201" t="s">
        <v>804</v>
      </c>
      <c r="D1201">
        <v>3</v>
      </c>
      <c r="E1201">
        <v>2162</v>
      </c>
      <c r="F1201">
        <v>6320</v>
      </c>
      <c r="G1201">
        <v>0</v>
      </c>
      <c r="H1201">
        <f>IF(AND(F1201=0,E1201=0),D1201,F1201/E1201)</f>
        <v>2.9232192414431082</v>
      </c>
      <c r="I1201" s="3">
        <f t="shared" si="36"/>
        <v>1</v>
      </c>
      <c r="J1201" s="3">
        <f t="shared" si="37"/>
        <v>0</v>
      </c>
    </row>
    <row r="1202" spans="1:10" hidden="1" x14ac:dyDescent="0.25">
      <c r="A1202" s="1">
        <v>42026</v>
      </c>
      <c r="B1202" t="s">
        <v>803</v>
      </c>
      <c r="C1202" t="s">
        <v>804</v>
      </c>
      <c r="D1202">
        <v>3.44</v>
      </c>
      <c r="E1202">
        <v>53362</v>
      </c>
      <c r="F1202">
        <v>163450</v>
      </c>
      <c r="G1202">
        <v>0</v>
      </c>
      <c r="H1202">
        <f>IF(AND(F1202=0,E1202=0),D1202,F1202/E1202)</f>
        <v>3.0630411154004724</v>
      </c>
      <c r="I1202" s="3">
        <f t="shared" si="36"/>
        <v>1</v>
      </c>
      <c r="J1202" s="3">
        <f t="shared" si="37"/>
        <v>0</v>
      </c>
    </row>
    <row r="1203" spans="1:10" x14ac:dyDescent="0.25">
      <c r="A1203" s="1">
        <v>42027</v>
      </c>
      <c r="B1203" t="s">
        <v>803</v>
      </c>
      <c r="C1203" t="s">
        <v>804</v>
      </c>
      <c r="D1203">
        <v>3.6</v>
      </c>
      <c r="E1203">
        <v>12896</v>
      </c>
      <c r="F1203">
        <v>45470</v>
      </c>
      <c r="G1203">
        <v>0</v>
      </c>
      <c r="H1203">
        <f>IF(AND(F1203=0,E1203=0),D1203,F1203/E1203)</f>
        <v>3.5258995037220844</v>
      </c>
      <c r="I1203" s="3">
        <f t="shared" si="36"/>
        <v>1</v>
      </c>
      <c r="J1203" s="3">
        <f t="shared" si="37"/>
        <v>0</v>
      </c>
    </row>
    <row r="1204" spans="1:10" x14ac:dyDescent="0.25">
      <c r="A1204" s="1">
        <v>42027</v>
      </c>
      <c r="B1204" t="s">
        <v>805</v>
      </c>
      <c r="C1204" t="s">
        <v>806</v>
      </c>
      <c r="D1204">
        <v>12.06</v>
      </c>
      <c r="E1204">
        <v>2350</v>
      </c>
      <c r="F1204">
        <v>28540</v>
      </c>
      <c r="G1204">
        <v>9601000</v>
      </c>
      <c r="H1204">
        <f>IF(AND(F1204=0,E1204=0),D1204,F1204/E1204)</f>
        <v>12.14468085106383</v>
      </c>
      <c r="I1204" s="3">
        <f t="shared" si="36"/>
        <v>1</v>
      </c>
      <c r="J1204" s="3">
        <f t="shared" si="37"/>
        <v>0</v>
      </c>
    </row>
    <row r="1205" spans="1:10" hidden="1" x14ac:dyDescent="0.25">
      <c r="A1205" s="1">
        <v>42025</v>
      </c>
      <c r="B1205" t="s">
        <v>805</v>
      </c>
      <c r="C1205" t="s">
        <v>806</v>
      </c>
      <c r="D1205">
        <v>12.25</v>
      </c>
      <c r="E1205">
        <v>41889</v>
      </c>
      <c r="F1205">
        <v>513200</v>
      </c>
      <c r="G1205">
        <v>9601000</v>
      </c>
      <c r="H1205">
        <f>IF(AND(F1205=0,E1205=0),D1205,F1205/E1205)</f>
        <v>12.251426388789419</v>
      </c>
      <c r="I1205" s="3">
        <f t="shared" si="36"/>
        <v>1</v>
      </c>
      <c r="J1205" s="3">
        <f t="shared" si="37"/>
        <v>0</v>
      </c>
    </row>
    <row r="1206" spans="1:10" hidden="1" x14ac:dyDescent="0.25">
      <c r="A1206" s="1">
        <v>42026</v>
      </c>
      <c r="B1206" t="s">
        <v>805</v>
      </c>
      <c r="C1206" t="s">
        <v>806</v>
      </c>
      <c r="D1206">
        <v>12.4</v>
      </c>
      <c r="E1206">
        <v>2624</v>
      </c>
      <c r="F1206">
        <v>32730</v>
      </c>
      <c r="G1206">
        <v>9601000</v>
      </c>
      <c r="H1206">
        <f>IF(AND(F1206=0,E1206=0),D1206,F1206/E1206)</f>
        <v>12.473323170731707</v>
      </c>
      <c r="I1206" s="3">
        <f t="shared" si="36"/>
        <v>1</v>
      </c>
      <c r="J1206" s="3">
        <f t="shared" si="37"/>
        <v>0</v>
      </c>
    </row>
    <row r="1207" spans="1:10" x14ac:dyDescent="0.25">
      <c r="A1207" s="1">
        <v>42027</v>
      </c>
      <c r="B1207" t="s">
        <v>807</v>
      </c>
      <c r="C1207" t="s">
        <v>808</v>
      </c>
      <c r="D1207">
        <v>41.98</v>
      </c>
      <c r="E1207">
        <v>4383</v>
      </c>
      <c r="F1207">
        <v>180590</v>
      </c>
      <c r="G1207">
        <v>5026000</v>
      </c>
      <c r="H1207">
        <f>IF(AND(F1207=0,E1207=0),D1207,F1207/E1207)</f>
        <v>41.202372804015518</v>
      </c>
      <c r="I1207" s="3">
        <f t="shared" si="36"/>
        <v>1</v>
      </c>
      <c r="J1207" s="3">
        <f t="shared" si="37"/>
        <v>0</v>
      </c>
    </row>
    <row r="1208" spans="1:10" hidden="1" x14ac:dyDescent="0.25">
      <c r="A1208" s="1">
        <v>42025</v>
      </c>
      <c r="B1208" t="s">
        <v>807</v>
      </c>
      <c r="C1208" t="s">
        <v>808</v>
      </c>
      <c r="D1208">
        <v>40.35</v>
      </c>
      <c r="E1208">
        <v>422</v>
      </c>
      <c r="F1208">
        <v>17440</v>
      </c>
      <c r="G1208">
        <v>5026000</v>
      </c>
      <c r="H1208">
        <f>IF(AND(F1208=0,E1208=0),D1208,F1208/E1208)</f>
        <v>41.327014218009481</v>
      </c>
      <c r="I1208" s="3">
        <f t="shared" si="36"/>
        <v>1</v>
      </c>
      <c r="J1208" s="3">
        <f t="shared" si="37"/>
        <v>0</v>
      </c>
    </row>
    <row r="1209" spans="1:10" hidden="1" x14ac:dyDescent="0.25">
      <c r="A1209" s="1">
        <v>42026</v>
      </c>
      <c r="B1209" t="s">
        <v>807</v>
      </c>
      <c r="C1209" t="s">
        <v>808</v>
      </c>
      <c r="D1209">
        <v>41.31</v>
      </c>
      <c r="E1209">
        <v>213</v>
      </c>
      <c r="F1209">
        <v>8650</v>
      </c>
      <c r="G1209">
        <v>5026000</v>
      </c>
      <c r="H1209">
        <f>IF(AND(F1209=0,E1209=0),D1209,F1209/E1209)</f>
        <v>40.610328638497656</v>
      </c>
      <c r="I1209" s="3">
        <f t="shared" si="36"/>
        <v>1</v>
      </c>
      <c r="J1209" s="3">
        <f t="shared" si="37"/>
        <v>0</v>
      </c>
    </row>
    <row r="1210" spans="1:10" x14ac:dyDescent="0.25">
      <c r="A1210" s="1">
        <v>42027</v>
      </c>
      <c r="B1210" t="s">
        <v>809</v>
      </c>
      <c r="C1210" t="s">
        <v>810</v>
      </c>
      <c r="D1210">
        <v>43.58</v>
      </c>
      <c r="E1210">
        <v>120</v>
      </c>
      <c r="F1210">
        <v>5230</v>
      </c>
      <c r="G1210">
        <v>176000</v>
      </c>
      <c r="H1210">
        <f>IF(AND(F1210=0,E1210=0),D1210,F1210/E1210)</f>
        <v>43.583333333333336</v>
      </c>
      <c r="I1210" s="3">
        <f t="shared" si="36"/>
        <v>0</v>
      </c>
      <c r="J1210" s="3">
        <f t="shared" si="37"/>
        <v>1</v>
      </c>
    </row>
    <row r="1211" spans="1:10" hidden="1" x14ac:dyDescent="0.25">
      <c r="A1211" s="1">
        <v>42025</v>
      </c>
      <c r="B1211" t="s">
        <v>809</v>
      </c>
      <c r="C1211" t="s">
        <v>810</v>
      </c>
      <c r="D1211">
        <v>43</v>
      </c>
      <c r="E1211">
        <v>76</v>
      </c>
      <c r="F1211">
        <v>3270</v>
      </c>
      <c r="G1211">
        <v>176000</v>
      </c>
      <c r="H1211">
        <f>IF(AND(F1211=0,E1211=0),D1211,F1211/E1211)</f>
        <v>43.026315789473685</v>
      </c>
      <c r="I1211" s="3">
        <f t="shared" si="36"/>
        <v>0</v>
      </c>
      <c r="J1211" s="3">
        <f t="shared" si="37"/>
        <v>1</v>
      </c>
    </row>
    <row r="1212" spans="1:10" hidden="1" x14ac:dyDescent="0.25">
      <c r="A1212" s="1">
        <v>42026</v>
      </c>
      <c r="B1212" t="s">
        <v>809</v>
      </c>
      <c r="C1212" t="s">
        <v>810</v>
      </c>
      <c r="D1212">
        <v>43.59</v>
      </c>
      <c r="E1212">
        <v>984</v>
      </c>
      <c r="F1212">
        <v>42770</v>
      </c>
      <c r="G1212">
        <v>176000</v>
      </c>
      <c r="H1212">
        <f>IF(AND(F1212=0,E1212=0),D1212,F1212/E1212)</f>
        <v>43.465447154471548</v>
      </c>
      <c r="I1212" s="3">
        <f t="shared" si="36"/>
        <v>0</v>
      </c>
      <c r="J1212" s="3">
        <f t="shared" si="37"/>
        <v>1</v>
      </c>
    </row>
    <row r="1213" spans="1:10" x14ac:dyDescent="0.25">
      <c r="A1213" s="1">
        <v>42027</v>
      </c>
      <c r="B1213" t="s">
        <v>811</v>
      </c>
      <c r="C1213" t="s">
        <v>812</v>
      </c>
      <c r="D1213">
        <v>2.4</v>
      </c>
      <c r="E1213">
        <v>58946</v>
      </c>
      <c r="F1213">
        <v>142380</v>
      </c>
      <c r="G1213">
        <v>12010000</v>
      </c>
      <c r="H1213">
        <f>IF(AND(F1213=0,E1213=0),D1213,F1213/E1213)</f>
        <v>2.4154310725070403</v>
      </c>
      <c r="I1213" s="3">
        <f t="shared" si="36"/>
        <v>1</v>
      </c>
      <c r="J1213" s="3">
        <f t="shared" si="37"/>
        <v>0</v>
      </c>
    </row>
    <row r="1214" spans="1:10" hidden="1" x14ac:dyDescent="0.25">
      <c r="A1214" s="1">
        <v>42025</v>
      </c>
      <c r="B1214" t="s">
        <v>811</v>
      </c>
      <c r="C1214" t="s">
        <v>812</v>
      </c>
      <c r="D1214">
        <v>2.6</v>
      </c>
      <c r="E1214">
        <v>11025</v>
      </c>
      <c r="F1214">
        <v>29010</v>
      </c>
      <c r="G1214">
        <v>12010000</v>
      </c>
      <c r="H1214">
        <f>IF(AND(F1214=0,E1214=0),D1214,F1214/E1214)</f>
        <v>2.6312925170068029</v>
      </c>
      <c r="I1214" s="3">
        <f t="shared" si="36"/>
        <v>1</v>
      </c>
      <c r="J1214" s="3">
        <f t="shared" si="37"/>
        <v>0</v>
      </c>
    </row>
    <row r="1215" spans="1:10" hidden="1" x14ac:dyDescent="0.25">
      <c r="A1215" s="1">
        <v>42026</v>
      </c>
      <c r="B1215" t="s">
        <v>811</v>
      </c>
      <c r="C1215" t="s">
        <v>812</v>
      </c>
      <c r="D1215">
        <v>2.5499999999999998</v>
      </c>
      <c r="E1215">
        <v>72481</v>
      </c>
      <c r="F1215">
        <v>188940</v>
      </c>
      <c r="G1215">
        <v>12010000</v>
      </c>
      <c r="H1215">
        <f>IF(AND(F1215=0,E1215=0),D1215,F1215/E1215)</f>
        <v>2.6067521143472083</v>
      </c>
      <c r="I1215" s="3">
        <f t="shared" si="36"/>
        <v>1</v>
      </c>
      <c r="J1215" s="3">
        <f t="shared" si="37"/>
        <v>0</v>
      </c>
    </row>
    <row r="1216" spans="1:10" x14ac:dyDescent="0.25">
      <c r="A1216" s="1">
        <v>42027</v>
      </c>
      <c r="B1216" t="s">
        <v>813</v>
      </c>
      <c r="C1216" t="s">
        <v>814</v>
      </c>
      <c r="D1216">
        <v>8</v>
      </c>
      <c r="E1216">
        <v>550</v>
      </c>
      <c r="F1216">
        <v>4400</v>
      </c>
      <c r="G1216">
        <v>4755000</v>
      </c>
      <c r="H1216">
        <f>IF(AND(F1216=0,E1216=0),D1216,F1216/E1216)</f>
        <v>8</v>
      </c>
      <c r="I1216" s="3">
        <f t="shared" si="36"/>
        <v>1</v>
      </c>
      <c r="J1216" s="3">
        <f t="shared" si="37"/>
        <v>0</v>
      </c>
    </row>
    <row r="1217" spans="1:10" hidden="1" x14ac:dyDescent="0.25">
      <c r="A1217" s="1">
        <v>42025</v>
      </c>
      <c r="B1217" t="s">
        <v>813</v>
      </c>
      <c r="C1217" t="s">
        <v>814</v>
      </c>
      <c r="D1217">
        <v>7.9</v>
      </c>
      <c r="E1217">
        <v>1057</v>
      </c>
      <c r="F1217">
        <v>8360</v>
      </c>
      <c r="G1217">
        <v>4755000</v>
      </c>
      <c r="H1217">
        <f>IF(AND(F1217=0,E1217=0),D1217,F1217/E1217)</f>
        <v>7.9091769157994323</v>
      </c>
      <c r="I1217" s="3">
        <f t="shared" si="36"/>
        <v>1</v>
      </c>
      <c r="J1217" s="3">
        <f t="shared" si="37"/>
        <v>0</v>
      </c>
    </row>
    <row r="1218" spans="1:10" hidden="1" x14ac:dyDescent="0.25">
      <c r="A1218" s="1">
        <v>42026</v>
      </c>
      <c r="B1218" t="s">
        <v>813</v>
      </c>
      <c r="C1218" t="s">
        <v>814</v>
      </c>
      <c r="D1218">
        <v>8.06</v>
      </c>
      <c r="E1218">
        <v>134</v>
      </c>
      <c r="F1218">
        <v>1070</v>
      </c>
      <c r="G1218">
        <v>4755000</v>
      </c>
      <c r="H1218">
        <f>IF(AND(F1218=0,E1218=0),D1218,F1218/E1218)</f>
        <v>7.9850746268656714</v>
      </c>
      <c r="I1218" s="3">
        <f t="shared" si="36"/>
        <v>1</v>
      </c>
      <c r="J1218" s="3">
        <f t="shared" si="37"/>
        <v>0</v>
      </c>
    </row>
    <row r="1219" spans="1:10" hidden="1" x14ac:dyDescent="0.25">
      <c r="A1219" s="1">
        <v>42025</v>
      </c>
      <c r="B1219" t="s">
        <v>815</v>
      </c>
      <c r="C1219" t="s">
        <v>816</v>
      </c>
      <c r="D1219">
        <v>8.4</v>
      </c>
      <c r="E1219">
        <v>54</v>
      </c>
      <c r="F1219">
        <v>450</v>
      </c>
      <c r="G1219">
        <v>12000</v>
      </c>
      <c r="H1219">
        <f>IF(AND(F1219=0,E1219=0),D1219,F1219/E1219)</f>
        <v>8.3333333333333339</v>
      </c>
      <c r="I1219" s="3">
        <f t="shared" si="36"/>
        <v>0</v>
      </c>
      <c r="J1219" s="3">
        <f t="shared" si="37"/>
        <v>1</v>
      </c>
    </row>
    <row r="1220" spans="1:10" hidden="1" x14ac:dyDescent="0.25">
      <c r="A1220" s="1">
        <v>42026</v>
      </c>
      <c r="B1220" t="s">
        <v>815</v>
      </c>
      <c r="C1220" t="s">
        <v>816</v>
      </c>
      <c r="D1220">
        <v>8.4</v>
      </c>
      <c r="E1220">
        <v>0</v>
      </c>
      <c r="F1220">
        <v>0</v>
      </c>
      <c r="G1220">
        <v>12000</v>
      </c>
      <c r="H1220">
        <f>IF(AND(F1220=0,E1220=0),D1220,F1220/E1220)</f>
        <v>8.4</v>
      </c>
      <c r="I1220" s="3">
        <f t="shared" si="36"/>
        <v>0</v>
      </c>
      <c r="J1220" s="3">
        <f t="shared" si="37"/>
        <v>1</v>
      </c>
    </row>
    <row r="1221" spans="1:10" x14ac:dyDescent="0.25">
      <c r="A1221" s="1">
        <v>42027</v>
      </c>
      <c r="B1221" t="s">
        <v>815</v>
      </c>
      <c r="C1221" t="s">
        <v>816</v>
      </c>
      <c r="D1221">
        <v>8.4</v>
      </c>
      <c r="E1221">
        <v>0</v>
      </c>
      <c r="F1221">
        <v>0</v>
      </c>
      <c r="G1221">
        <v>12000</v>
      </c>
      <c r="H1221">
        <f>IF(AND(F1221=0,E1221=0),D1221,F1221/E1221)</f>
        <v>8.4</v>
      </c>
      <c r="I1221" s="3">
        <f t="shared" si="36"/>
        <v>0</v>
      </c>
      <c r="J1221" s="3">
        <f t="shared" si="37"/>
        <v>1</v>
      </c>
    </row>
    <row r="1222" spans="1:10" x14ac:dyDescent="0.25">
      <c r="A1222" s="1">
        <v>42027</v>
      </c>
      <c r="B1222" t="s">
        <v>817</v>
      </c>
      <c r="C1222" t="s">
        <v>818</v>
      </c>
      <c r="D1222">
        <v>2.68</v>
      </c>
      <c r="E1222">
        <v>30778</v>
      </c>
      <c r="F1222">
        <v>82070</v>
      </c>
      <c r="G1222">
        <v>97338000</v>
      </c>
      <c r="H1222">
        <f>IF(AND(F1222=0,E1222=0),D1222,F1222/E1222)</f>
        <v>2.6665150432126845</v>
      </c>
      <c r="I1222" s="3">
        <f t="shared" si="36"/>
        <v>1</v>
      </c>
      <c r="J1222" s="3">
        <f t="shared" si="37"/>
        <v>0</v>
      </c>
    </row>
    <row r="1223" spans="1:10" hidden="1" x14ac:dyDescent="0.25">
      <c r="A1223" s="1">
        <v>42025</v>
      </c>
      <c r="B1223" t="s">
        <v>817</v>
      </c>
      <c r="C1223" t="s">
        <v>818</v>
      </c>
      <c r="D1223">
        <v>2.66</v>
      </c>
      <c r="E1223">
        <v>16449</v>
      </c>
      <c r="F1223">
        <v>43980</v>
      </c>
      <c r="G1223">
        <v>97338000</v>
      </c>
      <c r="H1223">
        <f>IF(AND(F1223=0,E1223=0),D1223,F1223/E1223)</f>
        <v>2.673718767098304</v>
      </c>
      <c r="I1223" s="3">
        <f t="shared" si="36"/>
        <v>1</v>
      </c>
      <c r="J1223" s="3">
        <f t="shared" si="37"/>
        <v>0</v>
      </c>
    </row>
    <row r="1224" spans="1:10" hidden="1" x14ac:dyDescent="0.25">
      <c r="A1224" s="1">
        <v>42026</v>
      </c>
      <c r="B1224" t="s">
        <v>817</v>
      </c>
      <c r="C1224" t="s">
        <v>818</v>
      </c>
      <c r="D1224">
        <v>2.65</v>
      </c>
      <c r="E1224">
        <v>31459</v>
      </c>
      <c r="F1224">
        <v>83440</v>
      </c>
      <c r="G1224">
        <v>97338000</v>
      </c>
      <c r="H1224">
        <f>IF(AND(F1224=0,E1224=0),D1224,F1224/E1224)</f>
        <v>2.6523411424393655</v>
      </c>
      <c r="I1224" s="3">
        <f t="shared" ref="I1224:I1287" si="38">IF(MID(C1224,1,2)="PL",1,0)</f>
        <v>1</v>
      </c>
      <c r="J1224" s="3">
        <f t="shared" ref="J1224:J1287" si="39">IF(NOT(MID(C1224,1,2)="PL"),1,0)</f>
        <v>0</v>
      </c>
    </row>
    <row r="1225" spans="1:10" x14ac:dyDescent="0.25">
      <c r="A1225" s="1">
        <v>42027</v>
      </c>
      <c r="B1225" t="s">
        <v>819</v>
      </c>
      <c r="C1225" t="s">
        <v>820</v>
      </c>
      <c r="D1225">
        <v>353</v>
      </c>
      <c r="E1225">
        <v>488</v>
      </c>
      <c r="F1225">
        <v>170730</v>
      </c>
      <c r="G1225">
        <v>1810000</v>
      </c>
      <c r="H1225">
        <f>IF(AND(F1225=0,E1225=0),D1225,F1225/E1225)</f>
        <v>349.85655737704917</v>
      </c>
      <c r="I1225" s="3">
        <f t="shared" si="38"/>
        <v>1</v>
      </c>
      <c r="J1225" s="3">
        <f t="shared" si="39"/>
        <v>0</v>
      </c>
    </row>
    <row r="1226" spans="1:10" hidden="1" x14ac:dyDescent="0.25">
      <c r="A1226" s="1">
        <v>42025</v>
      </c>
      <c r="B1226" t="s">
        <v>819</v>
      </c>
      <c r="C1226" t="s">
        <v>820</v>
      </c>
      <c r="D1226">
        <v>338.75</v>
      </c>
      <c r="E1226">
        <v>164</v>
      </c>
      <c r="F1226">
        <v>54790</v>
      </c>
      <c r="G1226">
        <v>1810000</v>
      </c>
      <c r="H1226">
        <f>IF(AND(F1226=0,E1226=0),D1226,F1226/E1226)</f>
        <v>334.08536585365852</v>
      </c>
      <c r="I1226" s="3">
        <f t="shared" si="38"/>
        <v>1</v>
      </c>
      <c r="J1226" s="3">
        <f t="shared" si="39"/>
        <v>0</v>
      </c>
    </row>
    <row r="1227" spans="1:10" hidden="1" x14ac:dyDescent="0.25">
      <c r="A1227" s="1">
        <v>42026</v>
      </c>
      <c r="B1227" t="s">
        <v>819</v>
      </c>
      <c r="C1227" t="s">
        <v>820</v>
      </c>
      <c r="D1227">
        <v>343.9</v>
      </c>
      <c r="E1227">
        <v>1349</v>
      </c>
      <c r="F1227">
        <v>449300</v>
      </c>
      <c r="G1227">
        <v>1810000</v>
      </c>
      <c r="H1227">
        <f>IF(AND(F1227=0,E1227=0),D1227,F1227/E1227)</f>
        <v>333.06152705707933</v>
      </c>
      <c r="I1227" s="3">
        <f t="shared" si="38"/>
        <v>1</v>
      </c>
      <c r="J1227" s="3">
        <f t="shared" si="39"/>
        <v>0</v>
      </c>
    </row>
    <row r="1228" spans="1:10" x14ac:dyDescent="0.25">
      <c r="A1228" s="1">
        <v>42027</v>
      </c>
      <c r="B1228" t="s">
        <v>821</v>
      </c>
      <c r="C1228" t="s">
        <v>822</v>
      </c>
      <c r="D1228">
        <v>12.45</v>
      </c>
      <c r="E1228">
        <v>926</v>
      </c>
      <c r="F1228">
        <v>11490</v>
      </c>
      <c r="G1228">
        <v>7716000</v>
      </c>
      <c r="H1228">
        <f>IF(AND(F1228=0,E1228=0),D1228,F1228/E1228)</f>
        <v>12.408207343412528</v>
      </c>
      <c r="I1228" s="3">
        <f t="shared" si="38"/>
        <v>1</v>
      </c>
      <c r="J1228" s="3">
        <f t="shared" si="39"/>
        <v>0</v>
      </c>
    </row>
    <row r="1229" spans="1:10" hidden="1" x14ac:dyDescent="0.25">
      <c r="A1229" s="1">
        <v>42025</v>
      </c>
      <c r="B1229" t="s">
        <v>821</v>
      </c>
      <c r="C1229" t="s">
        <v>822</v>
      </c>
      <c r="D1229">
        <v>12.68</v>
      </c>
      <c r="E1229">
        <v>830</v>
      </c>
      <c r="F1229">
        <v>10540</v>
      </c>
      <c r="G1229">
        <v>7716000</v>
      </c>
      <c r="H1229">
        <f>IF(AND(F1229=0,E1229=0),D1229,F1229/E1229)</f>
        <v>12.698795180722891</v>
      </c>
      <c r="I1229" s="3">
        <f t="shared" si="38"/>
        <v>1</v>
      </c>
      <c r="J1229" s="3">
        <f t="shared" si="39"/>
        <v>0</v>
      </c>
    </row>
    <row r="1230" spans="1:10" hidden="1" x14ac:dyDescent="0.25">
      <c r="A1230" s="1">
        <v>42026</v>
      </c>
      <c r="B1230" t="s">
        <v>821</v>
      </c>
      <c r="C1230" t="s">
        <v>822</v>
      </c>
      <c r="D1230">
        <v>12.7</v>
      </c>
      <c r="E1230">
        <v>3421</v>
      </c>
      <c r="F1230">
        <v>43300</v>
      </c>
      <c r="G1230">
        <v>7716000</v>
      </c>
      <c r="H1230">
        <f>IF(AND(F1230=0,E1230=0),D1230,F1230/E1230)</f>
        <v>12.657117801812335</v>
      </c>
      <c r="I1230" s="3">
        <f t="shared" si="38"/>
        <v>1</v>
      </c>
      <c r="J1230" s="3">
        <f t="shared" si="39"/>
        <v>0</v>
      </c>
    </row>
    <row r="1231" spans="1:10" x14ac:dyDescent="0.25">
      <c r="A1231" s="1">
        <v>42027</v>
      </c>
      <c r="B1231" t="s">
        <v>823</v>
      </c>
      <c r="C1231" t="s">
        <v>824</v>
      </c>
      <c r="D1231">
        <v>10.5</v>
      </c>
      <c r="E1231">
        <v>783</v>
      </c>
      <c r="F1231">
        <v>8220</v>
      </c>
      <c r="G1231">
        <v>1791000</v>
      </c>
      <c r="H1231">
        <f>IF(AND(F1231=0,E1231=0),D1231,F1231/E1231)</f>
        <v>10.498084291187739</v>
      </c>
      <c r="I1231" s="3">
        <f t="shared" si="38"/>
        <v>1</v>
      </c>
      <c r="J1231" s="3">
        <f t="shared" si="39"/>
        <v>0</v>
      </c>
    </row>
    <row r="1232" spans="1:10" hidden="1" x14ac:dyDescent="0.25">
      <c r="A1232" s="1">
        <v>42025</v>
      </c>
      <c r="B1232" t="s">
        <v>823</v>
      </c>
      <c r="C1232" t="s">
        <v>824</v>
      </c>
      <c r="D1232">
        <v>10.1</v>
      </c>
      <c r="E1232">
        <v>557</v>
      </c>
      <c r="F1232">
        <v>5790</v>
      </c>
      <c r="G1232">
        <v>1791000</v>
      </c>
      <c r="H1232">
        <f>IF(AND(F1232=0,E1232=0),D1232,F1232/E1232)</f>
        <v>10.394973070017953</v>
      </c>
      <c r="I1232" s="3">
        <f t="shared" si="38"/>
        <v>1</v>
      </c>
      <c r="J1232" s="3">
        <f t="shared" si="39"/>
        <v>0</v>
      </c>
    </row>
    <row r="1233" spans="1:10" hidden="1" x14ac:dyDescent="0.25">
      <c r="A1233" s="1">
        <v>42026</v>
      </c>
      <c r="B1233" t="s">
        <v>823</v>
      </c>
      <c r="C1233" t="s">
        <v>824</v>
      </c>
      <c r="D1233">
        <v>10.31</v>
      </c>
      <c r="E1233">
        <v>1401</v>
      </c>
      <c r="F1233">
        <v>14500</v>
      </c>
      <c r="G1233">
        <v>1791000</v>
      </c>
      <c r="H1233">
        <f>IF(AND(F1233=0,E1233=0),D1233,F1233/E1233)</f>
        <v>10.349750178443969</v>
      </c>
      <c r="I1233" s="3">
        <f t="shared" si="38"/>
        <v>1</v>
      </c>
      <c r="J1233" s="3">
        <f t="shared" si="39"/>
        <v>0</v>
      </c>
    </row>
    <row r="1234" spans="1:10" x14ac:dyDescent="0.25">
      <c r="A1234" s="1">
        <v>42027</v>
      </c>
      <c r="B1234" t="s">
        <v>825</v>
      </c>
      <c r="C1234" t="s">
        <v>826</v>
      </c>
      <c r="D1234">
        <v>2.7</v>
      </c>
      <c r="E1234">
        <v>168911</v>
      </c>
      <c r="F1234">
        <v>437990</v>
      </c>
      <c r="G1234">
        <v>0</v>
      </c>
      <c r="H1234">
        <f>IF(AND(F1234=0,E1234=0),D1234,F1234/E1234)</f>
        <v>2.5930223608882783</v>
      </c>
      <c r="I1234" s="3">
        <f t="shared" si="38"/>
        <v>1</v>
      </c>
      <c r="J1234" s="3">
        <f t="shared" si="39"/>
        <v>0</v>
      </c>
    </row>
    <row r="1235" spans="1:10" hidden="1" x14ac:dyDescent="0.25">
      <c r="A1235" s="1">
        <v>42025</v>
      </c>
      <c r="B1235" t="s">
        <v>825</v>
      </c>
      <c r="C1235" t="s">
        <v>826</v>
      </c>
      <c r="D1235">
        <v>2.25</v>
      </c>
      <c r="E1235">
        <v>27899</v>
      </c>
      <c r="F1235">
        <v>63960</v>
      </c>
      <c r="G1235">
        <v>0</v>
      </c>
      <c r="H1235">
        <f>IF(AND(F1235=0,E1235=0),D1235,F1235/E1235)</f>
        <v>2.2925552887200258</v>
      </c>
      <c r="I1235" s="3">
        <f t="shared" si="38"/>
        <v>1</v>
      </c>
      <c r="J1235" s="3">
        <f t="shared" si="39"/>
        <v>0</v>
      </c>
    </row>
    <row r="1236" spans="1:10" hidden="1" x14ac:dyDescent="0.25">
      <c r="A1236" s="1">
        <v>42026</v>
      </c>
      <c r="B1236" t="s">
        <v>825</v>
      </c>
      <c r="C1236" t="s">
        <v>826</v>
      </c>
      <c r="D1236">
        <v>2.39</v>
      </c>
      <c r="E1236">
        <v>64285</v>
      </c>
      <c r="F1236">
        <v>147730</v>
      </c>
      <c r="G1236">
        <v>0</v>
      </c>
      <c r="H1236">
        <f>IF(AND(F1236=0,E1236=0),D1236,F1236/E1236)</f>
        <v>2.2980477560861789</v>
      </c>
      <c r="I1236" s="3">
        <f t="shared" si="38"/>
        <v>1</v>
      </c>
      <c r="J1236" s="3">
        <f t="shared" si="39"/>
        <v>0</v>
      </c>
    </row>
    <row r="1237" spans="1:10" x14ac:dyDescent="0.25">
      <c r="A1237" s="1">
        <v>42027</v>
      </c>
      <c r="B1237" t="s">
        <v>827</v>
      </c>
      <c r="C1237" t="s">
        <v>828</v>
      </c>
      <c r="D1237">
        <v>13.3</v>
      </c>
      <c r="E1237">
        <v>379</v>
      </c>
      <c r="F1237">
        <v>4940</v>
      </c>
      <c r="G1237">
        <v>925000</v>
      </c>
      <c r="H1237">
        <f>IF(AND(F1237=0,E1237=0),D1237,F1237/E1237)</f>
        <v>13.034300791556728</v>
      </c>
      <c r="I1237" s="3">
        <f t="shared" si="38"/>
        <v>1</v>
      </c>
      <c r="J1237" s="3">
        <f t="shared" si="39"/>
        <v>0</v>
      </c>
    </row>
    <row r="1238" spans="1:10" hidden="1" x14ac:dyDescent="0.25">
      <c r="A1238" s="1">
        <v>42025</v>
      </c>
      <c r="B1238" t="s">
        <v>827</v>
      </c>
      <c r="C1238" t="s">
        <v>828</v>
      </c>
      <c r="D1238">
        <v>13.3</v>
      </c>
      <c r="E1238">
        <v>1937</v>
      </c>
      <c r="F1238">
        <v>25630</v>
      </c>
      <c r="G1238">
        <v>925000</v>
      </c>
      <c r="H1238">
        <f>IF(AND(F1238=0,E1238=0),D1238,F1238/E1238)</f>
        <v>13.231801755291688</v>
      </c>
      <c r="I1238" s="3">
        <f t="shared" si="38"/>
        <v>1</v>
      </c>
      <c r="J1238" s="3">
        <f t="shared" si="39"/>
        <v>0</v>
      </c>
    </row>
    <row r="1239" spans="1:10" hidden="1" x14ac:dyDescent="0.25">
      <c r="A1239" s="1">
        <v>42026</v>
      </c>
      <c r="B1239" t="s">
        <v>827</v>
      </c>
      <c r="C1239" t="s">
        <v>828</v>
      </c>
      <c r="D1239">
        <v>13.3</v>
      </c>
      <c r="E1239">
        <v>115</v>
      </c>
      <c r="F1239">
        <v>1530</v>
      </c>
      <c r="G1239">
        <v>925000</v>
      </c>
      <c r="H1239">
        <f>IF(AND(F1239=0,E1239=0),D1239,F1239/E1239)</f>
        <v>13.304347826086957</v>
      </c>
      <c r="I1239" s="3">
        <f t="shared" si="38"/>
        <v>1</v>
      </c>
      <c r="J1239" s="3">
        <f t="shared" si="39"/>
        <v>0</v>
      </c>
    </row>
    <row r="1240" spans="1:10" hidden="1" x14ac:dyDescent="0.25">
      <c r="A1240" s="1">
        <v>42025</v>
      </c>
      <c r="B1240" t="s">
        <v>829</v>
      </c>
      <c r="C1240" t="s">
        <v>830</v>
      </c>
      <c r="D1240">
        <v>0.22</v>
      </c>
      <c r="E1240">
        <v>20450</v>
      </c>
      <c r="F1240">
        <v>4650</v>
      </c>
      <c r="G1240">
        <v>0</v>
      </c>
      <c r="H1240">
        <f>IF(AND(F1240=0,E1240=0),D1240,F1240/E1240)</f>
        <v>0.22738386308068459</v>
      </c>
      <c r="I1240" s="3">
        <f t="shared" si="38"/>
        <v>1</v>
      </c>
      <c r="J1240" s="3">
        <f t="shared" si="39"/>
        <v>0</v>
      </c>
    </row>
    <row r="1241" spans="1:10" hidden="1" x14ac:dyDescent="0.25">
      <c r="A1241" s="1">
        <v>42026</v>
      </c>
      <c r="B1241" t="s">
        <v>829</v>
      </c>
      <c r="C1241" t="s">
        <v>830</v>
      </c>
      <c r="D1241">
        <v>0.24</v>
      </c>
      <c r="E1241">
        <v>25010</v>
      </c>
      <c r="F1241">
        <v>6000</v>
      </c>
      <c r="G1241">
        <v>0</v>
      </c>
      <c r="H1241">
        <f>IF(AND(F1241=0,E1241=0),D1241,F1241/E1241)</f>
        <v>0.23990403838464613</v>
      </c>
      <c r="I1241" s="3">
        <f t="shared" si="38"/>
        <v>1</v>
      </c>
      <c r="J1241" s="3">
        <f t="shared" si="39"/>
        <v>0</v>
      </c>
    </row>
    <row r="1242" spans="1:10" x14ac:dyDescent="0.25">
      <c r="A1242" s="1">
        <v>42027</v>
      </c>
      <c r="B1242" t="s">
        <v>829</v>
      </c>
      <c r="C1242" t="s">
        <v>830</v>
      </c>
      <c r="D1242">
        <v>0.24</v>
      </c>
      <c r="E1242">
        <v>14278</v>
      </c>
      <c r="F1242">
        <v>3500</v>
      </c>
      <c r="G1242">
        <v>0</v>
      </c>
      <c r="H1242">
        <f>IF(AND(F1242=0,E1242=0),D1242,F1242/E1242)</f>
        <v>0.24513237148059952</v>
      </c>
      <c r="I1242" s="3">
        <f t="shared" si="38"/>
        <v>1</v>
      </c>
      <c r="J1242" s="3">
        <f t="shared" si="39"/>
        <v>0</v>
      </c>
    </row>
    <row r="1243" spans="1:10" x14ac:dyDescent="0.25">
      <c r="A1243" s="1">
        <v>42027</v>
      </c>
      <c r="B1243" t="s">
        <v>831</v>
      </c>
      <c r="C1243" t="s">
        <v>832</v>
      </c>
      <c r="D1243">
        <v>13.6</v>
      </c>
      <c r="E1243">
        <v>10363</v>
      </c>
      <c r="F1243">
        <v>139310</v>
      </c>
      <c r="G1243">
        <v>11886000</v>
      </c>
      <c r="H1243">
        <f>IF(AND(F1243=0,E1243=0),D1243,F1243/E1243)</f>
        <v>13.443018430956286</v>
      </c>
      <c r="I1243" s="3">
        <f t="shared" si="38"/>
        <v>1</v>
      </c>
      <c r="J1243" s="3">
        <f t="shared" si="39"/>
        <v>0</v>
      </c>
    </row>
    <row r="1244" spans="1:10" hidden="1" x14ac:dyDescent="0.25">
      <c r="A1244" s="1">
        <v>42025</v>
      </c>
      <c r="B1244" t="s">
        <v>831</v>
      </c>
      <c r="C1244" t="s">
        <v>832</v>
      </c>
      <c r="D1244">
        <v>13.19</v>
      </c>
      <c r="E1244">
        <v>3923</v>
      </c>
      <c r="F1244">
        <v>51280</v>
      </c>
      <c r="G1244">
        <v>11886000</v>
      </c>
      <c r="H1244">
        <f>IF(AND(F1244=0,E1244=0),D1244,F1244/E1244)</f>
        <v>13.071628855467754</v>
      </c>
      <c r="I1244" s="3">
        <f t="shared" si="38"/>
        <v>1</v>
      </c>
      <c r="J1244" s="3">
        <f t="shared" si="39"/>
        <v>0</v>
      </c>
    </row>
    <row r="1245" spans="1:10" hidden="1" x14ac:dyDescent="0.25">
      <c r="A1245" s="1">
        <v>42026</v>
      </c>
      <c r="B1245" t="s">
        <v>831</v>
      </c>
      <c r="C1245" t="s">
        <v>832</v>
      </c>
      <c r="D1245">
        <v>13.2</v>
      </c>
      <c r="E1245">
        <v>2395</v>
      </c>
      <c r="F1245">
        <v>31530</v>
      </c>
      <c r="G1245">
        <v>11886000</v>
      </c>
      <c r="H1245">
        <f>IF(AND(F1245=0,E1245=0),D1245,F1245/E1245)</f>
        <v>13.164926931106471</v>
      </c>
      <c r="I1245" s="3">
        <f t="shared" si="38"/>
        <v>1</v>
      </c>
      <c r="J1245" s="3">
        <f t="shared" si="39"/>
        <v>0</v>
      </c>
    </row>
    <row r="1246" spans="1:10" x14ac:dyDescent="0.25">
      <c r="A1246" s="1">
        <v>42027</v>
      </c>
      <c r="B1246" t="s">
        <v>833</v>
      </c>
      <c r="C1246" t="s">
        <v>834</v>
      </c>
      <c r="D1246">
        <v>21</v>
      </c>
      <c r="E1246">
        <v>19471</v>
      </c>
      <c r="F1246">
        <v>409050</v>
      </c>
      <c r="G1246">
        <v>5947000</v>
      </c>
      <c r="H1246">
        <f>IF(AND(F1246=0,E1246=0),D1246,F1246/E1246)</f>
        <v>21.008165990447331</v>
      </c>
      <c r="I1246" s="3">
        <f t="shared" si="38"/>
        <v>1</v>
      </c>
      <c r="J1246" s="3">
        <f t="shared" si="39"/>
        <v>0</v>
      </c>
    </row>
    <row r="1247" spans="1:10" hidden="1" x14ac:dyDescent="0.25">
      <c r="A1247" s="1">
        <v>42025</v>
      </c>
      <c r="B1247" t="s">
        <v>833</v>
      </c>
      <c r="C1247" t="s">
        <v>834</v>
      </c>
      <c r="D1247">
        <v>21.6</v>
      </c>
      <c r="E1247">
        <v>2871</v>
      </c>
      <c r="F1247">
        <v>61830</v>
      </c>
      <c r="G1247">
        <v>5947000</v>
      </c>
      <c r="H1247">
        <f>IF(AND(F1247=0,E1247=0),D1247,F1247/E1247)</f>
        <v>21.536050156739812</v>
      </c>
      <c r="I1247" s="3">
        <f t="shared" si="38"/>
        <v>1</v>
      </c>
      <c r="J1247" s="3">
        <f t="shared" si="39"/>
        <v>0</v>
      </c>
    </row>
    <row r="1248" spans="1:10" hidden="1" x14ac:dyDescent="0.25">
      <c r="A1248" s="1">
        <v>42026</v>
      </c>
      <c r="B1248" t="s">
        <v>833</v>
      </c>
      <c r="C1248" t="s">
        <v>834</v>
      </c>
      <c r="D1248">
        <v>21</v>
      </c>
      <c r="E1248">
        <v>5107</v>
      </c>
      <c r="F1248">
        <v>107820</v>
      </c>
      <c r="G1248">
        <v>5947000</v>
      </c>
      <c r="H1248">
        <f>IF(AND(F1248=0,E1248=0),D1248,F1248/E1248)</f>
        <v>21.112198942627767</v>
      </c>
      <c r="I1248" s="3">
        <f t="shared" si="38"/>
        <v>1</v>
      </c>
      <c r="J1248" s="3">
        <f t="shared" si="39"/>
        <v>0</v>
      </c>
    </row>
    <row r="1249" spans="1:10" x14ac:dyDescent="0.25">
      <c r="A1249" s="1">
        <v>42027</v>
      </c>
      <c r="B1249" t="s">
        <v>835</v>
      </c>
      <c r="C1249" t="s">
        <v>836</v>
      </c>
      <c r="D1249">
        <v>4.07</v>
      </c>
      <c r="E1249">
        <v>1332264</v>
      </c>
      <c r="F1249">
        <v>5385470</v>
      </c>
      <c r="G1249">
        <v>496690000</v>
      </c>
      <c r="H1249">
        <f>IF(AND(F1249=0,E1249=0),D1249,F1249/E1249)</f>
        <v>4.0423444602571266</v>
      </c>
      <c r="I1249" s="3">
        <f t="shared" si="38"/>
        <v>1</v>
      </c>
      <c r="J1249" s="3">
        <f t="shared" si="39"/>
        <v>0</v>
      </c>
    </row>
    <row r="1250" spans="1:10" hidden="1" x14ac:dyDescent="0.25">
      <c r="A1250" s="1">
        <v>42025</v>
      </c>
      <c r="B1250" t="s">
        <v>835</v>
      </c>
      <c r="C1250" t="s">
        <v>836</v>
      </c>
      <c r="D1250">
        <v>3.97</v>
      </c>
      <c r="E1250">
        <v>682646</v>
      </c>
      <c r="F1250">
        <v>2722930</v>
      </c>
      <c r="G1250">
        <v>496690000</v>
      </c>
      <c r="H1250">
        <f>IF(AND(F1250=0,E1250=0),D1250,F1250/E1250)</f>
        <v>3.9887877465040447</v>
      </c>
      <c r="I1250" s="3">
        <f t="shared" si="38"/>
        <v>1</v>
      </c>
      <c r="J1250" s="3">
        <f t="shared" si="39"/>
        <v>0</v>
      </c>
    </row>
    <row r="1251" spans="1:10" hidden="1" x14ac:dyDescent="0.25">
      <c r="A1251" s="1">
        <v>42026</v>
      </c>
      <c r="B1251" t="s">
        <v>835</v>
      </c>
      <c r="C1251" t="s">
        <v>836</v>
      </c>
      <c r="D1251">
        <v>4.0599999999999996</v>
      </c>
      <c r="E1251">
        <v>2463968</v>
      </c>
      <c r="F1251">
        <v>9970640</v>
      </c>
      <c r="G1251">
        <v>496690000</v>
      </c>
      <c r="H1251">
        <f>IF(AND(F1251=0,E1251=0),D1251,F1251/E1251)</f>
        <v>4.0465785269938568</v>
      </c>
      <c r="I1251" s="3">
        <f t="shared" si="38"/>
        <v>1</v>
      </c>
      <c r="J1251" s="3">
        <f t="shared" si="39"/>
        <v>0</v>
      </c>
    </row>
    <row r="1252" spans="1:10" x14ac:dyDescent="0.25">
      <c r="A1252" s="1">
        <v>42027</v>
      </c>
      <c r="B1252" t="s">
        <v>837</v>
      </c>
      <c r="C1252" t="s">
        <v>838</v>
      </c>
      <c r="D1252">
        <v>109</v>
      </c>
      <c r="E1252">
        <v>0</v>
      </c>
      <c r="F1252">
        <v>0</v>
      </c>
      <c r="G1252">
        <v>142000</v>
      </c>
      <c r="H1252">
        <f>IF(AND(F1252=0,E1252=0),D1252,F1252/E1252)</f>
        <v>109</v>
      </c>
      <c r="I1252" s="3">
        <f t="shared" si="38"/>
        <v>0</v>
      </c>
      <c r="J1252" s="3">
        <f t="shared" si="39"/>
        <v>1</v>
      </c>
    </row>
    <row r="1253" spans="1:10" hidden="1" x14ac:dyDescent="0.25">
      <c r="A1253" s="1">
        <v>42025</v>
      </c>
      <c r="B1253" t="s">
        <v>837</v>
      </c>
      <c r="C1253" t="s">
        <v>838</v>
      </c>
      <c r="D1253">
        <v>109</v>
      </c>
      <c r="E1253">
        <v>0</v>
      </c>
      <c r="F1253">
        <v>0</v>
      </c>
      <c r="G1253">
        <v>142000</v>
      </c>
      <c r="H1253">
        <f>IF(AND(F1253=0,E1253=0),D1253,F1253/E1253)</f>
        <v>109</v>
      </c>
      <c r="I1253" s="3">
        <f t="shared" si="38"/>
        <v>0</v>
      </c>
      <c r="J1253" s="3">
        <f t="shared" si="39"/>
        <v>1</v>
      </c>
    </row>
    <row r="1254" spans="1:10" hidden="1" x14ac:dyDescent="0.25">
      <c r="A1254" s="1">
        <v>42026</v>
      </c>
      <c r="B1254" t="s">
        <v>837</v>
      </c>
      <c r="C1254" t="s">
        <v>838</v>
      </c>
      <c r="D1254">
        <v>109</v>
      </c>
      <c r="E1254">
        <v>0</v>
      </c>
      <c r="F1254">
        <v>0</v>
      </c>
      <c r="G1254">
        <v>142000</v>
      </c>
      <c r="H1254">
        <f>IF(AND(F1254=0,E1254=0),D1254,F1254/E1254)</f>
        <v>109</v>
      </c>
      <c r="I1254" s="3">
        <f t="shared" si="38"/>
        <v>0</v>
      </c>
      <c r="J1254" s="3">
        <f t="shared" si="39"/>
        <v>1</v>
      </c>
    </row>
    <row r="1255" spans="1:10" x14ac:dyDescent="0.25">
      <c r="A1255" s="1">
        <v>42027</v>
      </c>
      <c r="B1255" t="s">
        <v>839</v>
      </c>
      <c r="C1255" t="s">
        <v>840</v>
      </c>
      <c r="D1255">
        <v>21.6</v>
      </c>
      <c r="E1255">
        <v>5441</v>
      </c>
      <c r="F1255">
        <v>117440</v>
      </c>
      <c r="G1255">
        <v>730000</v>
      </c>
      <c r="H1255">
        <f>IF(AND(F1255=0,E1255=0),D1255,F1255/E1255)</f>
        <v>21.584267597868038</v>
      </c>
      <c r="I1255" s="3">
        <f t="shared" si="38"/>
        <v>1</v>
      </c>
      <c r="J1255" s="3">
        <f t="shared" si="39"/>
        <v>0</v>
      </c>
    </row>
    <row r="1256" spans="1:10" hidden="1" x14ac:dyDescent="0.25">
      <c r="A1256" s="1">
        <v>42025</v>
      </c>
      <c r="B1256" t="s">
        <v>839</v>
      </c>
      <c r="C1256" t="s">
        <v>840</v>
      </c>
      <c r="D1256">
        <v>22.2</v>
      </c>
      <c r="E1256">
        <v>382</v>
      </c>
      <c r="F1256">
        <v>8440</v>
      </c>
      <c r="G1256">
        <v>730000</v>
      </c>
      <c r="H1256">
        <f>IF(AND(F1256=0,E1256=0),D1256,F1256/E1256)</f>
        <v>22.094240837696336</v>
      </c>
      <c r="I1256" s="3">
        <f t="shared" si="38"/>
        <v>1</v>
      </c>
      <c r="J1256" s="3">
        <f t="shared" si="39"/>
        <v>0</v>
      </c>
    </row>
    <row r="1257" spans="1:10" hidden="1" x14ac:dyDescent="0.25">
      <c r="A1257" s="1">
        <v>42026</v>
      </c>
      <c r="B1257" t="s">
        <v>839</v>
      </c>
      <c r="C1257" t="s">
        <v>840</v>
      </c>
      <c r="D1257">
        <v>21.8</v>
      </c>
      <c r="E1257">
        <v>3590</v>
      </c>
      <c r="F1257">
        <v>78590</v>
      </c>
      <c r="G1257">
        <v>730000</v>
      </c>
      <c r="H1257">
        <f>IF(AND(F1257=0,E1257=0),D1257,F1257/E1257)</f>
        <v>21.891364902506965</v>
      </c>
      <c r="I1257" s="3">
        <f t="shared" si="38"/>
        <v>1</v>
      </c>
      <c r="J1257" s="3">
        <f t="shared" si="39"/>
        <v>0</v>
      </c>
    </row>
    <row r="1258" spans="1:10" x14ac:dyDescent="0.25">
      <c r="A1258" s="1">
        <v>42027</v>
      </c>
      <c r="B1258" t="s">
        <v>841</v>
      </c>
      <c r="C1258" t="s">
        <v>842</v>
      </c>
      <c r="D1258">
        <v>12.75</v>
      </c>
      <c r="E1258">
        <v>1788</v>
      </c>
      <c r="F1258">
        <v>22660</v>
      </c>
      <c r="G1258">
        <v>7000000</v>
      </c>
      <c r="H1258">
        <f>IF(AND(F1258=0,E1258=0),D1258,F1258/E1258)</f>
        <v>12.67337807606264</v>
      </c>
      <c r="I1258" s="3">
        <f t="shared" si="38"/>
        <v>1</v>
      </c>
      <c r="J1258" s="3">
        <f t="shared" si="39"/>
        <v>0</v>
      </c>
    </row>
    <row r="1259" spans="1:10" hidden="1" x14ac:dyDescent="0.25">
      <c r="A1259" s="1">
        <v>42025</v>
      </c>
      <c r="B1259" t="s">
        <v>841</v>
      </c>
      <c r="C1259" t="s">
        <v>842</v>
      </c>
      <c r="D1259">
        <v>12.35</v>
      </c>
      <c r="E1259">
        <v>642</v>
      </c>
      <c r="F1259">
        <v>7930</v>
      </c>
      <c r="G1259">
        <v>7000000</v>
      </c>
      <c r="H1259">
        <f>IF(AND(F1259=0,E1259=0),D1259,F1259/E1259)</f>
        <v>12.35202492211838</v>
      </c>
      <c r="I1259" s="3">
        <f t="shared" si="38"/>
        <v>1</v>
      </c>
      <c r="J1259" s="3">
        <f t="shared" si="39"/>
        <v>0</v>
      </c>
    </row>
    <row r="1260" spans="1:10" hidden="1" x14ac:dyDescent="0.25">
      <c r="A1260" s="1">
        <v>42026</v>
      </c>
      <c r="B1260" t="s">
        <v>841</v>
      </c>
      <c r="C1260" t="s">
        <v>842</v>
      </c>
      <c r="D1260">
        <v>12.7</v>
      </c>
      <c r="E1260">
        <v>579</v>
      </c>
      <c r="F1260">
        <v>7140</v>
      </c>
      <c r="G1260">
        <v>7000000</v>
      </c>
      <c r="H1260">
        <f>IF(AND(F1260=0,E1260=0),D1260,F1260/E1260)</f>
        <v>12.33160621761658</v>
      </c>
      <c r="I1260" s="3">
        <f t="shared" si="38"/>
        <v>1</v>
      </c>
      <c r="J1260" s="3">
        <f t="shared" si="39"/>
        <v>0</v>
      </c>
    </row>
    <row r="1261" spans="1:10" x14ac:dyDescent="0.25">
      <c r="A1261" s="1">
        <v>42027</v>
      </c>
      <c r="B1261" t="s">
        <v>843</v>
      </c>
      <c r="C1261" t="s">
        <v>844</v>
      </c>
      <c r="D1261">
        <v>87</v>
      </c>
      <c r="E1261">
        <v>0</v>
      </c>
      <c r="F1261">
        <v>0</v>
      </c>
      <c r="G1261">
        <v>84000</v>
      </c>
      <c r="H1261">
        <f>IF(AND(F1261=0,E1261=0),D1261,F1261/E1261)</f>
        <v>87</v>
      </c>
      <c r="I1261" s="3">
        <f t="shared" si="38"/>
        <v>0</v>
      </c>
      <c r="J1261" s="3">
        <f t="shared" si="39"/>
        <v>1</v>
      </c>
    </row>
    <row r="1262" spans="1:10" hidden="1" x14ac:dyDescent="0.25">
      <c r="A1262" s="1">
        <v>42025</v>
      </c>
      <c r="B1262" t="s">
        <v>843</v>
      </c>
      <c r="C1262" t="s">
        <v>844</v>
      </c>
      <c r="D1262">
        <v>87</v>
      </c>
      <c r="E1262">
        <v>0</v>
      </c>
      <c r="F1262">
        <v>0</v>
      </c>
      <c r="G1262">
        <v>84000</v>
      </c>
      <c r="H1262">
        <f>IF(AND(F1262=0,E1262=0),D1262,F1262/E1262)</f>
        <v>87</v>
      </c>
      <c r="I1262" s="3">
        <f t="shared" si="38"/>
        <v>0</v>
      </c>
      <c r="J1262" s="3">
        <f t="shared" si="39"/>
        <v>1</v>
      </c>
    </row>
    <row r="1263" spans="1:10" hidden="1" x14ac:dyDescent="0.25">
      <c r="A1263" s="1">
        <v>42026</v>
      </c>
      <c r="B1263" t="s">
        <v>843</v>
      </c>
      <c r="C1263" t="s">
        <v>844</v>
      </c>
      <c r="D1263">
        <v>87</v>
      </c>
      <c r="E1263">
        <v>0</v>
      </c>
      <c r="F1263">
        <v>0</v>
      </c>
      <c r="G1263">
        <v>84000</v>
      </c>
      <c r="H1263">
        <f>IF(AND(F1263=0,E1263=0),D1263,F1263/E1263)</f>
        <v>87</v>
      </c>
      <c r="I1263" s="3">
        <f t="shared" si="38"/>
        <v>0</v>
      </c>
      <c r="J1263" s="3">
        <f t="shared" si="39"/>
        <v>1</v>
      </c>
    </row>
    <row r="1264" spans="1:10" x14ac:dyDescent="0.25">
      <c r="A1264" s="1">
        <v>42027</v>
      </c>
      <c r="B1264" t="s">
        <v>845</v>
      </c>
      <c r="C1264" t="s">
        <v>846</v>
      </c>
      <c r="D1264">
        <v>5.01</v>
      </c>
      <c r="E1264">
        <v>1875871</v>
      </c>
      <c r="F1264">
        <v>9435900</v>
      </c>
      <c r="G1264">
        <v>1043590000</v>
      </c>
      <c r="H1264">
        <f>IF(AND(F1264=0,E1264=0),D1264,F1264/E1264)</f>
        <v>5.0301433307514216</v>
      </c>
      <c r="I1264" s="3">
        <f t="shared" si="38"/>
        <v>1</v>
      </c>
      <c r="J1264" s="3">
        <f t="shared" si="39"/>
        <v>0</v>
      </c>
    </row>
    <row r="1265" spans="1:10" hidden="1" x14ac:dyDescent="0.25">
      <c r="A1265" s="1">
        <v>42025</v>
      </c>
      <c r="B1265" t="s">
        <v>845</v>
      </c>
      <c r="C1265" t="s">
        <v>846</v>
      </c>
      <c r="D1265">
        <v>4.95</v>
      </c>
      <c r="E1265">
        <v>2248960</v>
      </c>
      <c r="F1265">
        <v>11012910</v>
      </c>
      <c r="G1265">
        <v>1043590000</v>
      </c>
      <c r="H1265">
        <f>IF(AND(F1265=0,E1265=0),D1265,F1265/E1265)</f>
        <v>4.8968901180990327</v>
      </c>
      <c r="I1265" s="3">
        <f t="shared" si="38"/>
        <v>1</v>
      </c>
      <c r="J1265" s="3">
        <f t="shared" si="39"/>
        <v>0</v>
      </c>
    </row>
    <row r="1266" spans="1:10" hidden="1" x14ac:dyDescent="0.25">
      <c r="A1266" s="1">
        <v>42026</v>
      </c>
      <c r="B1266" t="s">
        <v>845</v>
      </c>
      <c r="C1266" t="s">
        <v>846</v>
      </c>
      <c r="D1266">
        <v>5.01</v>
      </c>
      <c r="E1266">
        <v>2472582</v>
      </c>
      <c r="F1266">
        <v>12404440</v>
      </c>
      <c r="G1266">
        <v>1043590000</v>
      </c>
      <c r="H1266">
        <f>IF(AND(F1266=0,E1266=0),D1266,F1266/E1266)</f>
        <v>5.0167962073654184</v>
      </c>
      <c r="I1266" s="3">
        <f t="shared" si="38"/>
        <v>1</v>
      </c>
      <c r="J1266" s="3">
        <f t="shared" si="39"/>
        <v>0</v>
      </c>
    </row>
    <row r="1267" spans="1:10" x14ac:dyDescent="0.25">
      <c r="A1267" s="1">
        <v>42027</v>
      </c>
      <c r="B1267" t="s">
        <v>847</v>
      </c>
      <c r="C1267" t="s">
        <v>848</v>
      </c>
      <c r="D1267">
        <v>0.76</v>
      </c>
      <c r="E1267">
        <v>0</v>
      </c>
      <c r="F1267">
        <v>0</v>
      </c>
      <c r="G1267">
        <v>0</v>
      </c>
      <c r="H1267">
        <f>IF(AND(F1267=0,E1267=0),D1267,F1267/E1267)</f>
        <v>0.76</v>
      </c>
      <c r="I1267" s="3">
        <f t="shared" si="38"/>
        <v>1</v>
      </c>
      <c r="J1267" s="3">
        <f t="shared" si="39"/>
        <v>0</v>
      </c>
    </row>
    <row r="1268" spans="1:10" hidden="1" x14ac:dyDescent="0.25">
      <c r="A1268" s="1">
        <v>42025</v>
      </c>
      <c r="B1268" t="s">
        <v>847</v>
      </c>
      <c r="C1268" t="s">
        <v>848</v>
      </c>
      <c r="D1268">
        <v>0.7</v>
      </c>
      <c r="E1268">
        <v>1746</v>
      </c>
      <c r="F1268">
        <v>1220</v>
      </c>
      <c r="G1268">
        <v>0</v>
      </c>
      <c r="H1268">
        <f>IF(AND(F1268=0,E1268=0),D1268,F1268/E1268)</f>
        <v>0.69873997709049251</v>
      </c>
      <c r="I1268" s="3">
        <f t="shared" si="38"/>
        <v>1</v>
      </c>
      <c r="J1268" s="3">
        <f t="shared" si="39"/>
        <v>0</v>
      </c>
    </row>
    <row r="1269" spans="1:10" hidden="1" x14ac:dyDescent="0.25">
      <c r="A1269" s="1">
        <v>42026</v>
      </c>
      <c r="B1269" t="s">
        <v>847</v>
      </c>
      <c r="C1269" t="s">
        <v>848</v>
      </c>
      <c r="D1269">
        <v>0.75</v>
      </c>
      <c r="E1269">
        <v>8875</v>
      </c>
      <c r="F1269">
        <v>6420</v>
      </c>
      <c r="G1269">
        <v>0</v>
      </c>
      <c r="H1269">
        <f>IF(AND(F1269=0,E1269=0),D1269,F1269/E1269)</f>
        <v>0.72338028169014079</v>
      </c>
      <c r="I1269" s="3">
        <f t="shared" si="38"/>
        <v>1</v>
      </c>
      <c r="J1269" s="3">
        <f t="shared" si="39"/>
        <v>0</v>
      </c>
    </row>
    <row r="1270" spans="1:10" x14ac:dyDescent="0.25">
      <c r="A1270" s="1">
        <v>42027</v>
      </c>
      <c r="B1270" t="s">
        <v>849</v>
      </c>
      <c r="C1270" t="s">
        <v>850</v>
      </c>
      <c r="D1270">
        <v>9.7899999999999991</v>
      </c>
      <c r="E1270">
        <v>995</v>
      </c>
      <c r="F1270">
        <v>9740</v>
      </c>
      <c r="G1270">
        <v>2847000</v>
      </c>
      <c r="H1270">
        <f>IF(AND(F1270=0,E1270=0),D1270,F1270/E1270)</f>
        <v>9.7889447236180906</v>
      </c>
      <c r="I1270" s="3">
        <f t="shared" si="38"/>
        <v>1</v>
      </c>
      <c r="J1270" s="3">
        <f t="shared" si="39"/>
        <v>0</v>
      </c>
    </row>
    <row r="1271" spans="1:10" hidden="1" x14ac:dyDescent="0.25">
      <c r="A1271" s="1">
        <v>42025</v>
      </c>
      <c r="B1271" t="s">
        <v>849</v>
      </c>
      <c r="C1271" t="s">
        <v>850</v>
      </c>
      <c r="D1271">
        <v>9.59</v>
      </c>
      <c r="E1271">
        <v>1523</v>
      </c>
      <c r="F1271">
        <v>14300</v>
      </c>
      <c r="G1271">
        <v>2847000</v>
      </c>
      <c r="H1271">
        <f>IF(AND(F1271=0,E1271=0),D1271,F1271/E1271)</f>
        <v>9.3893630991464221</v>
      </c>
      <c r="I1271" s="3">
        <f t="shared" si="38"/>
        <v>1</v>
      </c>
      <c r="J1271" s="3">
        <f t="shared" si="39"/>
        <v>0</v>
      </c>
    </row>
    <row r="1272" spans="1:10" hidden="1" x14ac:dyDescent="0.25">
      <c r="A1272" s="1">
        <v>42026</v>
      </c>
      <c r="B1272" t="s">
        <v>849</v>
      </c>
      <c r="C1272" t="s">
        <v>850</v>
      </c>
      <c r="D1272">
        <v>9.8000000000000007</v>
      </c>
      <c r="E1272">
        <v>1374</v>
      </c>
      <c r="F1272">
        <v>13260</v>
      </c>
      <c r="G1272">
        <v>2847000</v>
      </c>
      <c r="H1272">
        <f>IF(AND(F1272=0,E1272=0),D1272,F1272/E1272)</f>
        <v>9.6506550218340603</v>
      </c>
      <c r="I1272" s="3">
        <f t="shared" si="38"/>
        <v>1</v>
      </c>
      <c r="J1272" s="3">
        <f t="shared" si="39"/>
        <v>0</v>
      </c>
    </row>
    <row r="1273" spans="1:10" x14ac:dyDescent="0.25">
      <c r="A1273" s="1">
        <v>42027</v>
      </c>
      <c r="B1273" t="s">
        <v>851</v>
      </c>
      <c r="C1273" t="s">
        <v>852</v>
      </c>
      <c r="D1273">
        <v>16.2</v>
      </c>
      <c r="E1273">
        <v>231</v>
      </c>
      <c r="F1273">
        <v>3760</v>
      </c>
      <c r="G1273">
        <v>448000</v>
      </c>
      <c r="H1273">
        <f>IF(AND(F1273=0,E1273=0),D1273,F1273/E1273)</f>
        <v>16.277056277056278</v>
      </c>
      <c r="I1273" s="3">
        <f t="shared" si="38"/>
        <v>1</v>
      </c>
      <c r="J1273" s="3">
        <f t="shared" si="39"/>
        <v>0</v>
      </c>
    </row>
    <row r="1274" spans="1:10" hidden="1" x14ac:dyDescent="0.25">
      <c r="A1274" s="1">
        <v>42025</v>
      </c>
      <c r="B1274" t="s">
        <v>851</v>
      </c>
      <c r="C1274" t="s">
        <v>852</v>
      </c>
      <c r="D1274">
        <v>16.48</v>
      </c>
      <c r="E1274">
        <v>135</v>
      </c>
      <c r="F1274">
        <v>2190</v>
      </c>
      <c r="G1274">
        <v>448000</v>
      </c>
      <c r="H1274">
        <f>IF(AND(F1274=0,E1274=0),D1274,F1274/E1274)</f>
        <v>16.222222222222221</v>
      </c>
      <c r="I1274" s="3">
        <f t="shared" si="38"/>
        <v>1</v>
      </c>
      <c r="J1274" s="3">
        <f t="shared" si="39"/>
        <v>0</v>
      </c>
    </row>
    <row r="1275" spans="1:10" hidden="1" x14ac:dyDescent="0.25">
      <c r="A1275" s="1">
        <v>42026</v>
      </c>
      <c r="B1275" t="s">
        <v>851</v>
      </c>
      <c r="C1275" t="s">
        <v>852</v>
      </c>
      <c r="D1275">
        <v>16.73</v>
      </c>
      <c r="E1275">
        <v>695</v>
      </c>
      <c r="F1275">
        <v>11510</v>
      </c>
      <c r="G1275">
        <v>448000</v>
      </c>
      <c r="H1275">
        <f>IF(AND(F1275=0,E1275=0),D1275,F1275/E1275)</f>
        <v>16.561151079136689</v>
      </c>
      <c r="I1275" s="3">
        <f t="shared" si="38"/>
        <v>1</v>
      </c>
      <c r="J1275" s="3">
        <f t="shared" si="39"/>
        <v>0</v>
      </c>
    </row>
    <row r="1276" spans="1:10" x14ac:dyDescent="0.25">
      <c r="A1276" s="1">
        <v>42027</v>
      </c>
      <c r="B1276" t="s">
        <v>853</v>
      </c>
      <c r="C1276" t="s">
        <v>854</v>
      </c>
      <c r="D1276">
        <v>4</v>
      </c>
      <c r="E1276">
        <v>9861</v>
      </c>
      <c r="F1276">
        <v>35850</v>
      </c>
      <c r="G1276">
        <v>19158000</v>
      </c>
      <c r="H1276">
        <f>IF(AND(F1276=0,E1276=0),D1276,F1276/E1276)</f>
        <v>3.6355339215089746</v>
      </c>
      <c r="I1276" s="3">
        <f t="shared" si="38"/>
        <v>1</v>
      </c>
      <c r="J1276" s="3">
        <f t="shared" si="39"/>
        <v>0</v>
      </c>
    </row>
    <row r="1277" spans="1:10" hidden="1" x14ac:dyDescent="0.25">
      <c r="A1277" s="1">
        <v>42025</v>
      </c>
      <c r="B1277" t="s">
        <v>853</v>
      </c>
      <c r="C1277" t="s">
        <v>854</v>
      </c>
      <c r="D1277">
        <v>4.5</v>
      </c>
      <c r="E1277">
        <v>2819</v>
      </c>
      <c r="F1277">
        <v>12730</v>
      </c>
      <c r="G1277">
        <v>19158000</v>
      </c>
      <c r="H1277">
        <f>IF(AND(F1277=0,E1277=0),D1277,F1277/E1277)</f>
        <v>4.51578573962398</v>
      </c>
      <c r="I1277" s="3">
        <f t="shared" si="38"/>
        <v>1</v>
      </c>
      <c r="J1277" s="3">
        <f t="shared" si="39"/>
        <v>0</v>
      </c>
    </row>
    <row r="1278" spans="1:10" hidden="1" x14ac:dyDescent="0.25">
      <c r="A1278" s="1">
        <v>42026</v>
      </c>
      <c r="B1278" t="s">
        <v>853</v>
      </c>
      <c r="C1278" t="s">
        <v>854</v>
      </c>
      <c r="D1278">
        <v>4.05</v>
      </c>
      <c r="E1278">
        <v>13583</v>
      </c>
      <c r="F1278">
        <v>58210</v>
      </c>
      <c r="G1278">
        <v>19158000</v>
      </c>
      <c r="H1278">
        <f>IF(AND(F1278=0,E1278=0),D1278,F1278/E1278)</f>
        <v>4.2855039387469631</v>
      </c>
      <c r="I1278" s="3">
        <f t="shared" si="38"/>
        <v>1</v>
      </c>
      <c r="J1278" s="3">
        <f t="shared" si="39"/>
        <v>0</v>
      </c>
    </row>
    <row r="1279" spans="1:10" x14ac:dyDescent="0.25">
      <c r="A1279" s="1">
        <v>42027</v>
      </c>
      <c r="B1279" t="s">
        <v>855</v>
      </c>
      <c r="C1279" t="s">
        <v>856</v>
      </c>
      <c r="D1279">
        <v>3.65</v>
      </c>
      <c r="E1279">
        <v>48</v>
      </c>
      <c r="F1279">
        <v>180</v>
      </c>
      <c r="G1279">
        <v>6157000</v>
      </c>
      <c r="H1279">
        <f>IF(AND(F1279=0,E1279=0),D1279,F1279/E1279)</f>
        <v>3.75</v>
      </c>
      <c r="I1279" s="3">
        <f t="shared" si="38"/>
        <v>1</v>
      </c>
      <c r="J1279" s="3">
        <f t="shared" si="39"/>
        <v>0</v>
      </c>
    </row>
    <row r="1280" spans="1:10" hidden="1" x14ac:dyDescent="0.25">
      <c r="A1280" s="1">
        <v>42025</v>
      </c>
      <c r="B1280" t="s">
        <v>855</v>
      </c>
      <c r="C1280" t="s">
        <v>856</v>
      </c>
      <c r="D1280">
        <v>3.65</v>
      </c>
      <c r="E1280">
        <v>2106</v>
      </c>
      <c r="F1280">
        <v>7630</v>
      </c>
      <c r="G1280">
        <v>6157000</v>
      </c>
      <c r="H1280">
        <f>IF(AND(F1280=0,E1280=0),D1280,F1280/E1280)</f>
        <v>3.6229819563152899</v>
      </c>
      <c r="I1280" s="3">
        <f t="shared" si="38"/>
        <v>1</v>
      </c>
      <c r="J1280" s="3">
        <f t="shared" si="39"/>
        <v>0</v>
      </c>
    </row>
    <row r="1281" spans="1:10" hidden="1" x14ac:dyDescent="0.25">
      <c r="A1281" s="1">
        <v>42026</v>
      </c>
      <c r="B1281" t="s">
        <v>855</v>
      </c>
      <c r="C1281" t="s">
        <v>856</v>
      </c>
      <c r="D1281">
        <v>3.61</v>
      </c>
      <c r="E1281">
        <v>1536</v>
      </c>
      <c r="F1281">
        <v>5510</v>
      </c>
      <c r="G1281">
        <v>6157000</v>
      </c>
      <c r="H1281">
        <f>IF(AND(F1281=0,E1281=0),D1281,F1281/E1281)</f>
        <v>3.5872395833333335</v>
      </c>
      <c r="I1281" s="3">
        <f t="shared" si="38"/>
        <v>1</v>
      </c>
      <c r="J1281" s="3">
        <f t="shared" si="39"/>
        <v>0</v>
      </c>
    </row>
    <row r="1282" spans="1:10" x14ac:dyDescent="0.25">
      <c r="A1282" s="1">
        <v>42027</v>
      </c>
      <c r="B1282" t="s">
        <v>857</v>
      </c>
      <c r="C1282" t="s">
        <v>858</v>
      </c>
      <c r="D1282">
        <v>6.71</v>
      </c>
      <c r="E1282">
        <v>3744</v>
      </c>
      <c r="F1282">
        <v>25130</v>
      </c>
      <c r="G1282">
        <v>3969000</v>
      </c>
      <c r="H1282">
        <f>IF(AND(F1282=0,E1282=0),D1282,F1282/E1282)</f>
        <v>6.7120726495726499</v>
      </c>
      <c r="I1282" s="3">
        <f t="shared" si="38"/>
        <v>1</v>
      </c>
      <c r="J1282" s="3">
        <f t="shared" si="39"/>
        <v>0</v>
      </c>
    </row>
    <row r="1283" spans="1:10" hidden="1" x14ac:dyDescent="0.25">
      <c r="A1283" s="1">
        <v>42025</v>
      </c>
      <c r="B1283" t="s">
        <v>857</v>
      </c>
      <c r="C1283" t="s">
        <v>858</v>
      </c>
      <c r="D1283">
        <v>6.8</v>
      </c>
      <c r="E1283">
        <v>7469</v>
      </c>
      <c r="F1283">
        <v>49800</v>
      </c>
      <c r="G1283">
        <v>3969000</v>
      </c>
      <c r="H1283">
        <f>IF(AND(F1283=0,E1283=0),D1283,F1283/E1283)</f>
        <v>6.6675592448788326</v>
      </c>
      <c r="I1283" s="3">
        <f t="shared" si="38"/>
        <v>1</v>
      </c>
      <c r="J1283" s="3">
        <f t="shared" si="39"/>
        <v>0</v>
      </c>
    </row>
    <row r="1284" spans="1:10" hidden="1" x14ac:dyDescent="0.25">
      <c r="A1284" s="1">
        <v>42026</v>
      </c>
      <c r="B1284" t="s">
        <v>857</v>
      </c>
      <c r="C1284" t="s">
        <v>858</v>
      </c>
      <c r="D1284">
        <v>6.74</v>
      </c>
      <c r="E1284">
        <v>7295</v>
      </c>
      <c r="F1284">
        <v>48870</v>
      </c>
      <c r="G1284">
        <v>3969000</v>
      </c>
      <c r="H1284">
        <f>IF(AND(F1284=0,E1284=0),D1284,F1284/E1284)</f>
        <v>6.6991089787525704</v>
      </c>
      <c r="I1284" s="3">
        <f t="shared" si="38"/>
        <v>1</v>
      </c>
      <c r="J1284" s="3">
        <f t="shared" si="39"/>
        <v>0</v>
      </c>
    </row>
    <row r="1285" spans="1:10" x14ac:dyDescent="0.25">
      <c r="A1285" s="1">
        <v>42027</v>
      </c>
      <c r="B1285" t="s">
        <v>859</v>
      </c>
      <c r="C1285" t="s">
        <v>860</v>
      </c>
      <c r="D1285">
        <v>6.39</v>
      </c>
      <c r="E1285">
        <v>1380</v>
      </c>
      <c r="F1285">
        <v>8450</v>
      </c>
      <c r="G1285">
        <v>15008000</v>
      </c>
      <c r="H1285">
        <f>IF(AND(F1285=0,E1285=0),D1285,F1285/E1285)</f>
        <v>6.1231884057971016</v>
      </c>
      <c r="I1285" s="3">
        <f t="shared" si="38"/>
        <v>1</v>
      </c>
      <c r="J1285" s="3">
        <f t="shared" si="39"/>
        <v>0</v>
      </c>
    </row>
    <row r="1286" spans="1:10" hidden="1" x14ac:dyDescent="0.25">
      <c r="A1286" s="1">
        <v>42025</v>
      </c>
      <c r="B1286" t="s">
        <v>859</v>
      </c>
      <c r="C1286" t="s">
        <v>860</v>
      </c>
      <c r="D1286">
        <v>6.2</v>
      </c>
      <c r="E1286">
        <v>2492</v>
      </c>
      <c r="F1286">
        <v>15490</v>
      </c>
      <c r="G1286">
        <v>15008000</v>
      </c>
      <c r="H1286">
        <f>IF(AND(F1286=0,E1286=0),D1286,F1286/E1286)</f>
        <v>6.2158908507223112</v>
      </c>
      <c r="I1286" s="3">
        <f t="shared" si="38"/>
        <v>1</v>
      </c>
      <c r="J1286" s="3">
        <f t="shared" si="39"/>
        <v>0</v>
      </c>
    </row>
    <row r="1287" spans="1:10" hidden="1" x14ac:dyDescent="0.25">
      <c r="A1287" s="1">
        <v>42026</v>
      </c>
      <c r="B1287" t="s">
        <v>859</v>
      </c>
      <c r="C1287" t="s">
        <v>860</v>
      </c>
      <c r="D1287">
        <v>6.3</v>
      </c>
      <c r="E1287">
        <v>27571</v>
      </c>
      <c r="F1287">
        <v>168070</v>
      </c>
      <c r="G1287">
        <v>15008000</v>
      </c>
      <c r="H1287">
        <f>IF(AND(F1287=0,E1287=0),D1287,F1287/E1287)</f>
        <v>6.0958978636973633</v>
      </c>
      <c r="I1287" s="3">
        <f t="shared" si="38"/>
        <v>1</v>
      </c>
      <c r="J1287" s="3">
        <f t="shared" si="39"/>
        <v>0</v>
      </c>
    </row>
    <row r="1288" spans="1:10" hidden="1" x14ac:dyDescent="0.25">
      <c r="A1288" s="1">
        <v>42025</v>
      </c>
      <c r="B1288" t="s">
        <v>861</v>
      </c>
      <c r="C1288" t="s">
        <v>862</v>
      </c>
      <c r="D1288">
        <v>9.57</v>
      </c>
      <c r="E1288">
        <v>288</v>
      </c>
      <c r="F1288">
        <v>2740</v>
      </c>
      <c r="G1288">
        <v>14241000</v>
      </c>
      <c r="H1288">
        <f>IF(AND(F1288=0,E1288=0),D1288,F1288/E1288)</f>
        <v>9.5138888888888893</v>
      </c>
      <c r="I1288" s="3">
        <f t="shared" ref="I1288:I1351" si="40">IF(MID(C1288,1,2)="PL",1,0)</f>
        <v>1</v>
      </c>
      <c r="J1288" s="3">
        <f t="shared" ref="J1288:J1351" si="41">IF(NOT(MID(C1288,1,2)="PL"),1,0)</f>
        <v>0</v>
      </c>
    </row>
    <row r="1289" spans="1:10" hidden="1" x14ac:dyDescent="0.25">
      <c r="A1289" s="1">
        <v>42026</v>
      </c>
      <c r="B1289" t="s">
        <v>861</v>
      </c>
      <c r="C1289" t="s">
        <v>862</v>
      </c>
      <c r="D1289">
        <v>9.5</v>
      </c>
      <c r="E1289">
        <v>8025</v>
      </c>
      <c r="F1289">
        <v>75730</v>
      </c>
      <c r="G1289">
        <v>14241000</v>
      </c>
      <c r="H1289">
        <f>IF(AND(F1289=0,E1289=0),D1289,F1289/E1289)</f>
        <v>9.4367601246105917</v>
      </c>
      <c r="I1289" s="3">
        <f t="shared" si="40"/>
        <v>1</v>
      </c>
      <c r="J1289" s="3">
        <f t="shared" si="41"/>
        <v>0</v>
      </c>
    </row>
    <row r="1290" spans="1:10" x14ac:dyDescent="0.25">
      <c r="A1290" s="1">
        <v>42027</v>
      </c>
      <c r="B1290" t="s">
        <v>861</v>
      </c>
      <c r="C1290" t="s">
        <v>862</v>
      </c>
      <c r="D1290">
        <v>9.75</v>
      </c>
      <c r="E1290">
        <v>8408</v>
      </c>
      <c r="F1290">
        <v>79930</v>
      </c>
      <c r="G1290">
        <v>14241000</v>
      </c>
      <c r="H1290">
        <f>IF(AND(F1290=0,E1290=0),D1290,F1290/E1290)</f>
        <v>9.5064224548049481</v>
      </c>
      <c r="I1290" s="3">
        <f t="shared" si="40"/>
        <v>1</v>
      </c>
      <c r="J1290" s="3">
        <f t="shared" si="41"/>
        <v>0</v>
      </c>
    </row>
    <row r="1291" spans="1:10" x14ac:dyDescent="0.25">
      <c r="A1291" s="1">
        <v>42027</v>
      </c>
      <c r="B1291" t="s">
        <v>863</v>
      </c>
      <c r="C1291" t="s">
        <v>864</v>
      </c>
      <c r="D1291">
        <v>4.8899999999999997</v>
      </c>
      <c r="E1291">
        <v>29004</v>
      </c>
      <c r="F1291">
        <v>138540</v>
      </c>
      <c r="G1291">
        <v>11716000</v>
      </c>
      <c r="H1291">
        <f>IF(AND(F1291=0,E1291=0),D1291,F1291/E1291)</f>
        <v>4.7765825403392634</v>
      </c>
      <c r="I1291" s="3">
        <f t="shared" si="40"/>
        <v>1</v>
      </c>
      <c r="J1291" s="3">
        <f t="shared" si="41"/>
        <v>0</v>
      </c>
    </row>
    <row r="1292" spans="1:10" hidden="1" x14ac:dyDescent="0.25">
      <c r="A1292" s="1">
        <v>42025</v>
      </c>
      <c r="B1292" t="s">
        <v>863</v>
      </c>
      <c r="C1292" t="s">
        <v>864</v>
      </c>
      <c r="D1292">
        <v>4.53</v>
      </c>
      <c r="E1292">
        <v>12</v>
      </c>
      <c r="F1292">
        <v>50</v>
      </c>
      <c r="G1292">
        <v>11716000</v>
      </c>
      <c r="H1292">
        <f>IF(AND(F1292=0,E1292=0),D1292,F1292/E1292)</f>
        <v>4.166666666666667</v>
      </c>
      <c r="I1292" s="3">
        <f t="shared" si="40"/>
        <v>1</v>
      </c>
      <c r="J1292" s="3">
        <f t="shared" si="41"/>
        <v>0</v>
      </c>
    </row>
    <row r="1293" spans="1:10" hidden="1" x14ac:dyDescent="0.25">
      <c r="A1293" s="1">
        <v>42026</v>
      </c>
      <c r="B1293" t="s">
        <v>863</v>
      </c>
      <c r="C1293" t="s">
        <v>864</v>
      </c>
      <c r="D1293">
        <v>4.84</v>
      </c>
      <c r="E1293">
        <v>3625</v>
      </c>
      <c r="F1293">
        <v>17000</v>
      </c>
      <c r="G1293">
        <v>11716000</v>
      </c>
      <c r="H1293">
        <f>IF(AND(F1293=0,E1293=0),D1293,F1293/E1293)</f>
        <v>4.6896551724137927</v>
      </c>
      <c r="I1293" s="3">
        <f t="shared" si="40"/>
        <v>1</v>
      </c>
      <c r="J1293" s="3">
        <f t="shared" si="41"/>
        <v>0</v>
      </c>
    </row>
    <row r="1294" spans="1:10" x14ac:dyDescent="0.25">
      <c r="A1294" s="1">
        <v>42027</v>
      </c>
      <c r="B1294" t="s">
        <v>865</v>
      </c>
      <c r="C1294" t="s">
        <v>866</v>
      </c>
      <c r="D1294">
        <v>8.82</v>
      </c>
      <c r="E1294">
        <v>51479</v>
      </c>
      <c r="F1294">
        <v>456210</v>
      </c>
      <c r="G1294">
        <v>36592000</v>
      </c>
      <c r="H1294">
        <f>IF(AND(F1294=0,E1294=0),D1294,F1294/E1294)</f>
        <v>8.8620602575807617</v>
      </c>
      <c r="I1294" s="3">
        <f t="shared" si="40"/>
        <v>1</v>
      </c>
      <c r="J1294" s="3">
        <f t="shared" si="41"/>
        <v>0</v>
      </c>
    </row>
    <row r="1295" spans="1:10" hidden="1" x14ac:dyDescent="0.25">
      <c r="A1295" s="1">
        <v>42025</v>
      </c>
      <c r="B1295" t="s">
        <v>865</v>
      </c>
      <c r="C1295" t="s">
        <v>866</v>
      </c>
      <c r="D1295">
        <v>8.85</v>
      </c>
      <c r="E1295">
        <v>315031</v>
      </c>
      <c r="F1295">
        <v>2768260</v>
      </c>
      <c r="G1295">
        <v>36592000</v>
      </c>
      <c r="H1295">
        <f>IF(AND(F1295=0,E1295=0),D1295,F1295/E1295)</f>
        <v>8.7872622059416372</v>
      </c>
      <c r="I1295" s="3">
        <f t="shared" si="40"/>
        <v>1</v>
      </c>
      <c r="J1295" s="3">
        <f t="shared" si="41"/>
        <v>0</v>
      </c>
    </row>
    <row r="1296" spans="1:10" hidden="1" x14ac:dyDescent="0.25">
      <c r="A1296" s="1">
        <v>42026</v>
      </c>
      <c r="B1296" t="s">
        <v>865</v>
      </c>
      <c r="C1296" t="s">
        <v>866</v>
      </c>
      <c r="D1296">
        <v>8.8699999999999992</v>
      </c>
      <c r="E1296">
        <v>66225</v>
      </c>
      <c r="F1296">
        <v>584250</v>
      </c>
      <c r="G1296">
        <v>36592000</v>
      </c>
      <c r="H1296">
        <f>IF(AND(F1296=0,E1296=0),D1296,F1296/E1296)</f>
        <v>8.822197055492639</v>
      </c>
      <c r="I1296" s="3">
        <f t="shared" si="40"/>
        <v>1</v>
      </c>
      <c r="J1296" s="3">
        <f t="shared" si="41"/>
        <v>0</v>
      </c>
    </row>
    <row r="1297" spans="1:10" x14ac:dyDescent="0.25">
      <c r="A1297" s="1">
        <v>42027</v>
      </c>
      <c r="B1297" t="s">
        <v>867</v>
      </c>
      <c r="C1297" t="s">
        <v>868</v>
      </c>
      <c r="D1297">
        <v>4.93</v>
      </c>
      <c r="E1297">
        <v>698</v>
      </c>
      <c r="F1297">
        <v>3440</v>
      </c>
      <c r="G1297">
        <v>2580000</v>
      </c>
      <c r="H1297">
        <f>IF(AND(F1297=0,E1297=0),D1297,F1297/E1297)</f>
        <v>4.9283667621776504</v>
      </c>
      <c r="I1297" s="3">
        <f t="shared" si="40"/>
        <v>1</v>
      </c>
      <c r="J1297" s="3">
        <f t="shared" si="41"/>
        <v>0</v>
      </c>
    </row>
    <row r="1298" spans="1:10" hidden="1" x14ac:dyDescent="0.25">
      <c r="A1298" s="1">
        <v>42025</v>
      </c>
      <c r="B1298" t="s">
        <v>867</v>
      </c>
      <c r="C1298" t="s">
        <v>868</v>
      </c>
      <c r="D1298">
        <v>4.2699999999999996</v>
      </c>
      <c r="E1298">
        <v>0</v>
      </c>
      <c r="F1298">
        <v>0</v>
      </c>
      <c r="G1298">
        <v>2580000</v>
      </c>
      <c r="H1298">
        <f>IF(AND(F1298=0,E1298=0),D1298,F1298/E1298)</f>
        <v>4.2699999999999996</v>
      </c>
      <c r="I1298" s="3">
        <f t="shared" si="40"/>
        <v>1</v>
      </c>
      <c r="J1298" s="3">
        <f t="shared" si="41"/>
        <v>0</v>
      </c>
    </row>
    <row r="1299" spans="1:10" hidden="1" x14ac:dyDescent="0.25">
      <c r="A1299" s="1">
        <v>42026</v>
      </c>
      <c r="B1299" t="s">
        <v>867</v>
      </c>
      <c r="C1299" t="s">
        <v>868</v>
      </c>
      <c r="D1299">
        <v>4.68</v>
      </c>
      <c r="E1299">
        <v>377</v>
      </c>
      <c r="F1299">
        <v>1760</v>
      </c>
      <c r="G1299">
        <v>2580000</v>
      </c>
      <c r="H1299">
        <f>IF(AND(F1299=0,E1299=0),D1299,F1299/E1299)</f>
        <v>4.6684350132625996</v>
      </c>
      <c r="I1299" s="3">
        <f t="shared" si="40"/>
        <v>1</v>
      </c>
      <c r="J1299" s="3">
        <f t="shared" si="41"/>
        <v>0</v>
      </c>
    </row>
    <row r="1300" spans="1:10" x14ac:dyDescent="0.25">
      <c r="A1300" s="1">
        <v>42027</v>
      </c>
      <c r="B1300" t="s">
        <v>869</v>
      </c>
      <c r="C1300" t="s">
        <v>870</v>
      </c>
      <c r="D1300">
        <v>3.96</v>
      </c>
      <c r="E1300">
        <v>0</v>
      </c>
      <c r="F1300">
        <v>0</v>
      </c>
      <c r="G1300">
        <v>0</v>
      </c>
      <c r="H1300">
        <f>IF(AND(F1300=0,E1300=0),D1300,F1300/E1300)</f>
        <v>3.96</v>
      </c>
      <c r="I1300" s="3">
        <f t="shared" si="40"/>
        <v>1</v>
      </c>
      <c r="J1300" s="3">
        <f t="shared" si="41"/>
        <v>0</v>
      </c>
    </row>
    <row r="1301" spans="1:10" hidden="1" x14ac:dyDescent="0.25">
      <c r="A1301" s="1">
        <v>42025</v>
      </c>
      <c r="B1301" t="s">
        <v>869</v>
      </c>
      <c r="C1301" t="s">
        <v>870</v>
      </c>
      <c r="D1301">
        <v>3.96</v>
      </c>
      <c r="E1301">
        <v>0</v>
      </c>
      <c r="F1301">
        <v>0</v>
      </c>
      <c r="G1301">
        <v>0</v>
      </c>
      <c r="H1301">
        <f>IF(AND(F1301=0,E1301=0),D1301,F1301/E1301)</f>
        <v>3.96</v>
      </c>
      <c r="I1301" s="3">
        <f t="shared" si="40"/>
        <v>1</v>
      </c>
      <c r="J1301" s="3">
        <f t="shared" si="41"/>
        <v>0</v>
      </c>
    </row>
    <row r="1302" spans="1:10" hidden="1" x14ac:dyDescent="0.25">
      <c r="A1302" s="1">
        <v>42026</v>
      </c>
      <c r="B1302" t="s">
        <v>869</v>
      </c>
      <c r="C1302" t="s">
        <v>870</v>
      </c>
      <c r="D1302">
        <v>3.96</v>
      </c>
      <c r="E1302">
        <v>50</v>
      </c>
      <c r="F1302">
        <v>200</v>
      </c>
      <c r="G1302">
        <v>0</v>
      </c>
      <c r="H1302">
        <f>IF(AND(F1302=0,E1302=0),D1302,F1302/E1302)</f>
        <v>4</v>
      </c>
      <c r="I1302" s="3">
        <f t="shared" si="40"/>
        <v>1</v>
      </c>
      <c r="J1302" s="3">
        <f t="shared" si="41"/>
        <v>0</v>
      </c>
    </row>
    <row r="1303" spans="1:10" x14ac:dyDescent="0.25">
      <c r="A1303" s="1">
        <v>42027</v>
      </c>
      <c r="B1303" t="s">
        <v>871</v>
      </c>
      <c r="C1303" t="s">
        <v>872</v>
      </c>
      <c r="D1303">
        <v>1.95</v>
      </c>
      <c r="E1303">
        <v>0</v>
      </c>
      <c r="F1303">
        <v>0</v>
      </c>
      <c r="G1303">
        <v>3297000</v>
      </c>
      <c r="H1303">
        <f>IF(AND(F1303=0,E1303=0),D1303,F1303/E1303)</f>
        <v>1.95</v>
      </c>
      <c r="I1303" s="3">
        <f t="shared" si="40"/>
        <v>1</v>
      </c>
      <c r="J1303" s="3">
        <f t="shared" si="41"/>
        <v>0</v>
      </c>
    </row>
    <row r="1304" spans="1:10" hidden="1" x14ac:dyDescent="0.25">
      <c r="A1304" s="1">
        <v>42025</v>
      </c>
      <c r="B1304" t="s">
        <v>871</v>
      </c>
      <c r="C1304" t="s">
        <v>872</v>
      </c>
      <c r="D1304">
        <v>1.95</v>
      </c>
      <c r="E1304">
        <v>112</v>
      </c>
      <c r="F1304">
        <v>220</v>
      </c>
      <c r="G1304">
        <v>3297000</v>
      </c>
      <c r="H1304">
        <f>IF(AND(F1304=0,E1304=0),D1304,F1304/E1304)</f>
        <v>1.9642857142857142</v>
      </c>
      <c r="I1304" s="3">
        <f t="shared" si="40"/>
        <v>1</v>
      </c>
      <c r="J1304" s="3">
        <f t="shared" si="41"/>
        <v>0</v>
      </c>
    </row>
    <row r="1305" spans="1:10" hidden="1" x14ac:dyDescent="0.25">
      <c r="A1305" s="1">
        <v>42026</v>
      </c>
      <c r="B1305" t="s">
        <v>871</v>
      </c>
      <c r="C1305" t="s">
        <v>872</v>
      </c>
      <c r="D1305">
        <v>1.95</v>
      </c>
      <c r="E1305">
        <v>0</v>
      </c>
      <c r="F1305">
        <v>0</v>
      </c>
      <c r="G1305">
        <v>3297000</v>
      </c>
      <c r="H1305">
        <f>IF(AND(F1305=0,E1305=0),D1305,F1305/E1305)</f>
        <v>1.95</v>
      </c>
      <c r="I1305" s="3">
        <f t="shared" si="40"/>
        <v>1</v>
      </c>
      <c r="J1305" s="3">
        <f t="shared" si="41"/>
        <v>0</v>
      </c>
    </row>
    <row r="1306" spans="1:10" x14ac:dyDescent="0.25">
      <c r="A1306" s="1">
        <v>42027</v>
      </c>
      <c r="B1306" t="s">
        <v>873</v>
      </c>
      <c r="C1306" t="s">
        <v>874</v>
      </c>
      <c r="D1306">
        <v>17.600000000000001</v>
      </c>
      <c r="E1306">
        <v>295284</v>
      </c>
      <c r="F1306">
        <v>5210530</v>
      </c>
      <c r="G1306">
        <v>163100000</v>
      </c>
      <c r="H1306">
        <f>IF(AND(F1306=0,E1306=0),D1306,F1306/E1306)</f>
        <v>17.645825713550344</v>
      </c>
      <c r="I1306" s="3">
        <f t="shared" si="40"/>
        <v>1</v>
      </c>
      <c r="J1306" s="3">
        <f t="shared" si="41"/>
        <v>0</v>
      </c>
    </row>
    <row r="1307" spans="1:10" hidden="1" x14ac:dyDescent="0.25">
      <c r="A1307" s="1">
        <v>42025</v>
      </c>
      <c r="B1307" t="s">
        <v>873</v>
      </c>
      <c r="C1307" t="s">
        <v>874</v>
      </c>
      <c r="D1307">
        <v>17.48</v>
      </c>
      <c r="E1307">
        <v>72400</v>
      </c>
      <c r="F1307">
        <v>1275520</v>
      </c>
      <c r="G1307">
        <v>163100000</v>
      </c>
      <c r="H1307">
        <f>IF(AND(F1307=0,E1307=0),D1307,F1307/E1307)</f>
        <v>17.617679558011051</v>
      </c>
      <c r="I1307" s="3">
        <f t="shared" si="40"/>
        <v>1</v>
      </c>
      <c r="J1307" s="3">
        <f t="shared" si="41"/>
        <v>0</v>
      </c>
    </row>
    <row r="1308" spans="1:10" hidden="1" x14ac:dyDescent="0.25">
      <c r="A1308" s="1">
        <v>42026</v>
      </c>
      <c r="B1308" t="s">
        <v>873</v>
      </c>
      <c r="C1308" t="s">
        <v>874</v>
      </c>
      <c r="D1308">
        <v>17.600000000000001</v>
      </c>
      <c r="E1308">
        <v>227247</v>
      </c>
      <c r="F1308">
        <v>4038300</v>
      </c>
      <c r="G1308">
        <v>163100000</v>
      </c>
      <c r="H1308">
        <f>IF(AND(F1308=0,E1308=0),D1308,F1308/E1308)</f>
        <v>17.770531624179856</v>
      </c>
      <c r="I1308" s="3">
        <f t="shared" si="40"/>
        <v>1</v>
      </c>
      <c r="J1308" s="3">
        <f t="shared" si="41"/>
        <v>0</v>
      </c>
    </row>
    <row r="1309" spans="1:10" x14ac:dyDescent="0.25">
      <c r="A1309" s="1">
        <v>42027</v>
      </c>
      <c r="B1309" t="s">
        <v>875</v>
      </c>
      <c r="C1309" t="s">
        <v>876</v>
      </c>
      <c r="D1309">
        <v>56</v>
      </c>
      <c r="E1309">
        <v>29</v>
      </c>
      <c r="F1309">
        <v>1620</v>
      </c>
      <c r="G1309">
        <v>1288000</v>
      </c>
      <c r="H1309">
        <f>IF(AND(F1309=0,E1309=0),D1309,F1309/E1309)</f>
        <v>55.862068965517238</v>
      </c>
      <c r="I1309" s="3">
        <f t="shared" si="40"/>
        <v>1</v>
      </c>
      <c r="J1309" s="3">
        <f t="shared" si="41"/>
        <v>0</v>
      </c>
    </row>
    <row r="1310" spans="1:10" hidden="1" x14ac:dyDescent="0.25">
      <c r="A1310" s="1">
        <v>42025</v>
      </c>
      <c r="B1310" t="s">
        <v>875</v>
      </c>
      <c r="C1310" t="s">
        <v>876</v>
      </c>
      <c r="D1310">
        <v>56.69</v>
      </c>
      <c r="E1310">
        <v>0</v>
      </c>
      <c r="F1310">
        <v>0</v>
      </c>
      <c r="G1310">
        <v>1288000</v>
      </c>
      <c r="H1310">
        <f>IF(AND(F1310=0,E1310=0),D1310,F1310/E1310)</f>
        <v>56.69</v>
      </c>
      <c r="I1310" s="3">
        <f t="shared" si="40"/>
        <v>1</v>
      </c>
      <c r="J1310" s="3">
        <f t="shared" si="41"/>
        <v>0</v>
      </c>
    </row>
    <row r="1311" spans="1:10" hidden="1" x14ac:dyDescent="0.25">
      <c r="A1311" s="1">
        <v>42026</v>
      </c>
      <c r="B1311" t="s">
        <v>875</v>
      </c>
      <c r="C1311" t="s">
        <v>876</v>
      </c>
      <c r="D1311">
        <v>56</v>
      </c>
      <c r="E1311">
        <v>1</v>
      </c>
      <c r="F1311">
        <v>60</v>
      </c>
      <c r="G1311">
        <v>1288000</v>
      </c>
      <c r="H1311">
        <f>IF(AND(F1311=0,E1311=0),D1311,F1311/E1311)</f>
        <v>60</v>
      </c>
      <c r="I1311" s="3">
        <f t="shared" si="40"/>
        <v>1</v>
      </c>
      <c r="J1311" s="3">
        <f t="shared" si="41"/>
        <v>0</v>
      </c>
    </row>
    <row r="1312" spans="1:10" x14ac:dyDescent="0.25">
      <c r="A1312" s="1">
        <v>42027</v>
      </c>
      <c r="B1312" t="s">
        <v>877</v>
      </c>
      <c r="C1312" t="s">
        <v>878</v>
      </c>
      <c r="D1312">
        <v>8.6</v>
      </c>
      <c r="E1312">
        <v>3014</v>
      </c>
      <c r="F1312">
        <v>26040</v>
      </c>
      <c r="G1312">
        <v>14002000</v>
      </c>
      <c r="H1312">
        <f>IF(AND(F1312=0,E1312=0),D1312,F1312/E1312)</f>
        <v>8.6396814863968157</v>
      </c>
      <c r="I1312" s="3">
        <f t="shared" si="40"/>
        <v>1</v>
      </c>
      <c r="J1312" s="3">
        <f t="shared" si="41"/>
        <v>0</v>
      </c>
    </row>
    <row r="1313" spans="1:10" hidden="1" x14ac:dyDescent="0.25">
      <c r="A1313" s="1">
        <v>42025</v>
      </c>
      <c r="B1313" t="s">
        <v>877</v>
      </c>
      <c r="C1313" t="s">
        <v>878</v>
      </c>
      <c r="D1313">
        <v>8.59</v>
      </c>
      <c r="E1313">
        <v>13535</v>
      </c>
      <c r="F1313">
        <v>115040</v>
      </c>
      <c r="G1313">
        <v>14002000</v>
      </c>
      <c r="H1313">
        <f>IF(AND(F1313=0,E1313=0),D1313,F1313/E1313)</f>
        <v>8.499445881049132</v>
      </c>
      <c r="I1313" s="3">
        <f t="shared" si="40"/>
        <v>1</v>
      </c>
      <c r="J1313" s="3">
        <f t="shared" si="41"/>
        <v>0</v>
      </c>
    </row>
    <row r="1314" spans="1:10" hidden="1" x14ac:dyDescent="0.25">
      <c r="A1314" s="1">
        <v>42026</v>
      </c>
      <c r="B1314" t="s">
        <v>877</v>
      </c>
      <c r="C1314" t="s">
        <v>878</v>
      </c>
      <c r="D1314">
        <v>8.59</v>
      </c>
      <c r="E1314">
        <v>970</v>
      </c>
      <c r="F1314">
        <v>8310</v>
      </c>
      <c r="G1314">
        <v>14002000</v>
      </c>
      <c r="H1314">
        <f>IF(AND(F1314=0,E1314=0),D1314,F1314/E1314)</f>
        <v>8.5670103092783503</v>
      </c>
      <c r="I1314" s="3">
        <f t="shared" si="40"/>
        <v>1</v>
      </c>
      <c r="J1314" s="3">
        <f t="shared" si="41"/>
        <v>0</v>
      </c>
    </row>
    <row r="1315" spans="1:10" x14ac:dyDescent="0.25">
      <c r="A1315" s="1">
        <v>42027</v>
      </c>
      <c r="B1315" t="s">
        <v>879</v>
      </c>
      <c r="C1315" t="s">
        <v>880</v>
      </c>
      <c r="D1315">
        <v>24.69</v>
      </c>
      <c r="E1315">
        <v>2056</v>
      </c>
      <c r="F1315">
        <v>50750</v>
      </c>
      <c r="G1315">
        <v>28378000</v>
      </c>
      <c r="H1315">
        <f>IF(AND(F1315=0,E1315=0),D1315,F1315/E1315)</f>
        <v>24.683852140077821</v>
      </c>
      <c r="I1315" s="3">
        <f t="shared" si="40"/>
        <v>0</v>
      </c>
      <c r="J1315" s="3">
        <f t="shared" si="41"/>
        <v>1</v>
      </c>
    </row>
    <row r="1316" spans="1:10" hidden="1" x14ac:dyDescent="0.25">
      <c r="A1316" s="1">
        <v>42025</v>
      </c>
      <c r="B1316" t="s">
        <v>879</v>
      </c>
      <c r="C1316" t="s">
        <v>880</v>
      </c>
      <c r="D1316">
        <v>23.4</v>
      </c>
      <c r="E1316">
        <v>519</v>
      </c>
      <c r="F1316">
        <v>12140</v>
      </c>
      <c r="G1316">
        <v>28378000</v>
      </c>
      <c r="H1316">
        <f>IF(AND(F1316=0,E1316=0),D1316,F1316/E1316)</f>
        <v>23.391136801541425</v>
      </c>
      <c r="I1316" s="3">
        <f t="shared" si="40"/>
        <v>0</v>
      </c>
      <c r="J1316" s="3">
        <f t="shared" si="41"/>
        <v>1</v>
      </c>
    </row>
    <row r="1317" spans="1:10" hidden="1" x14ac:dyDescent="0.25">
      <c r="A1317" s="1">
        <v>42026</v>
      </c>
      <c r="B1317" t="s">
        <v>879</v>
      </c>
      <c r="C1317" t="s">
        <v>880</v>
      </c>
      <c r="D1317">
        <v>24.4</v>
      </c>
      <c r="E1317">
        <v>2729</v>
      </c>
      <c r="F1317">
        <v>66170</v>
      </c>
      <c r="G1317">
        <v>28378000</v>
      </c>
      <c r="H1317">
        <f>IF(AND(F1317=0,E1317=0),D1317,F1317/E1317)</f>
        <v>24.246976914620742</v>
      </c>
      <c r="I1317" s="3">
        <f t="shared" si="40"/>
        <v>0</v>
      </c>
      <c r="J1317" s="3">
        <f t="shared" si="41"/>
        <v>1</v>
      </c>
    </row>
    <row r="1318" spans="1:10" x14ac:dyDescent="0.25">
      <c r="A1318" s="1">
        <v>42027</v>
      </c>
      <c r="B1318" t="s">
        <v>881</v>
      </c>
      <c r="C1318" t="s">
        <v>882</v>
      </c>
      <c r="D1318">
        <v>2.4</v>
      </c>
      <c r="E1318">
        <v>847</v>
      </c>
      <c r="F1318">
        <v>2030</v>
      </c>
      <c r="G1318">
        <v>0</v>
      </c>
      <c r="H1318">
        <f>IF(AND(F1318=0,E1318=0),D1318,F1318/E1318)</f>
        <v>2.3966942148760331</v>
      </c>
      <c r="I1318" s="3">
        <f t="shared" si="40"/>
        <v>1</v>
      </c>
      <c r="J1318" s="3">
        <f t="shared" si="41"/>
        <v>0</v>
      </c>
    </row>
    <row r="1319" spans="1:10" hidden="1" x14ac:dyDescent="0.25">
      <c r="A1319" s="1">
        <v>42025</v>
      </c>
      <c r="B1319" t="s">
        <v>881</v>
      </c>
      <c r="C1319" t="s">
        <v>882</v>
      </c>
      <c r="D1319">
        <v>2.38</v>
      </c>
      <c r="E1319">
        <v>200</v>
      </c>
      <c r="F1319">
        <v>480</v>
      </c>
      <c r="G1319">
        <v>0</v>
      </c>
      <c r="H1319">
        <f>IF(AND(F1319=0,E1319=0),D1319,F1319/E1319)</f>
        <v>2.4</v>
      </c>
      <c r="I1319" s="3">
        <f t="shared" si="40"/>
        <v>1</v>
      </c>
      <c r="J1319" s="3">
        <f t="shared" si="41"/>
        <v>0</v>
      </c>
    </row>
    <row r="1320" spans="1:10" hidden="1" x14ac:dyDescent="0.25">
      <c r="A1320" s="1">
        <v>42026</v>
      </c>
      <c r="B1320" t="s">
        <v>881</v>
      </c>
      <c r="C1320" t="s">
        <v>882</v>
      </c>
      <c r="D1320">
        <v>2.39</v>
      </c>
      <c r="E1320">
        <v>1262</v>
      </c>
      <c r="F1320">
        <v>3010</v>
      </c>
      <c r="G1320">
        <v>0</v>
      </c>
      <c r="H1320">
        <f>IF(AND(F1320=0,E1320=0),D1320,F1320/E1320)</f>
        <v>2.3851030110935025</v>
      </c>
      <c r="I1320" s="3">
        <f t="shared" si="40"/>
        <v>1</v>
      </c>
      <c r="J1320" s="3">
        <f t="shared" si="41"/>
        <v>0</v>
      </c>
    </row>
    <row r="1321" spans="1:10" x14ac:dyDescent="0.25">
      <c r="A1321" s="1">
        <v>42027</v>
      </c>
      <c r="B1321" t="s">
        <v>883</v>
      </c>
      <c r="C1321" t="s">
        <v>884</v>
      </c>
      <c r="D1321">
        <v>2.09</v>
      </c>
      <c r="E1321">
        <v>53823</v>
      </c>
      <c r="F1321">
        <v>111770</v>
      </c>
      <c r="G1321">
        <v>20551000</v>
      </c>
      <c r="H1321">
        <f>IF(AND(F1321=0,E1321=0),D1321,F1321/E1321)</f>
        <v>2.0766215186816046</v>
      </c>
      <c r="I1321" s="3">
        <f t="shared" si="40"/>
        <v>1</v>
      </c>
      <c r="J1321" s="3">
        <f t="shared" si="41"/>
        <v>0</v>
      </c>
    </row>
    <row r="1322" spans="1:10" hidden="1" x14ac:dyDescent="0.25">
      <c r="A1322" s="1">
        <v>42025</v>
      </c>
      <c r="B1322" t="s">
        <v>883</v>
      </c>
      <c r="C1322" t="s">
        <v>884</v>
      </c>
      <c r="D1322">
        <v>2.0699999999999998</v>
      </c>
      <c r="E1322">
        <v>32307</v>
      </c>
      <c r="F1322">
        <v>66900</v>
      </c>
      <c r="G1322">
        <v>20551000</v>
      </c>
      <c r="H1322">
        <f>IF(AND(F1322=0,E1322=0),D1322,F1322/E1322)</f>
        <v>2.0707586591141238</v>
      </c>
      <c r="I1322" s="3">
        <f t="shared" si="40"/>
        <v>1</v>
      </c>
      <c r="J1322" s="3">
        <f t="shared" si="41"/>
        <v>0</v>
      </c>
    </row>
    <row r="1323" spans="1:10" hidden="1" x14ac:dyDescent="0.25">
      <c r="A1323" s="1">
        <v>42026</v>
      </c>
      <c r="B1323" t="s">
        <v>883</v>
      </c>
      <c r="C1323" t="s">
        <v>884</v>
      </c>
      <c r="D1323">
        <v>2.09</v>
      </c>
      <c r="E1323">
        <v>35436</v>
      </c>
      <c r="F1323">
        <v>73290</v>
      </c>
      <c r="G1323">
        <v>20551000</v>
      </c>
      <c r="H1323">
        <f>IF(AND(F1323=0,E1323=0),D1323,F1323/E1323)</f>
        <v>2.0682356925160854</v>
      </c>
      <c r="I1323" s="3">
        <f t="shared" si="40"/>
        <v>1</v>
      </c>
      <c r="J1323" s="3">
        <f t="shared" si="41"/>
        <v>0</v>
      </c>
    </row>
    <row r="1324" spans="1:10" x14ac:dyDescent="0.25">
      <c r="A1324" s="1">
        <v>42027</v>
      </c>
      <c r="B1324" t="s">
        <v>885</v>
      </c>
      <c r="C1324" t="s">
        <v>886</v>
      </c>
      <c r="D1324">
        <v>2.6</v>
      </c>
      <c r="E1324">
        <v>4544</v>
      </c>
      <c r="F1324">
        <v>11390</v>
      </c>
      <c r="G1324">
        <v>16914000</v>
      </c>
      <c r="H1324">
        <f>IF(AND(F1324=0,E1324=0),D1324,F1324/E1324)</f>
        <v>2.5066021126760565</v>
      </c>
      <c r="I1324" s="3">
        <f t="shared" si="40"/>
        <v>1</v>
      </c>
      <c r="J1324" s="3">
        <f t="shared" si="41"/>
        <v>0</v>
      </c>
    </row>
    <row r="1325" spans="1:10" hidden="1" x14ac:dyDescent="0.25">
      <c r="A1325" s="1">
        <v>42025</v>
      </c>
      <c r="B1325" t="s">
        <v>885</v>
      </c>
      <c r="C1325" t="s">
        <v>886</v>
      </c>
      <c r="D1325">
        <v>2.67</v>
      </c>
      <c r="E1325">
        <v>24</v>
      </c>
      <c r="F1325">
        <v>60</v>
      </c>
      <c r="G1325">
        <v>16914000</v>
      </c>
      <c r="H1325">
        <f>IF(AND(F1325=0,E1325=0),D1325,F1325/E1325)</f>
        <v>2.5</v>
      </c>
      <c r="I1325" s="3">
        <f t="shared" si="40"/>
        <v>1</v>
      </c>
      <c r="J1325" s="3">
        <f t="shared" si="41"/>
        <v>0</v>
      </c>
    </row>
    <row r="1326" spans="1:10" hidden="1" x14ac:dyDescent="0.25">
      <c r="A1326" s="1">
        <v>42026</v>
      </c>
      <c r="B1326" t="s">
        <v>885</v>
      </c>
      <c r="C1326" t="s">
        <v>886</v>
      </c>
      <c r="D1326">
        <v>2.67</v>
      </c>
      <c r="E1326">
        <v>21</v>
      </c>
      <c r="F1326">
        <v>60</v>
      </c>
      <c r="G1326">
        <v>16914000</v>
      </c>
      <c r="H1326">
        <f>IF(AND(F1326=0,E1326=0),D1326,F1326/E1326)</f>
        <v>2.8571428571428572</v>
      </c>
      <c r="I1326" s="3">
        <f t="shared" si="40"/>
        <v>1</v>
      </c>
      <c r="J1326" s="3">
        <f t="shared" si="41"/>
        <v>0</v>
      </c>
    </row>
    <row r="1327" spans="1:10" x14ac:dyDescent="0.25">
      <c r="A1327" s="1">
        <v>42027</v>
      </c>
      <c r="B1327" t="s">
        <v>887</v>
      </c>
      <c r="C1327" t="s">
        <v>888</v>
      </c>
      <c r="D1327">
        <v>1.63</v>
      </c>
      <c r="E1327">
        <v>20</v>
      </c>
      <c r="F1327">
        <v>30</v>
      </c>
      <c r="G1327">
        <v>0</v>
      </c>
      <c r="H1327">
        <f>IF(AND(F1327=0,E1327=0),D1327,F1327/E1327)</f>
        <v>1.5</v>
      </c>
      <c r="I1327" s="3">
        <f t="shared" si="40"/>
        <v>1</v>
      </c>
      <c r="J1327" s="3">
        <f t="shared" si="41"/>
        <v>0</v>
      </c>
    </row>
    <row r="1328" spans="1:10" hidden="1" x14ac:dyDescent="0.25">
      <c r="A1328" s="1">
        <v>42025</v>
      </c>
      <c r="B1328" t="s">
        <v>887</v>
      </c>
      <c r="C1328" t="s">
        <v>888</v>
      </c>
      <c r="D1328">
        <v>1.63</v>
      </c>
      <c r="E1328">
        <v>0</v>
      </c>
      <c r="F1328">
        <v>0</v>
      </c>
      <c r="G1328">
        <v>0</v>
      </c>
      <c r="H1328">
        <f>IF(AND(F1328=0,E1328=0),D1328,F1328/E1328)</f>
        <v>1.63</v>
      </c>
      <c r="I1328" s="3">
        <f t="shared" si="40"/>
        <v>1</v>
      </c>
      <c r="J1328" s="3">
        <f t="shared" si="41"/>
        <v>0</v>
      </c>
    </row>
    <row r="1329" spans="1:10" hidden="1" x14ac:dyDescent="0.25">
      <c r="A1329" s="1">
        <v>42026</v>
      </c>
      <c r="B1329" t="s">
        <v>887</v>
      </c>
      <c r="C1329" t="s">
        <v>888</v>
      </c>
      <c r="D1329">
        <v>1.63</v>
      </c>
      <c r="E1329">
        <v>0</v>
      </c>
      <c r="F1329">
        <v>0</v>
      </c>
      <c r="G1329">
        <v>0</v>
      </c>
      <c r="H1329">
        <f>IF(AND(F1329=0,E1329=0),D1329,F1329/E1329)</f>
        <v>1.63</v>
      </c>
      <c r="I1329" s="3">
        <f t="shared" si="40"/>
        <v>1</v>
      </c>
      <c r="J1329" s="3">
        <f t="shared" si="41"/>
        <v>0</v>
      </c>
    </row>
    <row r="1330" spans="1:10" x14ac:dyDescent="0.25">
      <c r="A1330" s="1">
        <v>42027</v>
      </c>
      <c r="B1330" t="s">
        <v>889</v>
      </c>
      <c r="C1330" t="s">
        <v>890</v>
      </c>
      <c r="D1330">
        <v>193</v>
      </c>
      <c r="E1330">
        <v>158</v>
      </c>
      <c r="F1330">
        <v>30180</v>
      </c>
      <c r="G1330">
        <v>370000</v>
      </c>
      <c r="H1330">
        <f>IF(AND(F1330=0,E1330=0),D1330,F1330/E1330)</f>
        <v>191.01265822784811</v>
      </c>
      <c r="I1330" s="3">
        <f t="shared" si="40"/>
        <v>1</v>
      </c>
      <c r="J1330" s="3">
        <f t="shared" si="41"/>
        <v>0</v>
      </c>
    </row>
    <row r="1331" spans="1:10" hidden="1" x14ac:dyDescent="0.25">
      <c r="A1331" s="1">
        <v>42025</v>
      </c>
      <c r="B1331" t="s">
        <v>889</v>
      </c>
      <c r="C1331" t="s">
        <v>890</v>
      </c>
      <c r="D1331">
        <v>193.5</v>
      </c>
      <c r="E1331">
        <v>154</v>
      </c>
      <c r="F1331">
        <v>29370</v>
      </c>
      <c r="G1331">
        <v>370000</v>
      </c>
      <c r="H1331">
        <f>IF(AND(F1331=0,E1331=0),D1331,F1331/E1331)</f>
        <v>190.71428571428572</v>
      </c>
      <c r="I1331" s="3">
        <f t="shared" si="40"/>
        <v>1</v>
      </c>
      <c r="J1331" s="3">
        <f t="shared" si="41"/>
        <v>0</v>
      </c>
    </row>
    <row r="1332" spans="1:10" hidden="1" x14ac:dyDescent="0.25">
      <c r="A1332" s="1">
        <v>42026</v>
      </c>
      <c r="B1332" t="s">
        <v>889</v>
      </c>
      <c r="C1332" t="s">
        <v>890</v>
      </c>
      <c r="D1332">
        <v>193.45</v>
      </c>
      <c r="E1332">
        <v>280</v>
      </c>
      <c r="F1332">
        <v>53670</v>
      </c>
      <c r="G1332">
        <v>370000</v>
      </c>
      <c r="H1332">
        <f>IF(AND(F1332=0,E1332=0),D1332,F1332/E1332)</f>
        <v>191.67857142857142</v>
      </c>
      <c r="I1332" s="3">
        <f t="shared" si="40"/>
        <v>1</v>
      </c>
      <c r="J1332" s="3">
        <f t="shared" si="41"/>
        <v>0</v>
      </c>
    </row>
    <row r="1333" spans="1:10" x14ac:dyDescent="0.25">
      <c r="A1333" s="1">
        <v>42027</v>
      </c>
      <c r="B1333" t="s">
        <v>891</v>
      </c>
      <c r="C1333" t="s">
        <v>892</v>
      </c>
      <c r="D1333">
        <v>4.3499999999999996</v>
      </c>
      <c r="E1333">
        <v>5</v>
      </c>
      <c r="F1333">
        <v>20</v>
      </c>
      <c r="G1333">
        <v>4890000</v>
      </c>
      <c r="H1333">
        <f>IF(AND(F1333=0,E1333=0),D1333,F1333/E1333)</f>
        <v>4</v>
      </c>
      <c r="I1333" s="3">
        <f t="shared" si="40"/>
        <v>1</v>
      </c>
      <c r="J1333" s="3">
        <f t="shared" si="41"/>
        <v>0</v>
      </c>
    </row>
    <row r="1334" spans="1:10" hidden="1" x14ac:dyDescent="0.25">
      <c r="A1334" s="1">
        <v>42025</v>
      </c>
      <c r="B1334" t="s">
        <v>891</v>
      </c>
      <c r="C1334" t="s">
        <v>892</v>
      </c>
      <c r="D1334">
        <v>4.29</v>
      </c>
      <c r="E1334">
        <v>4855</v>
      </c>
      <c r="F1334">
        <v>20480</v>
      </c>
      <c r="G1334">
        <v>4890000</v>
      </c>
      <c r="H1334">
        <f>IF(AND(F1334=0,E1334=0),D1334,F1334/E1334)</f>
        <v>4.2183316168898042</v>
      </c>
      <c r="I1334" s="3">
        <f t="shared" si="40"/>
        <v>1</v>
      </c>
      <c r="J1334" s="3">
        <f t="shared" si="41"/>
        <v>0</v>
      </c>
    </row>
    <row r="1335" spans="1:10" hidden="1" x14ac:dyDescent="0.25">
      <c r="A1335" s="1">
        <v>42026</v>
      </c>
      <c r="B1335" t="s">
        <v>891</v>
      </c>
      <c r="C1335" t="s">
        <v>892</v>
      </c>
      <c r="D1335">
        <v>4.3</v>
      </c>
      <c r="E1335">
        <v>6744</v>
      </c>
      <c r="F1335">
        <v>28990</v>
      </c>
      <c r="G1335">
        <v>4890000</v>
      </c>
      <c r="H1335">
        <f>IF(AND(F1335=0,E1335=0),D1335,F1335/E1335)</f>
        <v>4.2986358244365359</v>
      </c>
      <c r="I1335" s="3">
        <f t="shared" si="40"/>
        <v>1</v>
      </c>
      <c r="J1335" s="3">
        <f t="shared" si="41"/>
        <v>0</v>
      </c>
    </row>
    <row r="1336" spans="1:10" x14ac:dyDescent="0.25">
      <c r="A1336" s="1">
        <v>42027</v>
      </c>
      <c r="B1336" t="s">
        <v>893</v>
      </c>
      <c r="C1336" t="s">
        <v>894</v>
      </c>
      <c r="D1336">
        <v>9.59</v>
      </c>
      <c r="E1336">
        <v>5453</v>
      </c>
      <c r="F1336">
        <v>50710</v>
      </c>
      <c r="G1336">
        <v>4210000</v>
      </c>
      <c r="H1336">
        <f>IF(AND(F1336=0,E1336=0),D1336,F1336/E1336)</f>
        <v>9.2994681826517507</v>
      </c>
      <c r="I1336" s="3">
        <f t="shared" si="40"/>
        <v>1</v>
      </c>
      <c r="J1336" s="3">
        <f t="shared" si="41"/>
        <v>0</v>
      </c>
    </row>
    <row r="1337" spans="1:10" hidden="1" x14ac:dyDescent="0.25">
      <c r="A1337" s="1">
        <v>42025</v>
      </c>
      <c r="B1337" t="s">
        <v>893</v>
      </c>
      <c r="C1337" t="s">
        <v>894</v>
      </c>
      <c r="D1337">
        <v>9.15</v>
      </c>
      <c r="E1337">
        <v>5327</v>
      </c>
      <c r="F1337">
        <v>48050</v>
      </c>
      <c r="G1337">
        <v>4210000</v>
      </c>
      <c r="H1337">
        <f>IF(AND(F1337=0,E1337=0),D1337,F1337/E1337)</f>
        <v>9.020086352543645</v>
      </c>
      <c r="I1337" s="3">
        <f t="shared" si="40"/>
        <v>1</v>
      </c>
      <c r="J1337" s="3">
        <f t="shared" si="41"/>
        <v>0</v>
      </c>
    </row>
    <row r="1338" spans="1:10" hidden="1" x14ac:dyDescent="0.25">
      <c r="A1338" s="1">
        <v>42026</v>
      </c>
      <c r="B1338" t="s">
        <v>893</v>
      </c>
      <c r="C1338" t="s">
        <v>894</v>
      </c>
      <c r="D1338">
        <v>9.24</v>
      </c>
      <c r="E1338">
        <v>5146</v>
      </c>
      <c r="F1338">
        <v>46510</v>
      </c>
      <c r="G1338">
        <v>4210000</v>
      </c>
      <c r="H1338">
        <f>IF(AND(F1338=0,E1338=0),D1338,F1338/E1338)</f>
        <v>9.0380878352118152</v>
      </c>
      <c r="I1338" s="3">
        <f t="shared" si="40"/>
        <v>1</v>
      </c>
      <c r="J1338" s="3">
        <f t="shared" si="41"/>
        <v>0</v>
      </c>
    </row>
    <row r="1339" spans="1:10" x14ac:dyDescent="0.25">
      <c r="A1339" s="1">
        <v>42027</v>
      </c>
      <c r="B1339" t="s">
        <v>895</v>
      </c>
      <c r="C1339" t="s">
        <v>896</v>
      </c>
      <c r="D1339">
        <v>2.0299999999999998</v>
      </c>
      <c r="E1339">
        <v>279385</v>
      </c>
      <c r="F1339">
        <v>569310</v>
      </c>
      <c r="G1339">
        <v>158887000</v>
      </c>
      <c r="H1339">
        <f>IF(AND(F1339=0,E1339=0),D1339,F1339/E1339)</f>
        <v>2.0377257189899245</v>
      </c>
      <c r="I1339" s="3">
        <f t="shared" si="40"/>
        <v>1</v>
      </c>
      <c r="J1339" s="3">
        <f t="shared" si="41"/>
        <v>0</v>
      </c>
    </row>
    <row r="1340" spans="1:10" hidden="1" x14ac:dyDescent="0.25">
      <c r="A1340" s="1">
        <v>42025</v>
      </c>
      <c r="B1340" t="s">
        <v>895</v>
      </c>
      <c r="C1340" t="s">
        <v>896</v>
      </c>
      <c r="D1340">
        <v>1.97</v>
      </c>
      <c r="E1340">
        <v>447897</v>
      </c>
      <c r="F1340">
        <v>875600</v>
      </c>
      <c r="G1340">
        <v>158887000</v>
      </c>
      <c r="H1340">
        <f>IF(AND(F1340=0,E1340=0),D1340,F1340/E1340)</f>
        <v>1.9549137413289217</v>
      </c>
      <c r="I1340" s="3">
        <f t="shared" si="40"/>
        <v>1</v>
      </c>
      <c r="J1340" s="3">
        <f t="shared" si="41"/>
        <v>0</v>
      </c>
    </row>
    <row r="1341" spans="1:10" hidden="1" x14ac:dyDescent="0.25">
      <c r="A1341" s="1">
        <v>42026</v>
      </c>
      <c r="B1341" t="s">
        <v>895</v>
      </c>
      <c r="C1341" t="s">
        <v>896</v>
      </c>
      <c r="D1341">
        <v>2.0299999999999998</v>
      </c>
      <c r="E1341">
        <v>286713</v>
      </c>
      <c r="F1341">
        <v>576620</v>
      </c>
      <c r="G1341">
        <v>158887000</v>
      </c>
      <c r="H1341">
        <f>IF(AND(F1341=0,E1341=0),D1341,F1341/E1341)</f>
        <v>2.0111400599205478</v>
      </c>
      <c r="I1341" s="3">
        <f t="shared" si="40"/>
        <v>1</v>
      </c>
      <c r="J1341" s="3">
        <f t="shared" si="41"/>
        <v>0</v>
      </c>
    </row>
    <row r="1342" spans="1:10" x14ac:dyDescent="0.25">
      <c r="A1342" s="1">
        <v>42027</v>
      </c>
      <c r="B1342" t="s">
        <v>897</v>
      </c>
      <c r="C1342" t="s">
        <v>898</v>
      </c>
      <c r="D1342">
        <v>9.7799999999999994</v>
      </c>
      <c r="E1342">
        <v>3510</v>
      </c>
      <c r="F1342">
        <v>34090</v>
      </c>
      <c r="G1342">
        <v>3957000</v>
      </c>
      <c r="H1342">
        <f>IF(AND(F1342=0,E1342=0),D1342,F1342/E1342)</f>
        <v>9.7122507122507127</v>
      </c>
      <c r="I1342" s="3">
        <f t="shared" si="40"/>
        <v>1</v>
      </c>
      <c r="J1342" s="3">
        <f t="shared" si="41"/>
        <v>0</v>
      </c>
    </row>
    <row r="1343" spans="1:10" hidden="1" x14ac:dyDescent="0.25">
      <c r="A1343" s="1">
        <v>42025</v>
      </c>
      <c r="B1343" t="s">
        <v>897</v>
      </c>
      <c r="C1343" t="s">
        <v>898</v>
      </c>
      <c r="D1343">
        <v>9.1999999999999993</v>
      </c>
      <c r="E1343">
        <v>1236</v>
      </c>
      <c r="F1343">
        <v>11310</v>
      </c>
      <c r="G1343">
        <v>3957000</v>
      </c>
      <c r="H1343">
        <f>IF(AND(F1343=0,E1343=0),D1343,F1343/E1343)</f>
        <v>9.150485436893204</v>
      </c>
      <c r="I1343" s="3">
        <f t="shared" si="40"/>
        <v>1</v>
      </c>
      <c r="J1343" s="3">
        <f t="shared" si="41"/>
        <v>0</v>
      </c>
    </row>
    <row r="1344" spans="1:10" hidden="1" x14ac:dyDescent="0.25">
      <c r="A1344" s="1">
        <v>42026</v>
      </c>
      <c r="B1344" t="s">
        <v>897</v>
      </c>
      <c r="C1344" t="s">
        <v>898</v>
      </c>
      <c r="D1344">
        <v>9.49</v>
      </c>
      <c r="E1344">
        <v>1193</v>
      </c>
      <c r="F1344">
        <v>11230</v>
      </c>
      <c r="G1344">
        <v>3957000</v>
      </c>
      <c r="H1344">
        <f>IF(AND(F1344=0,E1344=0),D1344,F1344/E1344)</f>
        <v>9.4132439228834865</v>
      </c>
      <c r="I1344" s="3">
        <f t="shared" si="40"/>
        <v>1</v>
      </c>
      <c r="J1344" s="3">
        <f t="shared" si="41"/>
        <v>0</v>
      </c>
    </row>
    <row r="1345" spans="1:10" x14ac:dyDescent="0.25">
      <c r="A1345" s="1">
        <v>42027</v>
      </c>
      <c r="B1345" t="s">
        <v>899</v>
      </c>
      <c r="C1345" t="s">
        <v>900</v>
      </c>
      <c r="D1345">
        <v>9.35</v>
      </c>
      <c r="E1345">
        <v>4246</v>
      </c>
      <c r="F1345">
        <v>39350</v>
      </c>
      <c r="G1345">
        <v>5328000</v>
      </c>
      <c r="H1345">
        <f>IF(AND(F1345=0,E1345=0),D1345,F1345/E1345)</f>
        <v>9.2675459255770143</v>
      </c>
      <c r="I1345" s="3">
        <f t="shared" si="40"/>
        <v>1</v>
      </c>
      <c r="J1345" s="3">
        <f t="shared" si="41"/>
        <v>0</v>
      </c>
    </row>
    <row r="1346" spans="1:10" hidden="1" x14ac:dyDescent="0.25">
      <c r="A1346" s="1">
        <v>42025</v>
      </c>
      <c r="B1346" t="s">
        <v>899</v>
      </c>
      <c r="C1346" t="s">
        <v>900</v>
      </c>
      <c r="D1346">
        <v>9.76</v>
      </c>
      <c r="E1346">
        <v>3315</v>
      </c>
      <c r="F1346">
        <v>32560</v>
      </c>
      <c r="G1346">
        <v>5328000</v>
      </c>
      <c r="H1346">
        <f>IF(AND(F1346=0,E1346=0),D1346,F1346/E1346)</f>
        <v>9.8220211161387638</v>
      </c>
      <c r="I1346" s="3">
        <f t="shared" si="40"/>
        <v>1</v>
      </c>
      <c r="J1346" s="3">
        <f t="shared" si="41"/>
        <v>0</v>
      </c>
    </row>
    <row r="1347" spans="1:10" hidden="1" x14ac:dyDescent="0.25">
      <c r="A1347" s="1">
        <v>42026</v>
      </c>
      <c r="B1347" t="s">
        <v>899</v>
      </c>
      <c r="C1347" t="s">
        <v>900</v>
      </c>
      <c r="D1347">
        <v>9.65</v>
      </c>
      <c r="E1347">
        <v>165</v>
      </c>
      <c r="F1347">
        <v>1610</v>
      </c>
      <c r="G1347">
        <v>5328000</v>
      </c>
      <c r="H1347">
        <f>IF(AND(F1347=0,E1347=0),D1347,F1347/E1347)</f>
        <v>9.7575757575757578</v>
      </c>
      <c r="I1347" s="3">
        <f t="shared" si="40"/>
        <v>1</v>
      </c>
      <c r="J1347" s="3">
        <f t="shared" si="41"/>
        <v>0</v>
      </c>
    </row>
    <row r="1348" spans="1:10" x14ac:dyDescent="0.25">
      <c r="A1348" s="1">
        <v>42027</v>
      </c>
      <c r="B1348" t="s">
        <v>901</v>
      </c>
      <c r="C1348" t="s">
        <v>902</v>
      </c>
      <c r="D1348">
        <v>4.05</v>
      </c>
      <c r="E1348">
        <v>4683</v>
      </c>
      <c r="F1348">
        <v>19020</v>
      </c>
      <c r="G1348">
        <v>0</v>
      </c>
      <c r="H1348">
        <f>IF(AND(F1348=0,E1348=0),D1348,F1348/E1348)</f>
        <v>4.0614990390775141</v>
      </c>
      <c r="I1348" s="3">
        <f t="shared" si="40"/>
        <v>1</v>
      </c>
      <c r="J1348" s="3">
        <f t="shared" si="41"/>
        <v>0</v>
      </c>
    </row>
    <row r="1349" spans="1:10" hidden="1" x14ac:dyDescent="0.25">
      <c r="A1349" s="1">
        <v>42025</v>
      </c>
      <c r="B1349" t="s">
        <v>901</v>
      </c>
      <c r="C1349" t="s">
        <v>902</v>
      </c>
      <c r="D1349">
        <v>4.18</v>
      </c>
      <c r="E1349">
        <v>1125</v>
      </c>
      <c r="F1349">
        <v>4700</v>
      </c>
      <c r="G1349">
        <v>0</v>
      </c>
      <c r="H1349">
        <f>IF(AND(F1349=0,E1349=0),D1349,F1349/E1349)</f>
        <v>4.177777777777778</v>
      </c>
      <c r="I1349" s="3">
        <f t="shared" si="40"/>
        <v>1</v>
      </c>
      <c r="J1349" s="3">
        <f t="shared" si="41"/>
        <v>0</v>
      </c>
    </row>
    <row r="1350" spans="1:10" hidden="1" x14ac:dyDescent="0.25">
      <c r="A1350" s="1">
        <v>42026</v>
      </c>
      <c r="B1350" t="s">
        <v>901</v>
      </c>
      <c r="C1350" t="s">
        <v>902</v>
      </c>
      <c r="D1350">
        <v>4.17</v>
      </c>
      <c r="E1350">
        <v>1000</v>
      </c>
      <c r="F1350">
        <v>4170</v>
      </c>
      <c r="G1350">
        <v>0</v>
      </c>
      <c r="H1350">
        <f>IF(AND(F1350=0,E1350=0),D1350,F1350/E1350)</f>
        <v>4.17</v>
      </c>
      <c r="I1350" s="3">
        <f t="shared" si="40"/>
        <v>1</v>
      </c>
      <c r="J1350" s="3">
        <f t="shared" si="41"/>
        <v>0</v>
      </c>
    </row>
    <row r="1351" spans="1:10" x14ac:dyDescent="0.25">
      <c r="A1351" s="1">
        <v>42027</v>
      </c>
      <c r="B1351" t="s">
        <v>903</v>
      </c>
      <c r="C1351" t="s">
        <v>904</v>
      </c>
      <c r="D1351">
        <v>3.15</v>
      </c>
      <c r="E1351">
        <v>4430</v>
      </c>
      <c r="F1351">
        <v>13950</v>
      </c>
      <c r="G1351">
        <v>2113000</v>
      </c>
      <c r="H1351">
        <f>IF(AND(F1351=0,E1351=0),D1351,F1351/E1351)</f>
        <v>3.1489841986455982</v>
      </c>
      <c r="I1351" s="3">
        <f t="shared" si="40"/>
        <v>1</v>
      </c>
      <c r="J1351" s="3">
        <f t="shared" si="41"/>
        <v>0</v>
      </c>
    </row>
    <row r="1352" spans="1:10" hidden="1" x14ac:dyDescent="0.25">
      <c r="A1352" s="1">
        <v>42025</v>
      </c>
      <c r="B1352" t="s">
        <v>903</v>
      </c>
      <c r="C1352" t="s">
        <v>904</v>
      </c>
      <c r="D1352">
        <v>3.14</v>
      </c>
      <c r="E1352">
        <v>2461</v>
      </c>
      <c r="F1352">
        <v>7730</v>
      </c>
      <c r="G1352">
        <v>2113000</v>
      </c>
      <c r="H1352">
        <f>IF(AND(F1352=0,E1352=0),D1352,F1352/E1352)</f>
        <v>3.1409995936611135</v>
      </c>
      <c r="I1352" s="3">
        <f t="shared" ref="I1352:I1415" si="42">IF(MID(C1352,1,2)="PL",1,0)</f>
        <v>1</v>
      </c>
      <c r="J1352" s="3">
        <f t="shared" ref="J1352:J1415" si="43">IF(NOT(MID(C1352,1,2)="PL"),1,0)</f>
        <v>0</v>
      </c>
    </row>
    <row r="1353" spans="1:10" hidden="1" x14ac:dyDescent="0.25">
      <c r="A1353" s="1">
        <v>42026</v>
      </c>
      <c r="B1353" t="s">
        <v>903</v>
      </c>
      <c r="C1353" t="s">
        <v>904</v>
      </c>
      <c r="D1353">
        <v>3.15</v>
      </c>
      <c r="E1353">
        <v>4371</v>
      </c>
      <c r="F1353">
        <v>13740</v>
      </c>
      <c r="G1353">
        <v>2113000</v>
      </c>
      <c r="H1353">
        <f>IF(AND(F1353=0,E1353=0),D1353,F1353/E1353)</f>
        <v>3.1434454358270418</v>
      </c>
      <c r="I1353" s="3">
        <f t="shared" si="42"/>
        <v>1</v>
      </c>
      <c r="J1353" s="3">
        <f t="shared" si="43"/>
        <v>0</v>
      </c>
    </row>
    <row r="1354" spans="1:10" x14ac:dyDescent="0.25">
      <c r="A1354" s="1">
        <v>42027</v>
      </c>
      <c r="B1354" t="s">
        <v>905</v>
      </c>
      <c r="C1354" t="s">
        <v>906</v>
      </c>
      <c r="D1354">
        <v>3.45</v>
      </c>
      <c r="E1354">
        <v>38182</v>
      </c>
      <c r="F1354">
        <v>131230</v>
      </c>
      <c r="G1354">
        <v>13763000</v>
      </c>
      <c r="H1354">
        <f>IF(AND(F1354=0,E1354=0),D1354,F1354/E1354)</f>
        <v>3.4369598240008381</v>
      </c>
      <c r="I1354" s="3">
        <f t="shared" si="42"/>
        <v>0</v>
      </c>
      <c r="J1354" s="3">
        <f t="shared" si="43"/>
        <v>1</v>
      </c>
    </row>
    <row r="1355" spans="1:10" hidden="1" x14ac:dyDescent="0.25">
      <c r="A1355" s="1">
        <v>42025</v>
      </c>
      <c r="B1355" t="s">
        <v>905</v>
      </c>
      <c r="C1355" t="s">
        <v>906</v>
      </c>
      <c r="D1355">
        <v>3.46</v>
      </c>
      <c r="E1355">
        <v>105</v>
      </c>
      <c r="F1355">
        <v>360</v>
      </c>
      <c r="G1355">
        <v>13763000</v>
      </c>
      <c r="H1355">
        <f>IF(AND(F1355=0,E1355=0),D1355,F1355/E1355)</f>
        <v>3.4285714285714284</v>
      </c>
      <c r="I1355" s="3">
        <f t="shared" si="42"/>
        <v>0</v>
      </c>
      <c r="J1355" s="3">
        <f t="shared" si="43"/>
        <v>1</v>
      </c>
    </row>
    <row r="1356" spans="1:10" hidden="1" x14ac:dyDescent="0.25">
      <c r="A1356" s="1">
        <v>42026</v>
      </c>
      <c r="B1356" t="s">
        <v>905</v>
      </c>
      <c r="C1356" t="s">
        <v>906</v>
      </c>
      <c r="D1356">
        <v>3.5</v>
      </c>
      <c r="E1356">
        <v>5</v>
      </c>
      <c r="F1356">
        <v>20</v>
      </c>
      <c r="G1356">
        <v>13763000</v>
      </c>
      <c r="H1356">
        <f>IF(AND(F1356=0,E1356=0),D1356,F1356/E1356)</f>
        <v>4</v>
      </c>
      <c r="I1356" s="3">
        <f t="shared" si="42"/>
        <v>0</v>
      </c>
      <c r="J1356" s="3">
        <f t="shared" si="43"/>
        <v>1</v>
      </c>
    </row>
    <row r="1357" spans="1:10" x14ac:dyDescent="0.25">
      <c r="A1357" s="1">
        <v>42027</v>
      </c>
      <c r="B1357" t="s">
        <v>907</v>
      </c>
      <c r="C1357" t="s">
        <v>908</v>
      </c>
      <c r="D1357">
        <v>1.6</v>
      </c>
      <c r="E1357">
        <v>96646</v>
      </c>
      <c r="F1357">
        <v>157270</v>
      </c>
      <c r="G1357">
        <v>17392000</v>
      </c>
      <c r="H1357">
        <f>IF(AND(F1357=0,E1357=0),D1357,F1357/E1357)</f>
        <v>1.6272789354965544</v>
      </c>
      <c r="I1357" s="3">
        <f t="shared" si="42"/>
        <v>1</v>
      </c>
      <c r="J1357" s="3">
        <f t="shared" si="43"/>
        <v>0</v>
      </c>
    </row>
    <row r="1358" spans="1:10" hidden="1" x14ac:dyDescent="0.25">
      <c r="A1358" s="1">
        <v>42025</v>
      </c>
      <c r="B1358" t="s">
        <v>907</v>
      </c>
      <c r="C1358" t="s">
        <v>908</v>
      </c>
      <c r="D1358">
        <v>1.46</v>
      </c>
      <c r="E1358">
        <v>10309</v>
      </c>
      <c r="F1358">
        <v>14790</v>
      </c>
      <c r="G1358">
        <v>17392000</v>
      </c>
      <c r="H1358">
        <f>IF(AND(F1358=0,E1358=0),D1358,F1358/E1358)</f>
        <v>1.4346687360558734</v>
      </c>
      <c r="I1358" s="3">
        <f t="shared" si="42"/>
        <v>1</v>
      </c>
      <c r="J1358" s="3">
        <f t="shared" si="43"/>
        <v>0</v>
      </c>
    </row>
    <row r="1359" spans="1:10" hidden="1" x14ac:dyDescent="0.25">
      <c r="A1359" s="1">
        <v>42026</v>
      </c>
      <c r="B1359" t="s">
        <v>907</v>
      </c>
      <c r="C1359" t="s">
        <v>908</v>
      </c>
      <c r="D1359">
        <v>1.6</v>
      </c>
      <c r="E1359">
        <v>84892</v>
      </c>
      <c r="F1359">
        <v>130990</v>
      </c>
      <c r="G1359">
        <v>17392000</v>
      </c>
      <c r="H1359">
        <f>IF(AND(F1359=0,E1359=0),D1359,F1359/E1359)</f>
        <v>1.5430193657824058</v>
      </c>
      <c r="I1359" s="3">
        <f t="shared" si="42"/>
        <v>1</v>
      </c>
      <c r="J1359" s="3">
        <f t="shared" si="43"/>
        <v>0</v>
      </c>
    </row>
    <row r="1360" spans="1:10" x14ac:dyDescent="0.25">
      <c r="A1360" s="1">
        <v>42027</v>
      </c>
      <c r="B1360" t="s">
        <v>909</v>
      </c>
      <c r="C1360" t="s">
        <v>910</v>
      </c>
      <c r="D1360">
        <v>982.05</v>
      </c>
      <c r="E1360">
        <v>97</v>
      </c>
      <c r="F1360">
        <v>93970</v>
      </c>
      <c r="G1360">
        <v>717000</v>
      </c>
      <c r="H1360">
        <f>IF(AND(F1360=0,E1360=0),D1360,F1360/E1360)</f>
        <v>968.76288659793818</v>
      </c>
      <c r="I1360" s="3">
        <f t="shared" si="42"/>
        <v>1</v>
      </c>
      <c r="J1360" s="3">
        <f t="shared" si="43"/>
        <v>0</v>
      </c>
    </row>
    <row r="1361" spans="1:10" hidden="1" x14ac:dyDescent="0.25">
      <c r="A1361" s="1">
        <v>42025</v>
      </c>
      <c r="B1361" t="s">
        <v>909</v>
      </c>
      <c r="C1361" t="s">
        <v>910</v>
      </c>
      <c r="D1361">
        <v>955</v>
      </c>
      <c r="E1361">
        <v>10799</v>
      </c>
      <c r="F1361">
        <v>10367730</v>
      </c>
      <c r="G1361">
        <v>717000</v>
      </c>
      <c r="H1361">
        <f>IF(AND(F1361=0,E1361=0),D1361,F1361/E1361)</f>
        <v>960.0638948050746</v>
      </c>
      <c r="I1361" s="3">
        <f t="shared" si="42"/>
        <v>1</v>
      </c>
      <c r="J1361" s="3">
        <f t="shared" si="43"/>
        <v>0</v>
      </c>
    </row>
    <row r="1362" spans="1:10" hidden="1" x14ac:dyDescent="0.25">
      <c r="A1362" s="1">
        <v>42026</v>
      </c>
      <c r="B1362" t="s">
        <v>909</v>
      </c>
      <c r="C1362" t="s">
        <v>910</v>
      </c>
      <c r="D1362">
        <v>965</v>
      </c>
      <c r="E1362">
        <v>41</v>
      </c>
      <c r="F1362">
        <v>39540</v>
      </c>
      <c r="G1362">
        <v>717000</v>
      </c>
      <c r="H1362">
        <f>IF(AND(F1362=0,E1362=0),D1362,F1362/E1362)</f>
        <v>964.39024390243901</v>
      </c>
      <c r="I1362" s="3">
        <f t="shared" si="42"/>
        <v>1</v>
      </c>
      <c r="J1362" s="3">
        <f t="shared" si="43"/>
        <v>0</v>
      </c>
    </row>
    <row r="1363" spans="1:10" x14ac:dyDescent="0.25">
      <c r="A1363" s="1">
        <v>42027</v>
      </c>
      <c r="B1363" t="s">
        <v>911</v>
      </c>
      <c r="C1363" t="s">
        <v>912</v>
      </c>
      <c r="D1363">
        <v>7.26</v>
      </c>
      <c r="E1363">
        <v>2927</v>
      </c>
      <c r="F1363">
        <v>20870</v>
      </c>
      <c r="G1363">
        <v>0</v>
      </c>
      <c r="H1363">
        <f>IF(AND(F1363=0,E1363=0),D1363,F1363/E1363)</f>
        <v>7.1301674069012639</v>
      </c>
      <c r="I1363" s="3">
        <f t="shared" si="42"/>
        <v>1</v>
      </c>
      <c r="J1363" s="3">
        <f t="shared" si="43"/>
        <v>0</v>
      </c>
    </row>
    <row r="1364" spans="1:10" hidden="1" x14ac:dyDescent="0.25">
      <c r="A1364" s="1">
        <v>42025</v>
      </c>
      <c r="B1364" t="s">
        <v>911</v>
      </c>
      <c r="C1364" t="s">
        <v>912</v>
      </c>
      <c r="D1364">
        <v>7.13</v>
      </c>
      <c r="E1364">
        <v>2142</v>
      </c>
      <c r="F1364">
        <v>15120</v>
      </c>
      <c r="G1364">
        <v>0</v>
      </c>
      <c r="H1364">
        <f>IF(AND(F1364=0,E1364=0),D1364,F1364/E1364)</f>
        <v>7.0588235294117645</v>
      </c>
      <c r="I1364" s="3">
        <f t="shared" si="42"/>
        <v>1</v>
      </c>
      <c r="J1364" s="3">
        <f t="shared" si="43"/>
        <v>0</v>
      </c>
    </row>
    <row r="1365" spans="1:10" hidden="1" x14ac:dyDescent="0.25">
      <c r="A1365" s="1">
        <v>42026</v>
      </c>
      <c r="B1365" t="s">
        <v>911</v>
      </c>
      <c r="C1365" t="s">
        <v>912</v>
      </c>
      <c r="D1365">
        <v>7.5</v>
      </c>
      <c r="E1365">
        <v>2255</v>
      </c>
      <c r="F1365">
        <v>16070</v>
      </c>
      <c r="G1365">
        <v>0</v>
      </c>
      <c r="H1365">
        <f>IF(AND(F1365=0,E1365=0),D1365,F1365/E1365)</f>
        <v>7.1263858093126382</v>
      </c>
      <c r="I1365" s="3">
        <f t="shared" si="42"/>
        <v>1</v>
      </c>
      <c r="J1365" s="3">
        <f t="shared" si="43"/>
        <v>0</v>
      </c>
    </row>
    <row r="1366" spans="1:10" x14ac:dyDescent="0.25">
      <c r="A1366" s="1">
        <v>42027</v>
      </c>
      <c r="B1366" t="s">
        <v>913</v>
      </c>
      <c r="C1366" t="s">
        <v>914</v>
      </c>
      <c r="D1366">
        <v>0.14000000000000001</v>
      </c>
      <c r="E1366">
        <v>12000</v>
      </c>
      <c r="F1366">
        <v>1680</v>
      </c>
      <c r="G1366">
        <v>0</v>
      </c>
      <c r="H1366">
        <f>IF(AND(F1366=0,E1366=0),D1366,F1366/E1366)</f>
        <v>0.14000000000000001</v>
      </c>
      <c r="I1366" s="3">
        <f t="shared" si="42"/>
        <v>0</v>
      </c>
      <c r="J1366" s="3">
        <f t="shared" si="43"/>
        <v>1</v>
      </c>
    </row>
    <row r="1367" spans="1:10" hidden="1" x14ac:dyDescent="0.25">
      <c r="A1367" s="1">
        <v>42025</v>
      </c>
      <c r="B1367" t="s">
        <v>913</v>
      </c>
      <c r="C1367" t="s">
        <v>914</v>
      </c>
      <c r="D1367">
        <v>0.16</v>
      </c>
      <c r="E1367">
        <v>7923</v>
      </c>
      <c r="F1367">
        <v>1280</v>
      </c>
      <c r="G1367">
        <v>0</v>
      </c>
      <c r="H1367">
        <f>IF(AND(F1367=0,E1367=0),D1367,F1367/E1367)</f>
        <v>0.16155496655307333</v>
      </c>
      <c r="I1367" s="3">
        <f t="shared" si="42"/>
        <v>0</v>
      </c>
      <c r="J1367" s="3">
        <f t="shared" si="43"/>
        <v>1</v>
      </c>
    </row>
    <row r="1368" spans="1:10" hidden="1" x14ac:dyDescent="0.25">
      <c r="A1368" s="1">
        <v>42026</v>
      </c>
      <c r="B1368" t="s">
        <v>913</v>
      </c>
      <c r="C1368" t="s">
        <v>914</v>
      </c>
      <c r="D1368">
        <v>0.16</v>
      </c>
      <c r="E1368">
        <v>1049</v>
      </c>
      <c r="F1368">
        <v>160</v>
      </c>
      <c r="G1368">
        <v>0</v>
      </c>
      <c r="H1368">
        <f>IF(AND(F1368=0,E1368=0),D1368,F1368/E1368)</f>
        <v>0.15252621544327932</v>
      </c>
      <c r="I1368" s="3">
        <f t="shared" si="42"/>
        <v>0</v>
      </c>
      <c r="J1368" s="3">
        <f t="shared" si="43"/>
        <v>1</v>
      </c>
    </row>
    <row r="1369" spans="1:10" x14ac:dyDescent="0.25">
      <c r="A1369" s="1">
        <v>42027</v>
      </c>
      <c r="B1369" t="s">
        <v>915</v>
      </c>
      <c r="C1369" t="s">
        <v>916</v>
      </c>
      <c r="D1369">
        <v>4.4400000000000004</v>
      </c>
      <c r="E1369">
        <v>99554</v>
      </c>
      <c r="F1369">
        <v>445780</v>
      </c>
      <c r="G1369">
        <v>17549000</v>
      </c>
      <c r="H1369">
        <f>IF(AND(F1369=0,E1369=0),D1369,F1369/E1369)</f>
        <v>4.4777708580267994</v>
      </c>
      <c r="I1369" s="3">
        <f t="shared" si="42"/>
        <v>1</v>
      </c>
      <c r="J1369" s="3">
        <f t="shared" si="43"/>
        <v>0</v>
      </c>
    </row>
    <row r="1370" spans="1:10" hidden="1" x14ac:dyDescent="0.25">
      <c r="A1370" s="1">
        <v>42025</v>
      </c>
      <c r="B1370" t="s">
        <v>915</v>
      </c>
      <c r="C1370" t="s">
        <v>916</v>
      </c>
      <c r="D1370">
        <v>4.0999999999999996</v>
      </c>
      <c r="E1370">
        <v>113649</v>
      </c>
      <c r="F1370">
        <v>464150</v>
      </c>
      <c r="G1370">
        <v>17549000</v>
      </c>
      <c r="H1370">
        <f>IF(AND(F1370=0,E1370=0),D1370,F1370/E1370)</f>
        <v>4.0840658518772717</v>
      </c>
      <c r="I1370" s="3">
        <f t="shared" si="42"/>
        <v>1</v>
      </c>
      <c r="J1370" s="3">
        <f t="shared" si="43"/>
        <v>0</v>
      </c>
    </row>
    <row r="1371" spans="1:10" hidden="1" x14ac:dyDescent="0.25">
      <c r="A1371" s="1">
        <v>42026</v>
      </c>
      <c r="B1371" t="s">
        <v>915</v>
      </c>
      <c r="C1371" t="s">
        <v>916</v>
      </c>
      <c r="D1371">
        <v>4.47</v>
      </c>
      <c r="E1371">
        <v>117976</v>
      </c>
      <c r="F1371">
        <v>517810</v>
      </c>
      <c r="G1371">
        <v>17549000</v>
      </c>
      <c r="H1371">
        <f>IF(AND(F1371=0,E1371=0),D1371,F1371/E1371)</f>
        <v>4.3891130399403266</v>
      </c>
      <c r="I1371" s="3">
        <f t="shared" si="42"/>
        <v>1</v>
      </c>
      <c r="J1371" s="3">
        <f t="shared" si="43"/>
        <v>0</v>
      </c>
    </row>
    <row r="1372" spans="1:10" x14ac:dyDescent="0.25">
      <c r="A1372" s="1">
        <v>42027</v>
      </c>
      <c r="B1372" t="s">
        <v>917</v>
      </c>
      <c r="C1372" t="s">
        <v>918</v>
      </c>
      <c r="D1372">
        <v>2.4</v>
      </c>
      <c r="E1372">
        <v>21</v>
      </c>
      <c r="F1372">
        <v>50</v>
      </c>
      <c r="G1372">
        <v>0</v>
      </c>
      <c r="H1372">
        <f>IF(AND(F1372=0,E1372=0),D1372,F1372/E1372)</f>
        <v>2.3809523809523809</v>
      </c>
      <c r="I1372" s="3">
        <f t="shared" si="42"/>
        <v>1</v>
      </c>
      <c r="J1372" s="3">
        <f t="shared" si="43"/>
        <v>0</v>
      </c>
    </row>
    <row r="1373" spans="1:10" hidden="1" x14ac:dyDescent="0.25">
      <c r="A1373" s="1">
        <v>42025</v>
      </c>
      <c r="B1373" t="s">
        <v>917</v>
      </c>
      <c r="C1373" t="s">
        <v>918</v>
      </c>
      <c r="D1373">
        <v>2</v>
      </c>
      <c r="E1373">
        <v>1</v>
      </c>
      <c r="F1373">
        <v>2</v>
      </c>
      <c r="G1373">
        <v>0</v>
      </c>
      <c r="H1373">
        <f>IF(AND(F1373=0,E1373=0),D1373,F1373/E1373)</f>
        <v>2</v>
      </c>
      <c r="I1373" s="3">
        <f t="shared" si="42"/>
        <v>1</v>
      </c>
      <c r="J1373" s="3">
        <f t="shared" si="43"/>
        <v>0</v>
      </c>
    </row>
    <row r="1374" spans="1:10" hidden="1" x14ac:dyDescent="0.25">
      <c r="A1374" s="1">
        <v>42026</v>
      </c>
      <c r="B1374" t="s">
        <v>917</v>
      </c>
      <c r="C1374" t="s">
        <v>918</v>
      </c>
      <c r="D1374">
        <v>2.4</v>
      </c>
      <c r="E1374">
        <v>86</v>
      </c>
      <c r="F1374">
        <v>210</v>
      </c>
      <c r="G1374">
        <v>0</v>
      </c>
      <c r="H1374">
        <f>IF(AND(F1374=0,E1374=0),D1374,F1374/E1374)</f>
        <v>2.441860465116279</v>
      </c>
      <c r="I1374" s="3">
        <f t="shared" si="42"/>
        <v>1</v>
      </c>
      <c r="J1374" s="3">
        <f t="shared" si="43"/>
        <v>0</v>
      </c>
    </row>
    <row r="1375" spans="1:10" x14ac:dyDescent="0.25">
      <c r="A1375" s="1">
        <v>42027</v>
      </c>
      <c r="B1375" t="s">
        <v>919</v>
      </c>
      <c r="C1375" t="s">
        <v>920</v>
      </c>
      <c r="D1375">
        <v>0.86</v>
      </c>
      <c r="E1375">
        <v>13050</v>
      </c>
      <c r="F1375">
        <v>10790</v>
      </c>
      <c r="G1375">
        <v>0</v>
      </c>
      <c r="H1375">
        <f>IF(AND(F1375=0,E1375=0),D1375,F1375/E1375)</f>
        <v>0.82681992337164756</v>
      </c>
      <c r="I1375" s="3">
        <f t="shared" si="42"/>
        <v>1</v>
      </c>
      <c r="J1375" s="3">
        <f t="shared" si="43"/>
        <v>0</v>
      </c>
    </row>
    <row r="1376" spans="1:10" hidden="1" x14ac:dyDescent="0.25">
      <c r="A1376" s="1">
        <v>42025</v>
      </c>
      <c r="B1376" t="s">
        <v>919</v>
      </c>
      <c r="C1376" t="s">
        <v>920</v>
      </c>
      <c r="D1376">
        <v>0.86</v>
      </c>
      <c r="E1376">
        <v>6000</v>
      </c>
      <c r="F1376">
        <v>5160</v>
      </c>
      <c r="G1376">
        <v>0</v>
      </c>
      <c r="H1376">
        <f>IF(AND(F1376=0,E1376=0),D1376,F1376/E1376)</f>
        <v>0.86</v>
      </c>
      <c r="I1376" s="3">
        <f t="shared" si="42"/>
        <v>1</v>
      </c>
      <c r="J1376" s="3">
        <f t="shared" si="43"/>
        <v>0</v>
      </c>
    </row>
    <row r="1377" spans="1:10" hidden="1" x14ac:dyDescent="0.25">
      <c r="A1377" s="1">
        <v>42026</v>
      </c>
      <c r="B1377" t="s">
        <v>919</v>
      </c>
      <c r="C1377" t="s">
        <v>920</v>
      </c>
      <c r="D1377">
        <v>0.86</v>
      </c>
      <c r="E1377">
        <v>2317</v>
      </c>
      <c r="F1377">
        <v>1890</v>
      </c>
      <c r="G1377">
        <v>0</v>
      </c>
      <c r="H1377">
        <f>IF(AND(F1377=0,E1377=0),D1377,F1377/E1377)</f>
        <v>0.81570996978851962</v>
      </c>
      <c r="I1377" s="3">
        <f t="shared" si="42"/>
        <v>1</v>
      </c>
      <c r="J1377" s="3">
        <f t="shared" si="43"/>
        <v>0</v>
      </c>
    </row>
    <row r="1378" spans="1:10" x14ac:dyDescent="0.25">
      <c r="A1378" s="1">
        <v>42027</v>
      </c>
      <c r="B1378" t="s">
        <v>921</v>
      </c>
      <c r="C1378" t="s">
        <v>922</v>
      </c>
      <c r="D1378">
        <v>7.48</v>
      </c>
      <c r="E1378">
        <v>1</v>
      </c>
      <c r="F1378">
        <v>10</v>
      </c>
      <c r="G1378">
        <v>7452000</v>
      </c>
      <c r="H1378">
        <f>IF(AND(F1378=0,E1378=0),D1378,F1378/E1378)</f>
        <v>10</v>
      </c>
      <c r="I1378" s="3">
        <f t="shared" si="42"/>
        <v>1</v>
      </c>
      <c r="J1378" s="3">
        <f t="shared" si="43"/>
        <v>0</v>
      </c>
    </row>
    <row r="1379" spans="1:10" hidden="1" x14ac:dyDescent="0.25">
      <c r="A1379" s="1">
        <v>42025</v>
      </c>
      <c r="B1379" t="s">
        <v>921</v>
      </c>
      <c r="C1379" t="s">
        <v>922</v>
      </c>
      <c r="D1379">
        <v>7.49</v>
      </c>
      <c r="E1379">
        <v>3</v>
      </c>
      <c r="F1379">
        <v>20</v>
      </c>
      <c r="G1379">
        <v>7452000</v>
      </c>
      <c r="H1379">
        <f>IF(AND(F1379=0,E1379=0),D1379,F1379/E1379)</f>
        <v>6.666666666666667</v>
      </c>
      <c r="I1379" s="3">
        <f t="shared" si="42"/>
        <v>1</v>
      </c>
      <c r="J1379" s="3">
        <f t="shared" si="43"/>
        <v>0</v>
      </c>
    </row>
    <row r="1380" spans="1:10" hidden="1" x14ac:dyDescent="0.25">
      <c r="A1380" s="1">
        <v>42026</v>
      </c>
      <c r="B1380" t="s">
        <v>921</v>
      </c>
      <c r="C1380" t="s">
        <v>922</v>
      </c>
      <c r="D1380">
        <v>7.49</v>
      </c>
      <c r="E1380">
        <v>12</v>
      </c>
      <c r="F1380">
        <v>90</v>
      </c>
      <c r="G1380">
        <v>7452000</v>
      </c>
      <c r="H1380">
        <f>IF(AND(F1380=0,E1380=0),D1380,F1380/E1380)</f>
        <v>7.5</v>
      </c>
      <c r="I1380" s="3">
        <f t="shared" si="42"/>
        <v>1</v>
      </c>
      <c r="J1380" s="3">
        <f t="shared" si="43"/>
        <v>0</v>
      </c>
    </row>
    <row r="1381" spans="1:10" x14ac:dyDescent="0.25">
      <c r="A1381" s="1">
        <v>42027</v>
      </c>
      <c r="B1381" t="s">
        <v>923</v>
      </c>
      <c r="C1381" t="s">
        <v>924</v>
      </c>
      <c r="D1381">
        <v>38.9</v>
      </c>
      <c r="E1381">
        <v>0</v>
      </c>
      <c r="F1381">
        <v>0</v>
      </c>
      <c r="G1381">
        <v>0</v>
      </c>
      <c r="H1381">
        <f>IF(AND(F1381=0,E1381=0),D1381,F1381/E1381)</f>
        <v>38.9</v>
      </c>
      <c r="I1381" s="3">
        <f t="shared" si="42"/>
        <v>1</v>
      </c>
      <c r="J1381" s="3">
        <f t="shared" si="43"/>
        <v>0</v>
      </c>
    </row>
    <row r="1382" spans="1:10" hidden="1" x14ac:dyDescent="0.25">
      <c r="A1382" s="1">
        <v>42025</v>
      </c>
      <c r="B1382" t="s">
        <v>923</v>
      </c>
      <c r="C1382" t="s">
        <v>924</v>
      </c>
      <c r="D1382">
        <v>38.9</v>
      </c>
      <c r="E1382">
        <v>150</v>
      </c>
      <c r="F1382">
        <v>5840</v>
      </c>
      <c r="G1382">
        <v>0</v>
      </c>
      <c r="H1382">
        <f>IF(AND(F1382=0,E1382=0),D1382,F1382/E1382)</f>
        <v>38.93333333333333</v>
      </c>
      <c r="I1382" s="3">
        <f t="shared" si="42"/>
        <v>1</v>
      </c>
      <c r="J1382" s="3">
        <f t="shared" si="43"/>
        <v>0</v>
      </c>
    </row>
    <row r="1383" spans="1:10" hidden="1" x14ac:dyDescent="0.25">
      <c r="A1383" s="1">
        <v>42026</v>
      </c>
      <c r="B1383" t="s">
        <v>923</v>
      </c>
      <c r="C1383" t="s">
        <v>924</v>
      </c>
      <c r="D1383">
        <v>38.9</v>
      </c>
      <c r="E1383">
        <v>0</v>
      </c>
      <c r="F1383">
        <v>0</v>
      </c>
      <c r="G1383">
        <v>0</v>
      </c>
      <c r="H1383">
        <f>IF(AND(F1383=0,E1383=0),D1383,F1383/E1383)</f>
        <v>38.9</v>
      </c>
      <c r="I1383" s="3">
        <f t="shared" si="42"/>
        <v>1</v>
      </c>
      <c r="J1383" s="3">
        <f t="shared" si="43"/>
        <v>0</v>
      </c>
    </row>
    <row r="1384" spans="1:10" x14ac:dyDescent="0.25">
      <c r="A1384" s="1">
        <v>42027</v>
      </c>
      <c r="B1384" t="s">
        <v>925</v>
      </c>
      <c r="C1384" t="s">
        <v>926</v>
      </c>
      <c r="D1384">
        <v>8.69</v>
      </c>
      <c r="E1384">
        <v>58203</v>
      </c>
      <c r="F1384">
        <v>501040</v>
      </c>
      <c r="G1384">
        <v>2046000</v>
      </c>
      <c r="H1384">
        <f>IF(AND(F1384=0,E1384=0),D1384,F1384/E1384)</f>
        <v>8.6084909712557778</v>
      </c>
      <c r="I1384" s="3">
        <f t="shared" si="42"/>
        <v>1</v>
      </c>
      <c r="J1384" s="3">
        <f t="shared" si="43"/>
        <v>0</v>
      </c>
    </row>
    <row r="1385" spans="1:10" hidden="1" x14ac:dyDescent="0.25">
      <c r="A1385" s="1">
        <v>42025</v>
      </c>
      <c r="B1385" t="s">
        <v>925</v>
      </c>
      <c r="C1385" t="s">
        <v>926</v>
      </c>
      <c r="D1385">
        <v>8.3000000000000007</v>
      </c>
      <c r="E1385">
        <v>30952</v>
      </c>
      <c r="F1385">
        <v>254700</v>
      </c>
      <c r="G1385">
        <v>2046000</v>
      </c>
      <c r="H1385">
        <f>IF(AND(F1385=0,E1385=0),D1385,F1385/E1385)</f>
        <v>8.228870509175497</v>
      </c>
      <c r="I1385" s="3">
        <f t="shared" si="42"/>
        <v>1</v>
      </c>
      <c r="J1385" s="3">
        <f t="shared" si="43"/>
        <v>0</v>
      </c>
    </row>
    <row r="1386" spans="1:10" hidden="1" x14ac:dyDescent="0.25">
      <c r="A1386" s="1">
        <v>42026</v>
      </c>
      <c r="B1386" t="s">
        <v>925</v>
      </c>
      <c r="C1386" t="s">
        <v>926</v>
      </c>
      <c r="D1386">
        <v>8.5</v>
      </c>
      <c r="E1386">
        <v>22435</v>
      </c>
      <c r="F1386">
        <v>190230</v>
      </c>
      <c r="G1386">
        <v>2046000</v>
      </c>
      <c r="H1386">
        <f>IF(AND(F1386=0,E1386=0),D1386,F1386/E1386)</f>
        <v>8.4791620236238021</v>
      </c>
      <c r="I1386" s="3">
        <f t="shared" si="42"/>
        <v>1</v>
      </c>
      <c r="J1386" s="3">
        <f t="shared" si="43"/>
        <v>0</v>
      </c>
    </row>
    <row r="1387" spans="1:10" x14ac:dyDescent="0.25">
      <c r="A1387" s="1">
        <v>42027</v>
      </c>
      <c r="B1387" t="s">
        <v>927</v>
      </c>
      <c r="C1387" t="s">
        <v>928</v>
      </c>
      <c r="D1387">
        <v>18.11</v>
      </c>
      <c r="E1387">
        <v>21368</v>
      </c>
      <c r="F1387">
        <v>388600</v>
      </c>
      <c r="G1387">
        <v>24711000</v>
      </c>
      <c r="H1387">
        <f>IF(AND(F1387=0,E1387=0),D1387,F1387/E1387)</f>
        <v>18.186072631973044</v>
      </c>
      <c r="I1387" s="3">
        <f t="shared" si="42"/>
        <v>1</v>
      </c>
      <c r="J1387" s="3">
        <f t="shared" si="43"/>
        <v>0</v>
      </c>
    </row>
    <row r="1388" spans="1:10" hidden="1" x14ac:dyDescent="0.25">
      <c r="A1388" s="1">
        <v>42025</v>
      </c>
      <c r="B1388" t="s">
        <v>927</v>
      </c>
      <c r="C1388" t="s">
        <v>928</v>
      </c>
      <c r="D1388">
        <v>18</v>
      </c>
      <c r="E1388">
        <v>39597</v>
      </c>
      <c r="F1388">
        <v>712660</v>
      </c>
      <c r="G1388">
        <v>24711000</v>
      </c>
      <c r="H1388">
        <f>IF(AND(F1388=0,E1388=0),D1388,F1388/E1388)</f>
        <v>17.997828118291789</v>
      </c>
      <c r="I1388" s="3">
        <f t="shared" si="42"/>
        <v>1</v>
      </c>
      <c r="J1388" s="3">
        <f t="shared" si="43"/>
        <v>0</v>
      </c>
    </row>
    <row r="1389" spans="1:10" hidden="1" x14ac:dyDescent="0.25">
      <c r="A1389" s="1">
        <v>42026</v>
      </c>
      <c r="B1389" t="s">
        <v>927</v>
      </c>
      <c r="C1389" t="s">
        <v>928</v>
      </c>
      <c r="D1389">
        <v>18</v>
      </c>
      <c r="E1389">
        <v>3032</v>
      </c>
      <c r="F1389">
        <v>54610</v>
      </c>
      <c r="G1389">
        <v>24711000</v>
      </c>
      <c r="H1389">
        <f>IF(AND(F1389=0,E1389=0),D1389,F1389/E1389)</f>
        <v>18.011213720316622</v>
      </c>
      <c r="I1389" s="3">
        <f t="shared" si="42"/>
        <v>1</v>
      </c>
      <c r="J1389" s="3">
        <f t="shared" si="43"/>
        <v>0</v>
      </c>
    </row>
    <row r="1390" spans="1:10" x14ac:dyDescent="0.25">
      <c r="A1390" s="1">
        <v>42027</v>
      </c>
      <c r="B1390" t="s">
        <v>929</v>
      </c>
      <c r="C1390" t="s">
        <v>930</v>
      </c>
      <c r="D1390">
        <v>8.4</v>
      </c>
      <c r="E1390">
        <v>0</v>
      </c>
      <c r="F1390">
        <v>0</v>
      </c>
      <c r="G1390">
        <v>1535000</v>
      </c>
      <c r="H1390">
        <f>IF(AND(F1390=0,E1390=0),D1390,F1390/E1390)</f>
        <v>8.4</v>
      </c>
      <c r="I1390" s="3">
        <f t="shared" si="42"/>
        <v>1</v>
      </c>
      <c r="J1390" s="3">
        <f t="shared" si="43"/>
        <v>0</v>
      </c>
    </row>
    <row r="1391" spans="1:10" hidden="1" x14ac:dyDescent="0.25">
      <c r="A1391" s="1">
        <v>42025</v>
      </c>
      <c r="B1391" t="s">
        <v>929</v>
      </c>
      <c r="C1391" t="s">
        <v>930</v>
      </c>
      <c r="D1391">
        <v>8.4</v>
      </c>
      <c r="E1391">
        <v>200</v>
      </c>
      <c r="F1391">
        <v>1680</v>
      </c>
      <c r="G1391">
        <v>1535000</v>
      </c>
      <c r="H1391">
        <f>IF(AND(F1391=0,E1391=0),D1391,F1391/E1391)</f>
        <v>8.4</v>
      </c>
      <c r="I1391" s="3">
        <f t="shared" si="42"/>
        <v>1</v>
      </c>
      <c r="J1391" s="3">
        <f t="shared" si="43"/>
        <v>0</v>
      </c>
    </row>
    <row r="1392" spans="1:10" hidden="1" x14ac:dyDescent="0.25">
      <c r="A1392" s="1">
        <v>42026</v>
      </c>
      <c r="B1392" t="s">
        <v>929</v>
      </c>
      <c r="C1392" t="s">
        <v>930</v>
      </c>
      <c r="D1392">
        <v>8.4</v>
      </c>
      <c r="E1392">
        <v>0</v>
      </c>
      <c r="F1392">
        <v>0</v>
      </c>
      <c r="G1392">
        <v>1535000</v>
      </c>
      <c r="H1392">
        <f>IF(AND(F1392=0,E1392=0),D1392,F1392/E1392)</f>
        <v>8.4</v>
      </c>
      <c r="I1392" s="3">
        <f t="shared" si="42"/>
        <v>1</v>
      </c>
      <c r="J1392" s="3">
        <f t="shared" si="43"/>
        <v>0</v>
      </c>
    </row>
    <row r="1393" spans="1:10" x14ac:dyDescent="0.25">
      <c r="A1393" s="1">
        <v>42027</v>
      </c>
      <c r="B1393" t="s">
        <v>931</v>
      </c>
      <c r="C1393" t="s">
        <v>932</v>
      </c>
      <c r="D1393">
        <v>2.85</v>
      </c>
      <c r="E1393">
        <v>65869</v>
      </c>
      <c r="F1393">
        <v>181270</v>
      </c>
      <c r="G1393">
        <v>48149000</v>
      </c>
      <c r="H1393">
        <f>IF(AND(F1393=0,E1393=0),D1393,F1393/E1393)</f>
        <v>2.7519774097071461</v>
      </c>
      <c r="I1393" s="3">
        <f t="shared" si="42"/>
        <v>1</v>
      </c>
      <c r="J1393" s="3">
        <f t="shared" si="43"/>
        <v>0</v>
      </c>
    </row>
    <row r="1394" spans="1:10" hidden="1" x14ac:dyDescent="0.25">
      <c r="A1394" s="1">
        <v>42025</v>
      </c>
      <c r="B1394" t="s">
        <v>931</v>
      </c>
      <c r="C1394" t="s">
        <v>932</v>
      </c>
      <c r="D1394">
        <v>2.69</v>
      </c>
      <c r="E1394">
        <v>1828</v>
      </c>
      <c r="F1394">
        <v>4940</v>
      </c>
      <c r="G1394">
        <v>48149000</v>
      </c>
      <c r="H1394">
        <f>IF(AND(F1394=0,E1394=0),D1394,F1394/E1394)</f>
        <v>2.7024070021881839</v>
      </c>
      <c r="I1394" s="3">
        <f t="shared" si="42"/>
        <v>1</v>
      </c>
      <c r="J1394" s="3">
        <f t="shared" si="43"/>
        <v>0</v>
      </c>
    </row>
    <row r="1395" spans="1:10" hidden="1" x14ac:dyDescent="0.25">
      <c r="A1395" s="1">
        <v>42026</v>
      </c>
      <c r="B1395" t="s">
        <v>931</v>
      </c>
      <c r="C1395" t="s">
        <v>932</v>
      </c>
      <c r="D1395">
        <v>2.63</v>
      </c>
      <c r="E1395">
        <v>9100</v>
      </c>
      <c r="F1395">
        <v>23900</v>
      </c>
      <c r="G1395">
        <v>48149000</v>
      </c>
      <c r="H1395">
        <f>IF(AND(F1395=0,E1395=0),D1395,F1395/E1395)</f>
        <v>2.6263736263736264</v>
      </c>
      <c r="I1395" s="3">
        <f t="shared" si="42"/>
        <v>1</v>
      </c>
      <c r="J1395" s="3">
        <f t="shared" si="43"/>
        <v>0</v>
      </c>
    </row>
    <row r="1396" spans="1:10" x14ac:dyDescent="0.25">
      <c r="A1396" s="1">
        <v>42027</v>
      </c>
      <c r="B1396" t="s">
        <v>933</v>
      </c>
      <c r="C1396" t="s">
        <v>934</v>
      </c>
      <c r="D1396">
        <v>1.04</v>
      </c>
      <c r="E1396">
        <v>108647</v>
      </c>
      <c r="F1396">
        <v>106390</v>
      </c>
      <c r="G1396">
        <v>23434000</v>
      </c>
      <c r="H1396">
        <f>IF(AND(F1396=0,E1396=0),D1396,F1396/E1396)</f>
        <v>0.97922630169263758</v>
      </c>
      <c r="I1396" s="3">
        <f t="shared" si="42"/>
        <v>1</v>
      </c>
      <c r="J1396" s="3">
        <f t="shared" si="43"/>
        <v>0</v>
      </c>
    </row>
    <row r="1397" spans="1:10" hidden="1" x14ac:dyDescent="0.25">
      <c r="A1397" s="1">
        <v>42025</v>
      </c>
      <c r="B1397" t="s">
        <v>933</v>
      </c>
      <c r="C1397" t="s">
        <v>934</v>
      </c>
      <c r="D1397">
        <v>0.92</v>
      </c>
      <c r="E1397">
        <v>219424</v>
      </c>
      <c r="F1397">
        <v>198130</v>
      </c>
      <c r="G1397">
        <v>23434000</v>
      </c>
      <c r="H1397">
        <f>IF(AND(F1397=0,E1397=0),D1397,F1397/E1397)</f>
        <v>0.90295500947936413</v>
      </c>
      <c r="I1397" s="3">
        <f t="shared" si="42"/>
        <v>1</v>
      </c>
      <c r="J1397" s="3">
        <f t="shared" si="43"/>
        <v>0</v>
      </c>
    </row>
    <row r="1398" spans="1:10" hidden="1" x14ac:dyDescent="0.25">
      <c r="A1398" s="1">
        <v>42026</v>
      </c>
      <c r="B1398" t="s">
        <v>933</v>
      </c>
      <c r="C1398" t="s">
        <v>934</v>
      </c>
      <c r="D1398">
        <v>0.95</v>
      </c>
      <c r="E1398">
        <v>179029</v>
      </c>
      <c r="F1398">
        <v>165710</v>
      </c>
      <c r="G1398">
        <v>23434000</v>
      </c>
      <c r="H1398">
        <f>IF(AND(F1398=0,E1398=0),D1398,F1398/E1398)</f>
        <v>0.92560423171664929</v>
      </c>
      <c r="I1398" s="3">
        <f t="shared" si="42"/>
        <v>1</v>
      </c>
      <c r="J1398" s="3">
        <f t="shared" si="43"/>
        <v>0</v>
      </c>
    </row>
    <row r="1399" spans="1:10" x14ac:dyDescent="0.25">
      <c r="A1399" s="1">
        <v>42027</v>
      </c>
      <c r="B1399" t="s">
        <v>935</v>
      </c>
      <c r="C1399" t="s">
        <v>936</v>
      </c>
      <c r="D1399">
        <v>24.62</v>
      </c>
      <c r="E1399">
        <v>15094</v>
      </c>
      <c r="F1399">
        <v>371620</v>
      </c>
      <c r="G1399">
        <v>24622000</v>
      </c>
      <c r="H1399">
        <f>IF(AND(F1399=0,E1399=0),D1399,F1399/E1399)</f>
        <v>24.620378958526565</v>
      </c>
      <c r="I1399" s="3">
        <f t="shared" si="42"/>
        <v>1</v>
      </c>
      <c r="J1399" s="3">
        <f t="shared" si="43"/>
        <v>0</v>
      </c>
    </row>
    <row r="1400" spans="1:10" hidden="1" x14ac:dyDescent="0.25">
      <c r="A1400" s="1">
        <v>42025</v>
      </c>
      <c r="B1400" t="s">
        <v>935</v>
      </c>
      <c r="C1400" t="s">
        <v>936</v>
      </c>
      <c r="D1400">
        <v>23.28</v>
      </c>
      <c r="E1400">
        <v>61806</v>
      </c>
      <c r="F1400">
        <v>1418850</v>
      </c>
      <c r="G1400">
        <v>24622000</v>
      </c>
      <c r="H1400">
        <f>IF(AND(F1400=0,E1400=0),D1400,F1400/E1400)</f>
        <v>22.956509076788663</v>
      </c>
      <c r="I1400" s="3">
        <f t="shared" si="42"/>
        <v>1</v>
      </c>
      <c r="J1400" s="3">
        <f t="shared" si="43"/>
        <v>0</v>
      </c>
    </row>
    <row r="1401" spans="1:10" hidden="1" x14ac:dyDescent="0.25">
      <c r="A1401" s="1">
        <v>42026</v>
      </c>
      <c r="B1401" t="s">
        <v>935</v>
      </c>
      <c r="C1401" t="s">
        <v>936</v>
      </c>
      <c r="D1401">
        <v>24.1</v>
      </c>
      <c r="E1401">
        <v>19331</v>
      </c>
      <c r="F1401">
        <v>465220</v>
      </c>
      <c r="G1401">
        <v>24622000</v>
      </c>
      <c r="H1401">
        <f>IF(AND(F1401=0,E1401=0),D1401,F1401/E1401)</f>
        <v>24.066007966478711</v>
      </c>
      <c r="I1401" s="3">
        <f t="shared" si="42"/>
        <v>1</v>
      </c>
      <c r="J1401" s="3">
        <f t="shared" si="43"/>
        <v>0</v>
      </c>
    </row>
    <row r="1402" spans="1:10" x14ac:dyDescent="0.25">
      <c r="A1402" s="1">
        <v>42027</v>
      </c>
      <c r="B1402" t="s">
        <v>937</v>
      </c>
      <c r="C1402" t="s">
        <v>938</v>
      </c>
      <c r="D1402">
        <v>64.790000000000006</v>
      </c>
      <c r="E1402">
        <v>876</v>
      </c>
      <c r="F1402">
        <v>56140</v>
      </c>
      <c r="G1402">
        <v>3288000</v>
      </c>
      <c r="H1402">
        <f>IF(AND(F1402=0,E1402=0),D1402,F1402/E1402)</f>
        <v>64.086757990867582</v>
      </c>
      <c r="I1402" s="3">
        <f t="shared" si="42"/>
        <v>1</v>
      </c>
      <c r="J1402" s="3">
        <f t="shared" si="43"/>
        <v>0</v>
      </c>
    </row>
    <row r="1403" spans="1:10" hidden="1" x14ac:dyDescent="0.25">
      <c r="A1403" s="1">
        <v>42025</v>
      </c>
      <c r="B1403" t="s">
        <v>937</v>
      </c>
      <c r="C1403" t="s">
        <v>938</v>
      </c>
      <c r="D1403">
        <v>64.989999999999995</v>
      </c>
      <c r="E1403">
        <v>39</v>
      </c>
      <c r="F1403">
        <v>2480</v>
      </c>
      <c r="G1403">
        <v>3288000</v>
      </c>
      <c r="H1403">
        <f>IF(AND(F1403=0,E1403=0),D1403,F1403/E1403)</f>
        <v>63.589743589743591</v>
      </c>
      <c r="I1403" s="3">
        <f t="shared" si="42"/>
        <v>1</v>
      </c>
      <c r="J1403" s="3">
        <f t="shared" si="43"/>
        <v>0</v>
      </c>
    </row>
    <row r="1404" spans="1:10" hidden="1" x14ac:dyDescent="0.25">
      <c r="A1404" s="1">
        <v>42026</v>
      </c>
      <c r="B1404" t="s">
        <v>937</v>
      </c>
      <c r="C1404" t="s">
        <v>938</v>
      </c>
      <c r="D1404">
        <v>64.08</v>
      </c>
      <c r="E1404">
        <v>165</v>
      </c>
      <c r="F1404">
        <v>10630</v>
      </c>
      <c r="G1404">
        <v>3288000</v>
      </c>
      <c r="H1404">
        <f>IF(AND(F1404=0,E1404=0),D1404,F1404/E1404)</f>
        <v>64.424242424242422</v>
      </c>
      <c r="I1404" s="3">
        <f t="shared" si="42"/>
        <v>1</v>
      </c>
      <c r="J1404" s="3">
        <f t="shared" si="43"/>
        <v>0</v>
      </c>
    </row>
    <row r="1405" spans="1:10" x14ac:dyDescent="0.25">
      <c r="A1405" s="1">
        <v>42027</v>
      </c>
      <c r="B1405" t="s">
        <v>939</v>
      </c>
      <c r="C1405" t="s">
        <v>940</v>
      </c>
      <c r="D1405">
        <v>284.89999999999998</v>
      </c>
      <c r="E1405">
        <v>1</v>
      </c>
      <c r="F1405">
        <v>280</v>
      </c>
      <c r="G1405">
        <v>699000</v>
      </c>
      <c r="H1405">
        <f>IF(AND(F1405=0,E1405=0),D1405,F1405/E1405)</f>
        <v>280</v>
      </c>
      <c r="I1405" s="3">
        <f t="shared" si="42"/>
        <v>1</v>
      </c>
      <c r="J1405" s="3">
        <f t="shared" si="43"/>
        <v>0</v>
      </c>
    </row>
    <row r="1406" spans="1:10" hidden="1" x14ac:dyDescent="0.25">
      <c r="A1406" s="1">
        <v>42025</v>
      </c>
      <c r="B1406" t="s">
        <v>939</v>
      </c>
      <c r="C1406" t="s">
        <v>940</v>
      </c>
      <c r="D1406">
        <v>285</v>
      </c>
      <c r="E1406">
        <v>14</v>
      </c>
      <c r="F1406">
        <v>3990</v>
      </c>
      <c r="G1406">
        <v>699000</v>
      </c>
      <c r="H1406">
        <f>IF(AND(F1406=0,E1406=0),D1406,F1406/E1406)</f>
        <v>285</v>
      </c>
      <c r="I1406" s="3">
        <f t="shared" si="42"/>
        <v>1</v>
      </c>
      <c r="J1406" s="3">
        <f t="shared" si="43"/>
        <v>0</v>
      </c>
    </row>
    <row r="1407" spans="1:10" hidden="1" x14ac:dyDescent="0.25">
      <c r="A1407" s="1">
        <v>42026</v>
      </c>
      <c r="B1407" t="s">
        <v>939</v>
      </c>
      <c r="C1407" t="s">
        <v>940</v>
      </c>
      <c r="D1407">
        <v>285</v>
      </c>
      <c r="E1407">
        <v>86</v>
      </c>
      <c r="F1407">
        <v>24500</v>
      </c>
      <c r="G1407">
        <v>699000</v>
      </c>
      <c r="H1407">
        <f>IF(AND(F1407=0,E1407=0),D1407,F1407/E1407)</f>
        <v>284.88372093023258</v>
      </c>
      <c r="I1407" s="3">
        <f t="shared" si="42"/>
        <v>1</v>
      </c>
      <c r="J1407" s="3">
        <f t="shared" si="43"/>
        <v>0</v>
      </c>
    </row>
    <row r="1408" spans="1:10" x14ac:dyDescent="0.25">
      <c r="A1408" s="1">
        <v>42027</v>
      </c>
      <c r="B1408" t="s">
        <v>941</v>
      </c>
      <c r="C1408" t="s">
        <v>942</v>
      </c>
      <c r="D1408">
        <v>1.55</v>
      </c>
      <c r="E1408">
        <v>4185</v>
      </c>
      <c r="F1408">
        <v>6260</v>
      </c>
      <c r="G1408">
        <v>6145000</v>
      </c>
      <c r="H1408">
        <f>IF(AND(F1408=0,E1408=0),D1408,F1408/E1408)</f>
        <v>1.4958183990442055</v>
      </c>
      <c r="I1408" s="3">
        <f t="shared" si="42"/>
        <v>1</v>
      </c>
      <c r="J1408" s="3">
        <f t="shared" si="43"/>
        <v>0</v>
      </c>
    </row>
    <row r="1409" spans="1:10" hidden="1" x14ac:dyDescent="0.25">
      <c r="A1409" s="1">
        <v>42025</v>
      </c>
      <c r="B1409" t="s">
        <v>941</v>
      </c>
      <c r="C1409" t="s">
        <v>942</v>
      </c>
      <c r="D1409">
        <v>1.55</v>
      </c>
      <c r="E1409">
        <v>3559</v>
      </c>
      <c r="F1409">
        <v>5440</v>
      </c>
      <c r="G1409">
        <v>6145000</v>
      </c>
      <c r="H1409">
        <f>IF(AND(F1409=0,E1409=0),D1409,F1409/E1409)</f>
        <v>1.5285192469794886</v>
      </c>
      <c r="I1409" s="3">
        <f t="shared" si="42"/>
        <v>1</v>
      </c>
      <c r="J1409" s="3">
        <f t="shared" si="43"/>
        <v>0</v>
      </c>
    </row>
    <row r="1410" spans="1:10" hidden="1" x14ac:dyDescent="0.25">
      <c r="A1410" s="1">
        <v>42026</v>
      </c>
      <c r="B1410" t="s">
        <v>941</v>
      </c>
      <c r="C1410" t="s">
        <v>942</v>
      </c>
      <c r="D1410">
        <v>1.54</v>
      </c>
      <c r="E1410">
        <v>8262</v>
      </c>
      <c r="F1410">
        <v>12780</v>
      </c>
      <c r="G1410">
        <v>6145000</v>
      </c>
      <c r="H1410">
        <f>IF(AND(F1410=0,E1410=0),D1410,F1410/E1410)</f>
        <v>1.5468409586056644</v>
      </c>
      <c r="I1410" s="3">
        <f t="shared" si="42"/>
        <v>1</v>
      </c>
      <c r="J1410" s="3">
        <f t="shared" si="43"/>
        <v>0</v>
      </c>
    </row>
    <row r="1411" spans="1:10" x14ac:dyDescent="0.25">
      <c r="A1411" s="1">
        <v>42027</v>
      </c>
      <c r="B1411" t="s">
        <v>943</v>
      </c>
      <c r="C1411" t="s">
        <v>944</v>
      </c>
      <c r="D1411">
        <v>6.36</v>
      </c>
      <c r="E1411">
        <v>207</v>
      </c>
      <c r="F1411">
        <v>1320</v>
      </c>
      <c r="G1411">
        <v>8629000</v>
      </c>
      <c r="H1411">
        <f>IF(AND(F1411=0,E1411=0),D1411,F1411/E1411)</f>
        <v>6.3768115942028984</v>
      </c>
      <c r="I1411" s="3">
        <f t="shared" si="42"/>
        <v>1</v>
      </c>
      <c r="J1411" s="3">
        <f t="shared" si="43"/>
        <v>0</v>
      </c>
    </row>
    <row r="1412" spans="1:10" hidden="1" x14ac:dyDescent="0.25">
      <c r="A1412" s="1">
        <v>42025</v>
      </c>
      <c r="B1412" t="s">
        <v>943</v>
      </c>
      <c r="C1412" t="s">
        <v>944</v>
      </c>
      <c r="D1412">
        <v>6.27</v>
      </c>
      <c r="E1412">
        <v>7</v>
      </c>
      <c r="F1412">
        <v>40</v>
      </c>
      <c r="G1412">
        <v>8629000</v>
      </c>
      <c r="H1412">
        <f>IF(AND(F1412=0,E1412=0),D1412,F1412/E1412)</f>
        <v>5.7142857142857144</v>
      </c>
      <c r="I1412" s="3">
        <f t="shared" si="42"/>
        <v>1</v>
      </c>
      <c r="J1412" s="3">
        <f t="shared" si="43"/>
        <v>0</v>
      </c>
    </row>
    <row r="1413" spans="1:10" hidden="1" x14ac:dyDescent="0.25">
      <c r="A1413" s="1">
        <v>42026</v>
      </c>
      <c r="B1413" t="s">
        <v>943</v>
      </c>
      <c r="C1413" t="s">
        <v>944</v>
      </c>
      <c r="D1413">
        <v>6.45</v>
      </c>
      <c r="E1413">
        <v>576</v>
      </c>
      <c r="F1413">
        <v>3680</v>
      </c>
      <c r="G1413">
        <v>8629000</v>
      </c>
      <c r="H1413">
        <f>IF(AND(F1413=0,E1413=0),D1413,F1413/E1413)</f>
        <v>6.3888888888888893</v>
      </c>
      <c r="I1413" s="3">
        <f t="shared" si="42"/>
        <v>1</v>
      </c>
      <c r="J1413" s="3">
        <f t="shared" si="43"/>
        <v>0</v>
      </c>
    </row>
    <row r="1414" spans="1:10" x14ac:dyDescent="0.25">
      <c r="A1414" s="1">
        <v>42027</v>
      </c>
      <c r="B1414" t="s">
        <v>945</v>
      </c>
      <c r="C1414" t="s">
        <v>946</v>
      </c>
      <c r="D1414">
        <v>386</v>
      </c>
      <c r="E1414">
        <v>7</v>
      </c>
      <c r="F1414">
        <v>2700</v>
      </c>
      <c r="G1414">
        <v>0</v>
      </c>
      <c r="H1414">
        <f>IF(AND(F1414=0,E1414=0),D1414,F1414/E1414)</f>
        <v>385.71428571428572</v>
      </c>
      <c r="I1414" s="3">
        <f t="shared" si="42"/>
        <v>1</v>
      </c>
      <c r="J1414" s="3">
        <f t="shared" si="43"/>
        <v>0</v>
      </c>
    </row>
    <row r="1415" spans="1:10" hidden="1" x14ac:dyDescent="0.25">
      <c r="A1415" s="1">
        <v>42025</v>
      </c>
      <c r="B1415" t="s">
        <v>945</v>
      </c>
      <c r="C1415" t="s">
        <v>946</v>
      </c>
      <c r="D1415">
        <v>391</v>
      </c>
      <c r="E1415">
        <v>20</v>
      </c>
      <c r="F1415">
        <v>7820</v>
      </c>
      <c r="G1415">
        <v>0</v>
      </c>
      <c r="H1415">
        <f>IF(AND(F1415=0,E1415=0),D1415,F1415/E1415)</f>
        <v>391</v>
      </c>
      <c r="I1415" s="3">
        <f t="shared" si="42"/>
        <v>1</v>
      </c>
      <c r="J1415" s="3">
        <f t="shared" si="43"/>
        <v>0</v>
      </c>
    </row>
    <row r="1416" spans="1:10" hidden="1" x14ac:dyDescent="0.25">
      <c r="A1416" s="1">
        <v>42026</v>
      </c>
      <c r="B1416" t="s">
        <v>945</v>
      </c>
      <c r="C1416" t="s">
        <v>946</v>
      </c>
      <c r="D1416">
        <v>386</v>
      </c>
      <c r="E1416">
        <v>6</v>
      </c>
      <c r="F1416">
        <v>2340</v>
      </c>
      <c r="G1416">
        <v>0</v>
      </c>
      <c r="H1416">
        <f>IF(AND(F1416=0,E1416=0),D1416,F1416/E1416)</f>
        <v>390</v>
      </c>
      <c r="I1416" s="3">
        <f t="shared" ref="I1416" si="44">IF(MID(C1416,1,2)="PL",1,0)</f>
        <v>1</v>
      </c>
      <c r="J1416" s="3">
        <f t="shared" ref="J1416" si="45">IF(NOT(MID(C1416,1,2)="PL"),1,0)</f>
        <v>0</v>
      </c>
    </row>
  </sheetData>
  <autoFilter ref="A6:J1416" xr:uid="{330932A6-C425-442B-8466-819F45AFFD51}">
    <filterColumn colId="0">
      <filters>
        <dateGroupItem year="2015" month="1" day="23" dateTimeGrouping="day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3DFD-53E6-4CBE-AC7C-ACEBA6EBD209}">
  <dimension ref="A1:I941"/>
  <sheetViews>
    <sheetView workbookViewId="0">
      <selection activeCell="A2" sqref="A2:D2"/>
    </sheetView>
  </sheetViews>
  <sheetFormatPr defaultRowHeight="15" x14ac:dyDescent="0.25"/>
  <cols>
    <col min="1" max="1" width="16.7109375" customWidth="1"/>
    <col min="2" max="2" width="18.7109375" customWidth="1"/>
    <col min="3" max="3" width="18.28515625" customWidth="1"/>
  </cols>
  <sheetData>
    <row r="1" spans="1:9" x14ac:dyDescent="0.25">
      <c r="A1" t="s">
        <v>1</v>
      </c>
      <c r="B1" t="s">
        <v>949</v>
      </c>
      <c r="C1" t="s">
        <v>950</v>
      </c>
      <c r="D1" t="s">
        <v>948</v>
      </c>
    </row>
    <row r="2" spans="1:9" x14ac:dyDescent="0.25">
      <c r="A2" t="s">
        <v>537</v>
      </c>
      <c r="B2">
        <v>1.58</v>
      </c>
      <c r="C2">
        <v>2.02</v>
      </c>
      <c r="D2">
        <f>(C2/B2-1)*100</f>
        <v>27.848101265822777</v>
      </c>
      <c r="I2" s="3"/>
    </row>
    <row r="3" spans="1:9" x14ac:dyDescent="0.25">
      <c r="A3" t="s">
        <v>363</v>
      </c>
      <c r="B3">
        <v>0.11</v>
      </c>
      <c r="C3">
        <v>0.13</v>
      </c>
      <c r="D3">
        <f>(C3/B3-1)*100</f>
        <v>18.181818181818187</v>
      </c>
      <c r="I3" s="3"/>
    </row>
    <row r="4" spans="1:9" x14ac:dyDescent="0.25">
      <c r="A4" t="s">
        <v>825</v>
      </c>
      <c r="B4">
        <v>2.39</v>
      </c>
      <c r="C4">
        <v>2.7</v>
      </c>
      <c r="D4">
        <f>(C4/B4-1)*100</f>
        <v>12.970711297071125</v>
      </c>
      <c r="I4" s="3"/>
    </row>
    <row r="5" spans="1:9" x14ac:dyDescent="0.25">
      <c r="A5" t="s">
        <v>411</v>
      </c>
      <c r="B5">
        <v>0.1</v>
      </c>
      <c r="C5">
        <v>0.11</v>
      </c>
      <c r="D5">
        <f>(C5/B5-1)*100</f>
        <v>9.9999999999999858</v>
      </c>
      <c r="I5" s="3"/>
    </row>
    <row r="6" spans="1:9" x14ac:dyDescent="0.25">
      <c r="A6" t="s">
        <v>21</v>
      </c>
      <c r="B6">
        <v>8</v>
      </c>
      <c r="C6">
        <v>8.7899999999999991</v>
      </c>
      <c r="D6">
        <f>(C6/B6-1)*100</f>
        <v>9.8749999999999893</v>
      </c>
      <c r="I6" s="3"/>
    </row>
    <row r="7" spans="1:9" x14ac:dyDescent="0.25">
      <c r="A7" t="s">
        <v>933</v>
      </c>
      <c r="B7">
        <v>0.95</v>
      </c>
      <c r="C7">
        <v>1.04</v>
      </c>
      <c r="D7">
        <f>(C7/B7-1)*100</f>
        <v>9.4736842105263221</v>
      </c>
      <c r="I7" s="3"/>
    </row>
    <row r="8" spans="1:9" x14ac:dyDescent="0.25">
      <c r="A8" t="s">
        <v>517</v>
      </c>
      <c r="B8">
        <v>0.47</v>
      </c>
      <c r="C8">
        <v>0.51</v>
      </c>
      <c r="D8">
        <f>(C8/B8-1)*100</f>
        <v>8.5106382978723527</v>
      </c>
      <c r="I8" s="3"/>
    </row>
    <row r="9" spans="1:9" x14ac:dyDescent="0.25">
      <c r="A9" t="s">
        <v>931</v>
      </c>
      <c r="B9">
        <v>2.63</v>
      </c>
      <c r="C9">
        <v>2.85</v>
      </c>
      <c r="D9">
        <f>(C9/B9-1)*100</f>
        <v>8.365019011406849</v>
      </c>
      <c r="I9" s="3"/>
    </row>
    <row r="10" spans="1:9" x14ac:dyDescent="0.25">
      <c r="A10" t="s">
        <v>741</v>
      </c>
      <c r="B10">
        <v>2.17</v>
      </c>
      <c r="C10">
        <v>2.35</v>
      </c>
      <c r="D10">
        <f>(C10/B10-1)*100</f>
        <v>8.2949308755760462</v>
      </c>
      <c r="I10" s="3"/>
    </row>
    <row r="11" spans="1:9" x14ac:dyDescent="0.25">
      <c r="A11" t="s">
        <v>795</v>
      </c>
      <c r="B11">
        <v>33</v>
      </c>
      <c r="C11">
        <v>35.65</v>
      </c>
      <c r="D11">
        <f>(C11/B11-1)*100</f>
        <v>8.0303030303030312</v>
      </c>
      <c r="I11" s="3"/>
    </row>
    <row r="12" spans="1:9" x14ac:dyDescent="0.25">
      <c r="A12" t="s">
        <v>241</v>
      </c>
      <c r="B12">
        <v>0.26</v>
      </c>
      <c r="C12">
        <v>0.28000000000000003</v>
      </c>
      <c r="D12">
        <f>(C12/B12-1)*100</f>
        <v>7.6923076923077094</v>
      </c>
      <c r="I12" s="3"/>
    </row>
    <row r="13" spans="1:9" x14ac:dyDescent="0.25">
      <c r="A13" t="s">
        <v>463</v>
      </c>
      <c r="B13">
        <v>20.98</v>
      </c>
      <c r="C13">
        <v>22.48</v>
      </c>
      <c r="D13">
        <f>(C13/B13-1)*100</f>
        <v>7.1496663489037271</v>
      </c>
      <c r="I13" s="3"/>
    </row>
    <row r="14" spans="1:9" x14ac:dyDescent="0.25">
      <c r="A14" t="s">
        <v>223</v>
      </c>
      <c r="B14">
        <v>0.28000000000000003</v>
      </c>
      <c r="C14">
        <v>0.3</v>
      </c>
      <c r="D14">
        <f>(C14/B14-1)*100</f>
        <v>7.1428571428571397</v>
      </c>
      <c r="I14" s="3"/>
    </row>
    <row r="15" spans="1:9" x14ac:dyDescent="0.25">
      <c r="A15" t="s">
        <v>439</v>
      </c>
      <c r="B15">
        <v>2.2400000000000002</v>
      </c>
      <c r="C15">
        <v>2.4</v>
      </c>
      <c r="D15">
        <f>(C15/B15-1)*100</f>
        <v>7.1428571428571397</v>
      </c>
      <c r="I15" s="3"/>
    </row>
    <row r="16" spans="1:9" x14ac:dyDescent="0.25">
      <c r="A16" t="s">
        <v>137</v>
      </c>
      <c r="B16">
        <v>15.9</v>
      </c>
      <c r="C16">
        <v>16.899999999999999</v>
      </c>
      <c r="D16">
        <f>(C16/B16-1)*100</f>
        <v>6.2893081761006275</v>
      </c>
      <c r="I16" s="3"/>
    </row>
    <row r="17" spans="1:9" x14ac:dyDescent="0.25">
      <c r="A17" t="s">
        <v>405</v>
      </c>
      <c r="B17">
        <v>4</v>
      </c>
      <c r="C17">
        <v>4.24</v>
      </c>
      <c r="D17">
        <f>(C17/B17-1)*100</f>
        <v>6.0000000000000053</v>
      </c>
      <c r="I17" s="3"/>
    </row>
    <row r="18" spans="1:9" x14ac:dyDescent="0.25">
      <c r="A18" t="s">
        <v>301</v>
      </c>
      <c r="B18">
        <v>15.7</v>
      </c>
      <c r="C18">
        <v>16.64</v>
      </c>
      <c r="D18">
        <f>(C18/B18-1)*100</f>
        <v>5.987261146496814</v>
      </c>
      <c r="I18" s="3"/>
    </row>
    <row r="19" spans="1:9" x14ac:dyDescent="0.25">
      <c r="A19" t="s">
        <v>499</v>
      </c>
      <c r="B19">
        <v>4.12</v>
      </c>
      <c r="C19">
        <v>4.3499999999999996</v>
      </c>
      <c r="D19">
        <f>(C19/B19-1)*100</f>
        <v>5.5825242718446466</v>
      </c>
      <c r="I19" s="3"/>
    </row>
    <row r="20" spans="1:9" x14ac:dyDescent="0.25">
      <c r="A20" t="s">
        <v>49</v>
      </c>
      <c r="B20">
        <v>99.5</v>
      </c>
      <c r="C20">
        <v>105</v>
      </c>
      <c r="D20">
        <f>(C20/B20-1)*100</f>
        <v>5.5276381909547645</v>
      </c>
      <c r="I20" s="3"/>
    </row>
    <row r="21" spans="1:9" x14ac:dyDescent="0.25">
      <c r="A21" t="s">
        <v>867</v>
      </c>
      <c r="B21">
        <v>4.68</v>
      </c>
      <c r="C21">
        <v>4.93</v>
      </c>
      <c r="D21">
        <f>(C21/B21-1)*100</f>
        <v>5.3418803418803451</v>
      </c>
      <c r="I21" s="3"/>
    </row>
    <row r="22" spans="1:9" x14ac:dyDescent="0.25">
      <c r="A22" t="s">
        <v>519</v>
      </c>
      <c r="B22">
        <v>200.9</v>
      </c>
      <c r="C22">
        <v>211.5</v>
      </c>
      <c r="D22">
        <f>(C22/B22-1)*100</f>
        <v>5.2762568442010993</v>
      </c>
      <c r="I22" s="3"/>
    </row>
    <row r="23" spans="1:9" x14ac:dyDescent="0.25">
      <c r="A23" t="s">
        <v>169</v>
      </c>
      <c r="B23">
        <v>4.75</v>
      </c>
      <c r="C23">
        <v>5</v>
      </c>
      <c r="D23">
        <f>(C23/B23-1)*100</f>
        <v>5.2631578947368363</v>
      </c>
      <c r="I23" s="3"/>
    </row>
    <row r="24" spans="1:9" x14ac:dyDescent="0.25">
      <c r="A24" t="s">
        <v>683</v>
      </c>
      <c r="B24">
        <v>17.600000000000001</v>
      </c>
      <c r="C24">
        <v>18.5</v>
      </c>
      <c r="D24">
        <f>(C24/B24-1)*100</f>
        <v>5.1136363636363535</v>
      </c>
      <c r="I24" s="3"/>
    </row>
    <row r="25" spans="1:9" x14ac:dyDescent="0.25">
      <c r="A25" t="s">
        <v>397</v>
      </c>
      <c r="B25">
        <v>167</v>
      </c>
      <c r="C25">
        <v>175.5</v>
      </c>
      <c r="D25">
        <f>(C25/B25-1)*100</f>
        <v>5.0898203592814273</v>
      </c>
      <c r="I25" s="3"/>
    </row>
    <row r="26" spans="1:9" x14ac:dyDescent="0.25">
      <c r="A26" t="s">
        <v>427</v>
      </c>
      <c r="B26">
        <v>20</v>
      </c>
      <c r="C26">
        <v>21</v>
      </c>
      <c r="D26">
        <f>(C26/B26-1)*100</f>
        <v>5.0000000000000044</v>
      </c>
      <c r="I26" s="3"/>
    </row>
    <row r="27" spans="1:9" x14ac:dyDescent="0.25">
      <c r="A27" t="s">
        <v>605</v>
      </c>
      <c r="B27">
        <v>7.81</v>
      </c>
      <c r="C27">
        <v>8.1999999999999993</v>
      </c>
      <c r="D27">
        <f>(C27/B27-1)*100</f>
        <v>4.9935979513444195</v>
      </c>
      <c r="I27" s="3"/>
    </row>
    <row r="28" spans="1:9" x14ac:dyDescent="0.25">
      <c r="A28" t="s">
        <v>789</v>
      </c>
      <c r="B28">
        <v>1.81</v>
      </c>
      <c r="C28">
        <v>1.9</v>
      </c>
      <c r="D28">
        <f>(C28/B28-1)*100</f>
        <v>4.9723756906077332</v>
      </c>
      <c r="I28" s="3"/>
    </row>
    <row r="29" spans="1:9" x14ac:dyDescent="0.25">
      <c r="A29" t="s">
        <v>173</v>
      </c>
      <c r="B29">
        <v>1.03</v>
      </c>
      <c r="C29">
        <v>1.08</v>
      </c>
      <c r="D29">
        <f>(C29/B29-1)*100</f>
        <v>4.8543689320388328</v>
      </c>
      <c r="I29" s="3"/>
    </row>
    <row r="30" spans="1:9" x14ac:dyDescent="0.25">
      <c r="A30" t="s">
        <v>803</v>
      </c>
      <c r="B30">
        <v>3.44</v>
      </c>
      <c r="C30">
        <v>3.6</v>
      </c>
      <c r="D30">
        <f>(C30/B30-1)*100</f>
        <v>4.6511627906976827</v>
      </c>
      <c r="I30" s="3"/>
    </row>
    <row r="31" spans="1:9" x14ac:dyDescent="0.25">
      <c r="A31" t="s">
        <v>305</v>
      </c>
      <c r="B31">
        <v>8.8000000000000007</v>
      </c>
      <c r="C31">
        <v>9.1999999999999993</v>
      </c>
      <c r="D31">
        <f>(C31/B31-1)*100</f>
        <v>4.5454545454545192</v>
      </c>
      <c r="I31" s="3"/>
    </row>
    <row r="32" spans="1:9" x14ac:dyDescent="0.25">
      <c r="A32" t="s">
        <v>751</v>
      </c>
      <c r="B32">
        <v>0.67</v>
      </c>
      <c r="C32">
        <v>0.7</v>
      </c>
      <c r="D32">
        <f>(C32/B32-1)*100</f>
        <v>4.4776119402984982</v>
      </c>
      <c r="I32" s="3"/>
    </row>
    <row r="33" spans="1:9" x14ac:dyDescent="0.25">
      <c r="A33" t="s">
        <v>689</v>
      </c>
      <c r="B33">
        <v>27.2</v>
      </c>
      <c r="C33">
        <v>28.4</v>
      </c>
      <c r="D33">
        <f>(C33/B33-1)*100</f>
        <v>4.4117647058823595</v>
      </c>
      <c r="I33" s="3"/>
    </row>
    <row r="34" spans="1:9" x14ac:dyDescent="0.25">
      <c r="A34" t="s">
        <v>251</v>
      </c>
      <c r="B34">
        <v>1.38</v>
      </c>
      <c r="C34">
        <v>1.44</v>
      </c>
      <c r="D34">
        <f>(C34/B34-1)*100</f>
        <v>4.3478260869565188</v>
      </c>
      <c r="I34" s="3"/>
    </row>
    <row r="35" spans="1:9" x14ac:dyDescent="0.25">
      <c r="A35" t="s">
        <v>11</v>
      </c>
      <c r="B35">
        <v>5.85</v>
      </c>
      <c r="C35">
        <v>6.1</v>
      </c>
      <c r="D35">
        <f>(C35/B35-1)*100</f>
        <v>4.2735042735042805</v>
      </c>
      <c r="I35" s="3"/>
    </row>
    <row r="36" spans="1:9" x14ac:dyDescent="0.25">
      <c r="A36" t="s">
        <v>645</v>
      </c>
      <c r="B36">
        <v>7.58</v>
      </c>
      <c r="C36">
        <v>7.9</v>
      </c>
      <c r="D36">
        <f>(C36/B36-1)*100</f>
        <v>4.2216358839050061</v>
      </c>
      <c r="I36" s="3"/>
    </row>
    <row r="37" spans="1:9" x14ac:dyDescent="0.25">
      <c r="A37" t="s">
        <v>373</v>
      </c>
      <c r="B37">
        <v>2.2000000000000002</v>
      </c>
      <c r="C37">
        <v>2.29</v>
      </c>
      <c r="D37">
        <f>(C37/B37-1)*100</f>
        <v>4.0909090909090784</v>
      </c>
      <c r="I37" s="3"/>
    </row>
    <row r="38" spans="1:9" x14ac:dyDescent="0.25">
      <c r="A38" t="s">
        <v>187</v>
      </c>
      <c r="B38">
        <v>105.85</v>
      </c>
      <c r="C38">
        <v>110</v>
      </c>
      <c r="D38">
        <f>(C38/B38-1)*100</f>
        <v>3.9206424185167732</v>
      </c>
      <c r="I38" s="3"/>
    </row>
    <row r="39" spans="1:9" x14ac:dyDescent="0.25">
      <c r="A39" t="s">
        <v>385</v>
      </c>
      <c r="B39">
        <v>0.77</v>
      </c>
      <c r="C39">
        <v>0.8</v>
      </c>
      <c r="D39">
        <f>(C39/B39-1)*100</f>
        <v>3.8961038961039085</v>
      </c>
      <c r="I39" s="3"/>
    </row>
    <row r="40" spans="1:9" x14ac:dyDescent="0.25">
      <c r="A40" t="s">
        <v>297</v>
      </c>
      <c r="B40">
        <v>18.489999999999998</v>
      </c>
      <c r="C40">
        <v>19.2</v>
      </c>
      <c r="D40">
        <f>(C40/B40-1)*100</f>
        <v>3.8399134667387758</v>
      </c>
      <c r="I40" s="3"/>
    </row>
    <row r="41" spans="1:9" x14ac:dyDescent="0.25">
      <c r="A41" t="s">
        <v>893</v>
      </c>
      <c r="B41">
        <v>9.24</v>
      </c>
      <c r="C41">
        <v>9.59</v>
      </c>
      <c r="D41">
        <f>(C41/B41-1)*100</f>
        <v>3.7878787878787845</v>
      </c>
      <c r="I41" s="3"/>
    </row>
    <row r="42" spans="1:9" x14ac:dyDescent="0.25">
      <c r="A42" t="s">
        <v>539</v>
      </c>
      <c r="B42">
        <v>7.23</v>
      </c>
      <c r="C42">
        <v>7.5</v>
      </c>
      <c r="D42">
        <f>(C42/B42-1)*100</f>
        <v>3.734439834024883</v>
      </c>
      <c r="I42" s="3"/>
    </row>
    <row r="43" spans="1:9" x14ac:dyDescent="0.25">
      <c r="A43" t="s">
        <v>713</v>
      </c>
      <c r="B43">
        <v>5.93</v>
      </c>
      <c r="C43">
        <v>6.15</v>
      </c>
      <c r="D43">
        <f>(C43/B43-1)*100</f>
        <v>3.7099494097807773</v>
      </c>
      <c r="I43" s="3"/>
    </row>
    <row r="44" spans="1:9" x14ac:dyDescent="0.25">
      <c r="A44" t="s">
        <v>481</v>
      </c>
      <c r="B44">
        <v>53.88</v>
      </c>
      <c r="C44">
        <v>55.8</v>
      </c>
      <c r="D44">
        <f>(C44/B44-1)*100</f>
        <v>3.5634743875278208</v>
      </c>
      <c r="I44" s="3"/>
    </row>
    <row r="45" spans="1:9" x14ac:dyDescent="0.25">
      <c r="A45" t="s">
        <v>37</v>
      </c>
      <c r="B45">
        <v>14.15</v>
      </c>
      <c r="C45">
        <v>14.65</v>
      </c>
      <c r="D45">
        <f>(C45/B45-1)*100</f>
        <v>3.5335689045936425</v>
      </c>
      <c r="I45" s="3"/>
    </row>
    <row r="46" spans="1:9" x14ac:dyDescent="0.25">
      <c r="A46" t="s">
        <v>431</v>
      </c>
      <c r="B46">
        <v>0.28999999999999998</v>
      </c>
      <c r="C46">
        <v>0.3</v>
      </c>
      <c r="D46">
        <f>(C46/B46-1)*100</f>
        <v>3.4482758620689724</v>
      </c>
      <c r="I46" s="3"/>
    </row>
    <row r="47" spans="1:9" x14ac:dyDescent="0.25">
      <c r="A47" t="s">
        <v>403</v>
      </c>
      <c r="B47">
        <v>206</v>
      </c>
      <c r="C47">
        <v>212.95</v>
      </c>
      <c r="D47">
        <f>(C47/B47-1)*100</f>
        <v>3.3737864077669766</v>
      </c>
      <c r="I47" s="3"/>
    </row>
    <row r="48" spans="1:9" x14ac:dyDescent="0.25">
      <c r="A48" t="s">
        <v>511</v>
      </c>
      <c r="B48">
        <v>451</v>
      </c>
      <c r="C48">
        <v>466.2</v>
      </c>
      <c r="D48">
        <f>(C48/B48-1)*100</f>
        <v>3.3702882483370278</v>
      </c>
      <c r="I48" s="3"/>
    </row>
    <row r="49" spans="1:9" x14ac:dyDescent="0.25">
      <c r="A49" t="s">
        <v>151</v>
      </c>
      <c r="B49">
        <v>332.4</v>
      </c>
      <c r="C49">
        <v>343.15</v>
      </c>
      <c r="D49">
        <f>(C49/B49-1)*100</f>
        <v>3.2340553549939921</v>
      </c>
      <c r="I49" s="3"/>
    </row>
    <row r="50" spans="1:9" x14ac:dyDescent="0.25">
      <c r="A50" t="s">
        <v>335</v>
      </c>
      <c r="B50">
        <v>29.7</v>
      </c>
      <c r="C50">
        <v>30.65</v>
      </c>
      <c r="D50">
        <f>(C50/B50-1)*100</f>
        <v>3.1986531986532007</v>
      </c>
      <c r="I50" s="3"/>
    </row>
    <row r="51" spans="1:9" x14ac:dyDescent="0.25">
      <c r="A51" t="s">
        <v>177</v>
      </c>
      <c r="B51">
        <v>8.19</v>
      </c>
      <c r="C51">
        <v>8.4499999999999993</v>
      </c>
      <c r="D51">
        <f>(C51/B51-1)*100</f>
        <v>3.1746031746031633</v>
      </c>
      <c r="I51" s="3"/>
    </row>
    <row r="52" spans="1:9" x14ac:dyDescent="0.25">
      <c r="A52" t="s">
        <v>27</v>
      </c>
      <c r="B52">
        <v>8.1</v>
      </c>
      <c r="C52">
        <v>8.35</v>
      </c>
      <c r="D52">
        <f>(C52/B52-1)*100</f>
        <v>3.0864197530864113</v>
      </c>
      <c r="I52" s="3"/>
    </row>
    <row r="53" spans="1:9" x14ac:dyDescent="0.25">
      <c r="A53" t="s">
        <v>897</v>
      </c>
      <c r="B53">
        <v>9.49</v>
      </c>
      <c r="C53">
        <v>9.7799999999999994</v>
      </c>
      <c r="D53">
        <f>(C53/B53-1)*100</f>
        <v>3.0558482613276983</v>
      </c>
      <c r="I53" s="3"/>
    </row>
    <row r="54" spans="1:9" x14ac:dyDescent="0.25">
      <c r="A54" t="s">
        <v>831</v>
      </c>
      <c r="B54">
        <v>13.2</v>
      </c>
      <c r="C54">
        <v>13.6</v>
      </c>
      <c r="D54">
        <f>(C54/B54-1)*100</f>
        <v>3.0303030303030276</v>
      </c>
      <c r="I54" s="3"/>
    </row>
    <row r="55" spans="1:9" x14ac:dyDescent="0.25">
      <c r="A55" t="s">
        <v>145</v>
      </c>
      <c r="B55">
        <v>1.33</v>
      </c>
      <c r="C55">
        <v>1.37</v>
      </c>
      <c r="D55">
        <f>(C55/B55-1)*100</f>
        <v>3.007518796992481</v>
      </c>
      <c r="I55" s="3"/>
    </row>
    <row r="56" spans="1:9" x14ac:dyDescent="0.25">
      <c r="A56" t="s">
        <v>799</v>
      </c>
      <c r="B56">
        <v>1.02</v>
      </c>
      <c r="C56">
        <v>1.05</v>
      </c>
      <c r="D56">
        <f>(C56/B56-1)*100</f>
        <v>2.941176470588247</v>
      </c>
      <c r="I56" s="3"/>
    </row>
    <row r="57" spans="1:9" x14ac:dyDescent="0.25">
      <c r="A57" t="s">
        <v>533</v>
      </c>
      <c r="B57">
        <v>10</v>
      </c>
      <c r="C57">
        <v>10.29</v>
      </c>
      <c r="D57">
        <f>(C57/B57-1)*100</f>
        <v>2.8999999999999915</v>
      </c>
      <c r="I57" s="3"/>
    </row>
    <row r="58" spans="1:9" x14ac:dyDescent="0.25">
      <c r="A58" t="s">
        <v>569</v>
      </c>
      <c r="B58">
        <v>17.11</v>
      </c>
      <c r="C58">
        <v>17.600000000000001</v>
      </c>
      <c r="D58">
        <f>(C58/B58-1)*100</f>
        <v>2.8638223261250761</v>
      </c>
      <c r="I58" s="3"/>
    </row>
    <row r="59" spans="1:9" x14ac:dyDescent="0.25">
      <c r="A59" t="s">
        <v>563</v>
      </c>
      <c r="B59">
        <v>2.15</v>
      </c>
      <c r="C59">
        <v>2.21</v>
      </c>
      <c r="D59">
        <f>(C59/B59-1)*100</f>
        <v>2.7906976744185963</v>
      </c>
      <c r="I59" s="3"/>
    </row>
    <row r="60" spans="1:9" x14ac:dyDescent="0.25">
      <c r="A60" t="s">
        <v>261</v>
      </c>
      <c r="B60">
        <v>16.5</v>
      </c>
      <c r="C60">
        <v>16.96</v>
      </c>
      <c r="D60">
        <f>(C60/B60-1)*100</f>
        <v>2.7878787878787836</v>
      </c>
      <c r="I60" s="3"/>
    </row>
    <row r="61" spans="1:9" x14ac:dyDescent="0.25">
      <c r="A61" t="s">
        <v>357</v>
      </c>
      <c r="B61">
        <v>31.28</v>
      </c>
      <c r="C61">
        <v>32.15</v>
      </c>
      <c r="D61">
        <f>(C61/B61-1)*100</f>
        <v>2.7813299232736455</v>
      </c>
      <c r="I61" s="3"/>
    </row>
    <row r="62" spans="1:9" x14ac:dyDescent="0.25">
      <c r="A62" t="s">
        <v>691</v>
      </c>
      <c r="B62">
        <v>6.25</v>
      </c>
      <c r="C62">
        <v>6.42</v>
      </c>
      <c r="D62">
        <f>(C62/B62-1)*100</f>
        <v>2.7199999999999891</v>
      </c>
      <c r="I62" s="3"/>
    </row>
    <row r="63" spans="1:9" x14ac:dyDescent="0.25">
      <c r="A63" t="s">
        <v>547</v>
      </c>
      <c r="B63">
        <v>33.01</v>
      </c>
      <c r="C63">
        <v>33.9</v>
      </c>
      <c r="D63">
        <f>(C63/B63-1)*100</f>
        <v>2.696152681005759</v>
      </c>
      <c r="I63" s="3"/>
    </row>
    <row r="64" spans="1:9" x14ac:dyDescent="0.25">
      <c r="A64" t="s">
        <v>819</v>
      </c>
      <c r="B64">
        <v>343.9</v>
      </c>
      <c r="C64">
        <v>353</v>
      </c>
      <c r="D64">
        <f>(C64/B64-1)*100</f>
        <v>2.6461180575748866</v>
      </c>
      <c r="I64" s="3"/>
    </row>
    <row r="65" spans="1:9" x14ac:dyDescent="0.25">
      <c r="A65" t="s">
        <v>861</v>
      </c>
      <c r="B65">
        <v>9.5</v>
      </c>
      <c r="C65">
        <v>9.75</v>
      </c>
      <c r="D65">
        <f>(C65/B65-1)*100</f>
        <v>2.6315789473684292</v>
      </c>
      <c r="I65" s="3"/>
    </row>
    <row r="66" spans="1:9" x14ac:dyDescent="0.25">
      <c r="A66" t="s">
        <v>331</v>
      </c>
      <c r="B66">
        <v>43.4</v>
      </c>
      <c r="C66">
        <v>44.5</v>
      </c>
      <c r="D66">
        <f>(C66/B66-1)*100</f>
        <v>2.5345622119815614</v>
      </c>
      <c r="I66" s="3"/>
    </row>
    <row r="67" spans="1:9" x14ac:dyDescent="0.25">
      <c r="A67" t="s">
        <v>531</v>
      </c>
      <c r="B67">
        <v>2</v>
      </c>
      <c r="C67">
        <v>2.0499999999999998</v>
      </c>
      <c r="D67">
        <f>(C67/B67-1)*100</f>
        <v>2.4999999999999911</v>
      </c>
      <c r="I67" s="3"/>
    </row>
    <row r="68" spans="1:9" x14ac:dyDescent="0.25">
      <c r="A68" t="s">
        <v>613</v>
      </c>
      <c r="B68">
        <v>226.5</v>
      </c>
      <c r="C68">
        <v>232.05</v>
      </c>
      <c r="D68">
        <f>(C68/B68-1)*100</f>
        <v>2.4503311258278204</v>
      </c>
      <c r="I68" s="3"/>
    </row>
    <row r="69" spans="1:9" x14ac:dyDescent="0.25">
      <c r="A69" t="s">
        <v>437</v>
      </c>
      <c r="B69">
        <v>2.87</v>
      </c>
      <c r="C69">
        <v>2.94</v>
      </c>
      <c r="D69">
        <f>(C69/B69-1)*100</f>
        <v>2.4390243902439046</v>
      </c>
      <c r="I69" s="3"/>
    </row>
    <row r="70" spans="1:9" x14ac:dyDescent="0.25">
      <c r="A70" t="s">
        <v>453</v>
      </c>
      <c r="B70">
        <v>12.73</v>
      </c>
      <c r="C70">
        <v>13.04</v>
      </c>
      <c r="D70">
        <f>(C70/B70-1)*100</f>
        <v>2.4351924587588281</v>
      </c>
      <c r="I70" s="3"/>
    </row>
    <row r="71" spans="1:9" x14ac:dyDescent="0.25">
      <c r="A71" t="s">
        <v>583</v>
      </c>
      <c r="B71">
        <v>1.25</v>
      </c>
      <c r="C71">
        <v>1.28</v>
      </c>
      <c r="D71">
        <f>(C71/B71-1)*100</f>
        <v>2.4000000000000021</v>
      </c>
      <c r="I71" s="3"/>
    </row>
    <row r="72" spans="1:9" x14ac:dyDescent="0.25">
      <c r="A72" t="s">
        <v>189</v>
      </c>
      <c r="B72">
        <v>54.45</v>
      </c>
      <c r="C72">
        <v>55.75</v>
      </c>
      <c r="D72">
        <f>(C72/B72-1)*100</f>
        <v>2.3875114784205564</v>
      </c>
      <c r="I72" s="3"/>
    </row>
    <row r="73" spans="1:9" x14ac:dyDescent="0.25">
      <c r="A73" t="s">
        <v>237</v>
      </c>
      <c r="B73">
        <v>14.7</v>
      </c>
      <c r="C73">
        <v>15.05</v>
      </c>
      <c r="D73">
        <f>(C73/B73-1)*100</f>
        <v>2.3809523809523947</v>
      </c>
      <c r="I73" s="3"/>
    </row>
    <row r="74" spans="1:9" x14ac:dyDescent="0.25">
      <c r="A74" t="s">
        <v>577</v>
      </c>
      <c r="B74">
        <v>23.7</v>
      </c>
      <c r="C74">
        <v>24.25</v>
      </c>
      <c r="D74">
        <f>(C74/B74-1)*100</f>
        <v>2.320675105485237</v>
      </c>
      <c r="I74" s="3"/>
    </row>
    <row r="75" spans="1:9" x14ac:dyDescent="0.25">
      <c r="A75" t="s">
        <v>791</v>
      </c>
      <c r="B75">
        <v>5.26</v>
      </c>
      <c r="C75">
        <v>5.38</v>
      </c>
      <c r="D75">
        <f>(C75/B75-1)*100</f>
        <v>2.281368821292773</v>
      </c>
      <c r="I75" s="3"/>
    </row>
    <row r="76" spans="1:9" x14ac:dyDescent="0.25">
      <c r="A76" t="s">
        <v>611</v>
      </c>
      <c r="B76">
        <v>6.15</v>
      </c>
      <c r="C76">
        <v>6.29</v>
      </c>
      <c r="D76">
        <f>(C76/B76-1)*100</f>
        <v>2.2764227642276369</v>
      </c>
      <c r="I76" s="3"/>
    </row>
    <row r="77" spans="1:9" x14ac:dyDescent="0.25">
      <c r="A77" t="s">
        <v>925</v>
      </c>
      <c r="B77">
        <v>8.5</v>
      </c>
      <c r="C77">
        <v>8.69</v>
      </c>
      <c r="D77">
        <f>(C77/B77-1)*100</f>
        <v>2.2352941176470464</v>
      </c>
      <c r="I77" s="3"/>
    </row>
    <row r="78" spans="1:9" x14ac:dyDescent="0.25">
      <c r="A78" t="s">
        <v>161</v>
      </c>
      <c r="B78">
        <v>146.1</v>
      </c>
      <c r="C78">
        <v>149.35</v>
      </c>
      <c r="D78">
        <f>(C78/B78-1)*100</f>
        <v>2.2245037645448384</v>
      </c>
      <c r="I78" s="3"/>
    </row>
    <row r="79" spans="1:9" x14ac:dyDescent="0.25">
      <c r="A79" t="s">
        <v>103</v>
      </c>
      <c r="B79">
        <v>43</v>
      </c>
      <c r="C79">
        <v>43.95</v>
      </c>
      <c r="D79">
        <f>(C79/B79-1)*100</f>
        <v>2.2093023255814082</v>
      </c>
      <c r="I79" s="3"/>
    </row>
    <row r="80" spans="1:9" x14ac:dyDescent="0.25">
      <c r="A80" t="s">
        <v>141</v>
      </c>
      <c r="B80">
        <v>150</v>
      </c>
      <c r="C80">
        <v>153.25</v>
      </c>
      <c r="D80">
        <f>(C80/B80-1)*100</f>
        <v>2.1666666666666723</v>
      </c>
      <c r="I80" s="3"/>
    </row>
    <row r="81" spans="1:9" x14ac:dyDescent="0.25">
      <c r="A81" t="s">
        <v>935</v>
      </c>
      <c r="B81">
        <v>24.1</v>
      </c>
      <c r="C81">
        <v>24.62</v>
      </c>
      <c r="D81">
        <f>(C81/B81-1)*100</f>
        <v>2.1576763485477102</v>
      </c>
      <c r="I81" s="3"/>
    </row>
    <row r="82" spans="1:9" x14ac:dyDescent="0.25">
      <c r="A82" t="s">
        <v>191</v>
      </c>
      <c r="B82">
        <v>20.9</v>
      </c>
      <c r="C82">
        <v>21.35</v>
      </c>
      <c r="D82">
        <f>(C82/B82-1)*100</f>
        <v>2.1531100478469067</v>
      </c>
      <c r="I82" s="3"/>
    </row>
    <row r="83" spans="1:9" x14ac:dyDescent="0.25">
      <c r="A83" t="s">
        <v>309</v>
      </c>
      <c r="B83">
        <v>0.93</v>
      </c>
      <c r="C83">
        <v>0.95</v>
      </c>
      <c r="D83">
        <f>(C83/B83-1)*100</f>
        <v>2.1505376344086002</v>
      </c>
      <c r="I83" s="3"/>
    </row>
    <row r="84" spans="1:9" x14ac:dyDescent="0.25">
      <c r="A84" t="s">
        <v>523</v>
      </c>
      <c r="B84">
        <v>13.86</v>
      </c>
      <c r="C84">
        <v>14.15</v>
      </c>
      <c r="D84">
        <f>(C84/B84-1)*100</f>
        <v>2.0923520923521011</v>
      </c>
      <c r="I84" s="3"/>
    </row>
    <row r="85" spans="1:9" x14ac:dyDescent="0.25">
      <c r="A85" t="s">
        <v>345</v>
      </c>
      <c r="B85">
        <v>106.65</v>
      </c>
      <c r="C85">
        <v>108.8</v>
      </c>
      <c r="D85">
        <f>(C85/B85-1)*100</f>
        <v>2.0159399906235276</v>
      </c>
      <c r="I85" s="3"/>
    </row>
    <row r="86" spans="1:9" x14ac:dyDescent="0.25">
      <c r="A86" t="s">
        <v>265</v>
      </c>
      <c r="B86">
        <v>22.84</v>
      </c>
      <c r="C86">
        <v>23.3</v>
      </c>
      <c r="D86">
        <f>(C86/B86-1)*100</f>
        <v>2.0140105078809034</v>
      </c>
      <c r="I86" s="3"/>
    </row>
    <row r="87" spans="1:9" x14ac:dyDescent="0.25">
      <c r="A87" t="s">
        <v>307</v>
      </c>
      <c r="B87">
        <v>4.55</v>
      </c>
      <c r="C87">
        <v>4.6399999999999997</v>
      </c>
      <c r="D87">
        <f>(C87/B87-1)*100</f>
        <v>1.978021978021971</v>
      </c>
      <c r="I87" s="3"/>
    </row>
    <row r="88" spans="1:9" x14ac:dyDescent="0.25">
      <c r="A88" t="s">
        <v>253</v>
      </c>
      <c r="B88">
        <v>15.3</v>
      </c>
      <c r="C88">
        <v>15.6</v>
      </c>
      <c r="D88">
        <f>(C88/B88-1)*100</f>
        <v>1.9607843137254832</v>
      </c>
      <c r="I88" s="3"/>
    </row>
    <row r="89" spans="1:9" x14ac:dyDescent="0.25">
      <c r="A89" t="s">
        <v>199</v>
      </c>
      <c r="B89">
        <v>22.47</v>
      </c>
      <c r="C89">
        <v>22.9</v>
      </c>
      <c r="D89">
        <f>(C89/B89-1)*100</f>
        <v>1.9136626613262209</v>
      </c>
      <c r="I89" s="3"/>
    </row>
    <row r="90" spans="1:9" x14ac:dyDescent="0.25">
      <c r="A90" t="s">
        <v>175</v>
      </c>
      <c r="B90">
        <v>47.5</v>
      </c>
      <c r="C90">
        <v>48.4</v>
      </c>
      <c r="D90">
        <f>(C90/B90-1)*100</f>
        <v>1.8947368421052602</v>
      </c>
      <c r="I90" s="3"/>
    </row>
    <row r="91" spans="1:9" x14ac:dyDescent="0.25">
      <c r="A91" t="s">
        <v>85</v>
      </c>
      <c r="B91">
        <v>11.19</v>
      </c>
      <c r="C91">
        <v>11.4</v>
      </c>
      <c r="D91">
        <f>(C91/B91-1)*100</f>
        <v>1.8766756032171594</v>
      </c>
      <c r="I91" s="3"/>
    </row>
    <row r="92" spans="1:9" x14ac:dyDescent="0.25">
      <c r="A92" t="s">
        <v>709</v>
      </c>
      <c r="B92">
        <v>16.2</v>
      </c>
      <c r="C92">
        <v>16.5</v>
      </c>
      <c r="D92">
        <f>(C92/B92-1)*100</f>
        <v>1.8518518518518601</v>
      </c>
      <c r="I92" s="3"/>
    </row>
    <row r="93" spans="1:9" x14ac:dyDescent="0.25">
      <c r="A93" t="s">
        <v>665</v>
      </c>
      <c r="B93">
        <v>5.4</v>
      </c>
      <c r="C93">
        <v>5.5</v>
      </c>
      <c r="D93">
        <f>(C93/B93-1)*100</f>
        <v>1.8518518518518379</v>
      </c>
      <c r="I93" s="3"/>
    </row>
    <row r="94" spans="1:9" x14ac:dyDescent="0.25">
      <c r="A94" t="s">
        <v>823</v>
      </c>
      <c r="B94">
        <v>10.31</v>
      </c>
      <c r="C94">
        <v>10.5</v>
      </c>
      <c r="D94">
        <f>(C94/B94-1)*100</f>
        <v>1.8428709990300662</v>
      </c>
      <c r="I94" s="3"/>
    </row>
    <row r="95" spans="1:9" x14ac:dyDescent="0.25">
      <c r="A95" t="s">
        <v>693</v>
      </c>
      <c r="B95">
        <v>16.350000000000001</v>
      </c>
      <c r="C95">
        <v>16.649999999999999</v>
      </c>
      <c r="D95">
        <f>(C95/B95-1)*100</f>
        <v>1.8348623853210899</v>
      </c>
      <c r="I95" s="3"/>
    </row>
    <row r="96" spans="1:9" x14ac:dyDescent="0.25">
      <c r="A96" t="s">
        <v>621</v>
      </c>
      <c r="B96">
        <v>1.1000000000000001</v>
      </c>
      <c r="C96">
        <v>1.1200000000000001</v>
      </c>
      <c r="D96">
        <f>(C96/B96-1)*100</f>
        <v>1.8181818181818299</v>
      </c>
      <c r="I96" s="3"/>
    </row>
    <row r="97" spans="1:9" x14ac:dyDescent="0.25">
      <c r="A97" t="s">
        <v>909</v>
      </c>
      <c r="B97">
        <v>965</v>
      </c>
      <c r="C97">
        <v>982.05</v>
      </c>
      <c r="D97">
        <f>(C97/B97-1)*100</f>
        <v>1.7668393782383385</v>
      </c>
      <c r="I97" s="3"/>
    </row>
    <row r="98" spans="1:9" x14ac:dyDescent="0.25">
      <c r="A98" t="s">
        <v>641</v>
      </c>
      <c r="B98">
        <v>51</v>
      </c>
      <c r="C98">
        <v>51.9</v>
      </c>
      <c r="D98">
        <f>(C98/B98-1)*100</f>
        <v>1.7647058823529349</v>
      </c>
      <c r="I98" s="3"/>
    </row>
    <row r="99" spans="1:9" x14ac:dyDescent="0.25">
      <c r="A99" t="s">
        <v>119</v>
      </c>
      <c r="B99">
        <v>4</v>
      </c>
      <c r="C99">
        <v>4.07</v>
      </c>
      <c r="D99">
        <f>(C99/B99-1)*100</f>
        <v>1.7500000000000071</v>
      </c>
      <c r="I99" s="3"/>
    </row>
    <row r="100" spans="1:9" x14ac:dyDescent="0.25">
      <c r="A100" t="s">
        <v>383</v>
      </c>
      <c r="B100">
        <v>1.73</v>
      </c>
      <c r="C100">
        <v>1.76</v>
      </c>
      <c r="D100">
        <f>(C100/B100-1)*100</f>
        <v>1.7341040462427681</v>
      </c>
      <c r="I100" s="3"/>
    </row>
    <row r="101" spans="1:9" x14ac:dyDescent="0.25">
      <c r="A101" t="s">
        <v>725</v>
      </c>
      <c r="B101">
        <v>500</v>
      </c>
      <c r="C101">
        <v>508.65</v>
      </c>
      <c r="D101">
        <f>(C101/B101-1)*100</f>
        <v>1.7299999999999871</v>
      </c>
      <c r="I101" s="3"/>
    </row>
    <row r="102" spans="1:9" x14ac:dyDescent="0.25">
      <c r="A102" t="s">
        <v>739</v>
      </c>
      <c r="B102">
        <v>17.5</v>
      </c>
      <c r="C102">
        <v>17.8</v>
      </c>
      <c r="D102">
        <f>(C102/B102-1)*100</f>
        <v>1.7142857142857126</v>
      </c>
      <c r="I102" s="3"/>
    </row>
    <row r="103" spans="1:9" x14ac:dyDescent="0.25">
      <c r="A103" t="s">
        <v>131</v>
      </c>
      <c r="B103">
        <v>5.36</v>
      </c>
      <c r="C103">
        <v>5.45</v>
      </c>
      <c r="D103">
        <f>(C103/B103-1)*100</f>
        <v>1.6791044776119479</v>
      </c>
      <c r="I103" s="3"/>
    </row>
    <row r="104" spans="1:9" x14ac:dyDescent="0.25">
      <c r="A104" t="s">
        <v>783</v>
      </c>
      <c r="B104">
        <v>16.28</v>
      </c>
      <c r="C104">
        <v>16.55</v>
      </c>
      <c r="D104">
        <f>(C104/B104-1)*100</f>
        <v>1.6584766584766486</v>
      </c>
      <c r="I104" s="3"/>
    </row>
    <row r="105" spans="1:9" x14ac:dyDescent="0.25">
      <c r="A105" t="s">
        <v>561</v>
      </c>
      <c r="B105">
        <v>6.15</v>
      </c>
      <c r="C105">
        <v>6.25</v>
      </c>
      <c r="D105">
        <f>(C105/B105-1)*100</f>
        <v>1.6260162601625883</v>
      </c>
      <c r="I105" s="3"/>
    </row>
    <row r="106" spans="1:9" x14ac:dyDescent="0.25">
      <c r="A106" t="s">
        <v>807</v>
      </c>
      <c r="B106">
        <v>41.31</v>
      </c>
      <c r="C106">
        <v>41.98</v>
      </c>
      <c r="D106">
        <f>(C106/B106-1)*100</f>
        <v>1.6218833212297223</v>
      </c>
      <c r="I106" s="3"/>
    </row>
    <row r="107" spans="1:9" x14ac:dyDescent="0.25">
      <c r="A107" t="s">
        <v>587</v>
      </c>
      <c r="B107">
        <v>49.5</v>
      </c>
      <c r="C107">
        <v>50.3</v>
      </c>
      <c r="D107">
        <f>(C107/B107-1)*100</f>
        <v>1.6161616161616044</v>
      </c>
      <c r="I107" s="3"/>
    </row>
    <row r="108" spans="1:9" x14ac:dyDescent="0.25">
      <c r="A108" t="s">
        <v>287</v>
      </c>
      <c r="B108">
        <v>13.59</v>
      </c>
      <c r="C108">
        <v>13.8</v>
      </c>
      <c r="D108">
        <f>(C108/B108-1)*100</f>
        <v>1.5452538631346657</v>
      </c>
      <c r="I108" s="3"/>
    </row>
    <row r="109" spans="1:9" x14ac:dyDescent="0.25">
      <c r="A109" t="s">
        <v>65</v>
      </c>
      <c r="B109">
        <v>1.95</v>
      </c>
      <c r="C109">
        <v>1.98</v>
      </c>
      <c r="D109">
        <f>(C109/B109-1)*100</f>
        <v>1.538461538461533</v>
      </c>
      <c r="I109" s="3"/>
    </row>
    <row r="110" spans="1:9" x14ac:dyDescent="0.25">
      <c r="A110" t="s">
        <v>233</v>
      </c>
      <c r="B110">
        <v>6.54</v>
      </c>
      <c r="C110">
        <v>6.64</v>
      </c>
      <c r="D110">
        <f>(C110/B110-1)*100</f>
        <v>1.5290519877675823</v>
      </c>
      <c r="I110" s="3"/>
    </row>
    <row r="111" spans="1:9" x14ac:dyDescent="0.25">
      <c r="A111" t="s">
        <v>67</v>
      </c>
      <c r="B111">
        <v>13.2</v>
      </c>
      <c r="C111">
        <v>13.4</v>
      </c>
      <c r="D111">
        <f>(C111/B111-1)*100</f>
        <v>1.5151515151515138</v>
      </c>
      <c r="I111" s="3"/>
    </row>
    <row r="112" spans="1:9" x14ac:dyDescent="0.25">
      <c r="A112" t="s">
        <v>555</v>
      </c>
      <c r="B112">
        <v>152.4</v>
      </c>
      <c r="C112">
        <v>154.69999999999999</v>
      </c>
      <c r="D112">
        <f>(C112/B112-1)*100</f>
        <v>1.5091863517060267</v>
      </c>
      <c r="I112" s="3"/>
    </row>
    <row r="113" spans="1:9" x14ac:dyDescent="0.25">
      <c r="A113" t="s">
        <v>557</v>
      </c>
      <c r="B113">
        <v>12.75</v>
      </c>
      <c r="C113">
        <v>12.94</v>
      </c>
      <c r="D113">
        <f>(C113/B113-1)*100</f>
        <v>1.4901960784313717</v>
      </c>
      <c r="I113" s="3"/>
    </row>
    <row r="114" spans="1:9" x14ac:dyDescent="0.25">
      <c r="A114" t="s">
        <v>59</v>
      </c>
      <c r="B114">
        <v>4.8</v>
      </c>
      <c r="C114">
        <v>4.87</v>
      </c>
      <c r="D114">
        <f>(C114/B114-1)*100</f>
        <v>1.4583333333333393</v>
      </c>
      <c r="I114" s="3"/>
    </row>
    <row r="115" spans="1:9" x14ac:dyDescent="0.25">
      <c r="A115" t="s">
        <v>859</v>
      </c>
      <c r="B115">
        <v>6.3</v>
      </c>
      <c r="C115">
        <v>6.39</v>
      </c>
      <c r="D115">
        <f>(C115/B115-1)*100</f>
        <v>1.4285714285714235</v>
      </c>
      <c r="I115" s="3"/>
    </row>
    <row r="116" spans="1:9" x14ac:dyDescent="0.25">
      <c r="A116" t="s">
        <v>29</v>
      </c>
      <c r="B116">
        <v>1.41</v>
      </c>
      <c r="C116">
        <v>1.43</v>
      </c>
      <c r="D116">
        <f>(C116/B116-1)*100</f>
        <v>1.4184397163120588</v>
      </c>
      <c r="I116" s="3"/>
    </row>
    <row r="117" spans="1:9" x14ac:dyDescent="0.25">
      <c r="A117" t="s">
        <v>341</v>
      </c>
      <c r="B117">
        <v>71</v>
      </c>
      <c r="C117">
        <v>72</v>
      </c>
      <c r="D117">
        <f>(C117/B117-1)*100</f>
        <v>1.4084507042253502</v>
      </c>
      <c r="I117" s="3"/>
    </row>
    <row r="118" spans="1:9" x14ac:dyDescent="0.25">
      <c r="A118" t="s">
        <v>17</v>
      </c>
      <c r="B118">
        <v>34.99</v>
      </c>
      <c r="C118">
        <v>35.479999999999997</v>
      </c>
      <c r="D118">
        <f>(C118/B118-1)*100</f>
        <v>1.4004001143183675</v>
      </c>
      <c r="I118" s="3"/>
    </row>
    <row r="119" spans="1:9" x14ac:dyDescent="0.25">
      <c r="A119" t="s">
        <v>295</v>
      </c>
      <c r="B119">
        <v>50.71</v>
      </c>
      <c r="C119">
        <v>51.4</v>
      </c>
      <c r="D119">
        <f>(C119/B119-1)*100</f>
        <v>1.3606783671859635</v>
      </c>
      <c r="I119" s="3"/>
    </row>
    <row r="120" spans="1:9" x14ac:dyDescent="0.25">
      <c r="A120" t="s">
        <v>203</v>
      </c>
      <c r="B120">
        <v>89.7</v>
      </c>
      <c r="C120">
        <v>90.9</v>
      </c>
      <c r="D120">
        <f>(C120/B120-1)*100</f>
        <v>1.3377926421404673</v>
      </c>
      <c r="I120" s="3"/>
    </row>
    <row r="121" spans="1:9" x14ac:dyDescent="0.25">
      <c r="A121" t="s">
        <v>609</v>
      </c>
      <c r="B121">
        <v>1.5</v>
      </c>
      <c r="C121">
        <v>1.52</v>
      </c>
      <c r="D121">
        <f>(C121/B121-1)*100</f>
        <v>1.3333333333333419</v>
      </c>
      <c r="I121" s="3"/>
    </row>
    <row r="122" spans="1:9" x14ac:dyDescent="0.25">
      <c r="A122" t="s">
        <v>847</v>
      </c>
      <c r="B122">
        <v>0.75</v>
      </c>
      <c r="C122">
        <v>0.76</v>
      </c>
      <c r="D122">
        <f>(C122/B122-1)*100</f>
        <v>1.3333333333333419</v>
      </c>
      <c r="I122" s="3"/>
    </row>
    <row r="123" spans="1:9" x14ac:dyDescent="0.25">
      <c r="A123" t="s">
        <v>757</v>
      </c>
      <c r="B123">
        <v>2.38</v>
      </c>
      <c r="C123">
        <v>2.41</v>
      </c>
      <c r="D123">
        <f>(C123/B123-1)*100</f>
        <v>1.26050420168069</v>
      </c>
      <c r="I123" s="3"/>
    </row>
    <row r="124" spans="1:9" x14ac:dyDescent="0.25">
      <c r="A124" t="s">
        <v>275</v>
      </c>
      <c r="B124">
        <v>2.41</v>
      </c>
      <c r="C124">
        <v>2.44</v>
      </c>
      <c r="D124">
        <f>(C124/B124-1)*100</f>
        <v>1.2448132780082943</v>
      </c>
      <c r="I124" s="3"/>
    </row>
    <row r="125" spans="1:9" x14ac:dyDescent="0.25">
      <c r="A125" t="s">
        <v>195</v>
      </c>
      <c r="B125">
        <v>4.0999999999999996</v>
      </c>
      <c r="C125">
        <v>4.1500000000000004</v>
      </c>
      <c r="D125">
        <f>(C125/B125-1)*100</f>
        <v>1.2195121951219745</v>
      </c>
      <c r="I125" s="3"/>
    </row>
    <row r="126" spans="1:9" x14ac:dyDescent="0.25">
      <c r="A126" t="s">
        <v>879</v>
      </c>
      <c r="B126">
        <v>24.4</v>
      </c>
      <c r="C126">
        <v>24.69</v>
      </c>
      <c r="D126">
        <f>(C126/B126-1)*100</f>
        <v>1.1885245901639419</v>
      </c>
      <c r="I126" s="3"/>
    </row>
    <row r="127" spans="1:9" x14ac:dyDescent="0.25">
      <c r="A127" t="s">
        <v>891</v>
      </c>
      <c r="B127">
        <v>4.3</v>
      </c>
      <c r="C127">
        <v>4.3499999999999996</v>
      </c>
      <c r="D127">
        <f>(C127/B127-1)*100</f>
        <v>1.1627906976744207</v>
      </c>
      <c r="I127" s="3"/>
    </row>
    <row r="128" spans="1:9" x14ac:dyDescent="0.25">
      <c r="A128" t="s">
        <v>619</v>
      </c>
      <c r="B128">
        <v>48</v>
      </c>
      <c r="C128">
        <v>48.55</v>
      </c>
      <c r="D128">
        <f>(C128/B128-1)*100</f>
        <v>1.1458333333333348</v>
      </c>
      <c r="I128" s="3"/>
    </row>
    <row r="129" spans="1:9" x14ac:dyDescent="0.25">
      <c r="A129" t="s">
        <v>669</v>
      </c>
      <c r="B129">
        <v>52.71</v>
      </c>
      <c r="C129">
        <v>53.31</v>
      </c>
      <c r="D129">
        <f>(C129/B129-1)*100</f>
        <v>1.138303927148554</v>
      </c>
      <c r="I129" s="3"/>
    </row>
    <row r="130" spans="1:9" x14ac:dyDescent="0.25">
      <c r="A130" t="s">
        <v>817</v>
      </c>
      <c r="B130">
        <v>2.65</v>
      </c>
      <c r="C130">
        <v>2.68</v>
      </c>
      <c r="D130">
        <f>(C130/B130-1)*100</f>
        <v>1.132075471698113</v>
      </c>
      <c r="I130" s="3"/>
    </row>
    <row r="131" spans="1:9" x14ac:dyDescent="0.25">
      <c r="A131" t="s">
        <v>855</v>
      </c>
      <c r="B131">
        <v>3.61</v>
      </c>
      <c r="C131">
        <v>3.65</v>
      </c>
      <c r="D131">
        <f>(C131/B131-1)*100</f>
        <v>1.1080332409972415</v>
      </c>
      <c r="I131" s="3"/>
    </row>
    <row r="132" spans="1:9" x14ac:dyDescent="0.25">
      <c r="A132" t="s">
        <v>937</v>
      </c>
      <c r="B132">
        <v>64.08</v>
      </c>
      <c r="C132">
        <v>64.790000000000006</v>
      </c>
      <c r="D132">
        <f>(C132/B132-1)*100</f>
        <v>1.1079900124844055</v>
      </c>
      <c r="I132" s="3"/>
    </row>
    <row r="133" spans="1:9" x14ac:dyDescent="0.25">
      <c r="A133" t="s">
        <v>449</v>
      </c>
      <c r="B133">
        <v>277</v>
      </c>
      <c r="C133">
        <v>280</v>
      </c>
      <c r="D133">
        <f>(C133/B133-1)*100</f>
        <v>1.0830324909747224</v>
      </c>
      <c r="I133" s="3"/>
    </row>
    <row r="134" spans="1:9" x14ac:dyDescent="0.25">
      <c r="A134" t="s">
        <v>45</v>
      </c>
      <c r="B134">
        <v>45.7</v>
      </c>
      <c r="C134">
        <v>46.19</v>
      </c>
      <c r="D134">
        <f>(C134/B134-1)*100</f>
        <v>1.0722100656455069</v>
      </c>
      <c r="I134" s="3"/>
    </row>
    <row r="135" spans="1:9" x14ac:dyDescent="0.25">
      <c r="A135" t="s">
        <v>863</v>
      </c>
      <c r="B135">
        <v>4.84</v>
      </c>
      <c r="C135">
        <v>4.8899999999999997</v>
      </c>
      <c r="D135">
        <f>(C135/B135-1)*100</f>
        <v>1.0330578512396604</v>
      </c>
      <c r="I135" s="3"/>
    </row>
    <row r="136" spans="1:9" x14ac:dyDescent="0.25">
      <c r="A136" t="s">
        <v>81</v>
      </c>
      <c r="B136">
        <v>0.99</v>
      </c>
      <c r="C136">
        <v>1</v>
      </c>
      <c r="D136">
        <f>(C136/B136-1)*100</f>
        <v>1.0101010101010166</v>
      </c>
      <c r="I136" s="3"/>
    </row>
    <row r="137" spans="1:9" x14ac:dyDescent="0.25">
      <c r="A137" t="s">
        <v>311</v>
      </c>
      <c r="B137">
        <v>49.5</v>
      </c>
      <c r="C137">
        <v>50</v>
      </c>
      <c r="D137">
        <f>(C137/B137-1)*100</f>
        <v>1.0101010101010166</v>
      </c>
      <c r="I137" s="3"/>
    </row>
    <row r="138" spans="1:9" x14ac:dyDescent="0.25">
      <c r="A138" t="s">
        <v>423</v>
      </c>
      <c r="B138">
        <v>4.95</v>
      </c>
      <c r="C138">
        <v>5</v>
      </c>
      <c r="D138">
        <f>(C138/B138-1)*100</f>
        <v>1.0101010101010166</v>
      </c>
      <c r="I138" s="3"/>
    </row>
    <row r="139" spans="1:9" x14ac:dyDescent="0.25">
      <c r="A139" t="s">
        <v>457</v>
      </c>
      <c r="B139">
        <v>51.99</v>
      </c>
      <c r="C139">
        <v>52.5</v>
      </c>
      <c r="D139">
        <f>(C139/B139-1)*100</f>
        <v>0.98095787651470978</v>
      </c>
      <c r="I139" s="3"/>
    </row>
    <row r="140" spans="1:9" x14ac:dyDescent="0.25">
      <c r="A140" t="s">
        <v>779</v>
      </c>
      <c r="B140">
        <v>23.5</v>
      </c>
      <c r="C140">
        <v>23.73</v>
      </c>
      <c r="D140">
        <f>(C140/B140-1)*100</f>
        <v>0.97872340425531057</v>
      </c>
      <c r="I140" s="3"/>
    </row>
    <row r="141" spans="1:9" x14ac:dyDescent="0.25">
      <c r="A141" t="s">
        <v>487</v>
      </c>
      <c r="B141">
        <v>4.22</v>
      </c>
      <c r="C141">
        <v>4.26</v>
      </c>
      <c r="D141">
        <f>(C141/B141-1)*100</f>
        <v>0.94786729857820884</v>
      </c>
      <c r="I141" s="3"/>
    </row>
    <row r="142" spans="1:9" x14ac:dyDescent="0.25">
      <c r="A142" t="s">
        <v>35</v>
      </c>
      <c r="B142">
        <v>84</v>
      </c>
      <c r="C142">
        <v>84.77</v>
      </c>
      <c r="D142">
        <f>(C142/B142-1)*100</f>
        <v>0.91666666666665453</v>
      </c>
      <c r="I142" s="3"/>
    </row>
    <row r="143" spans="1:9" x14ac:dyDescent="0.25">
      <c r="A143" t="s">
        <v>763</v>
      </c>
      <c r="B143">
        <v>16.45</v>
      </c>
      <c r="C143">
        <v>16.600000000000001</v>
      </c>
      <c r="D143">
        <f>(C143/B143-1)*100</f>
        <v>0.91185410334346795</v>
      </c>
      <c r="I143" s="3"/>
    </row>
    <row r="144" spans="1:9" x14ac:dyDescent="0.25">
      <c r="A144" t="s">
        <v>503</v>
      </c>
      <c r="B144">
        <v>40.9</v>
      </c>
      <c r="C144">
        <v>41.27</v>
      </c>
      <c r="D144">
        <f>(C144/B144-1)*100</f>
        <v>0.9046454767726253</v>
      </c>
      <c r="I144" s="3"/>
    </row>
    <row r="145" spans="1:9" x14ac:dyDescent="0.25">
      <c r="A145" t="s">
        <v>381</v>
      </c>
      <c r="B145">
        <v>2.25</v>
      </c>
      <c r="C145">
        <v>2.27</v>
      </c>
      <c r="D145">
        <f>(C145/B145-1)*100</f>
        <v>0.88888888888889461</v>
      </c>
      <c r="I145" s="3"/>
    </row>
    <row r="146" spans="1:9" x14ac:dyDescent="0.25">
      <c r="A146" t="s">
        <v>525</v>
      </c>
      <c r="B146">
        <v>13.55</v>
      </c>
      <c r="C146">
        <v>13.67</v>
      </c>
      <c r="D146">
        <f>(C146/B146-1)*100</f>
        <v>0.88560885608854889</v>
      </c>
      <c r="I146" s="3"/>
    </row>
    <row r="147" spans="1:9" x14ac:dyDescent="0.25">
      <c r="A147" t="s">
        <v>493</v>
      </c>
      <c r="B147">
        <v>27.11</v>
      </c>
      <c r="C147">
        <v>27.35</v>
      </c>
      <c r="D147">
        <f>(C147/B147-1)*100</f>
        <v>0.88528218369605671</v>
      </c>
      <c r="I147" s="3"/>
    </row>
    <row r="148" spans="1:9" x14ac:dyDescent="0.25">
      <c r="A148" t="s">
        <v>249</v>
      </c>
      <c r="B148">
        <v>3.4</v>
      </c>
      <c r="C148">
        <v>3.43</v>
      </c>
      <c r="D148">
        <f>(C148/B148-1)*100</f>
        <v>0.88235294117646745</v>
      </c>
      <c r="I148" s="3"/>
    </row>
    <row r="149" spans="1:9" x14ac:dyDescent="0.25">
      <c r="A149" t="s">
        <v>589</v>
      </c>
      <c r="B149">
        <v>1.1399999999999999</v>
      </c>
      <c r="C149">
        <v>1.1499999999999999</v>
      </c>
      <c r="D149">
        <f>(C149/B149-1)*100</f>
        <v>0.87719298245614308</v>
      </c>
      <c r="I149" s="3"/>
    </row>
    <row r="150" spans="1:9" x14ac:dyDescent="0.25">
      <c r="A150" t="s">
        <v>705</v>
      </c>
      <c r="B150">
        <v>1.19</v>
      </c>
      <c r="C150">
        <v>1.2</v>
      </c>
      <c r="D150">
        <f>(C150/B150-1)*100</f>
        <v>0.84033613445377853</v>
      </c>
      <c r="I150" s="3"/>
    </row>
    <row r="151" spans="1:9" x14ac:dyDescent="0.25">
      <c r="A151" t="s">
        <v>109</v>
      </c>
      <c r="B151">
        <v>306.05</v>
      </c>
      <c r="C151">
        <v>308.45</v>
      </c>
      <c r="D151">
        <f>(C151/B151-1)*100</f>
        <v>0.78418559058976989</v>
      </c>
      <c r="I151" s="3"/>
    </row>
    <row r="152" spans="1:9" x14ac:dyDescent="0.25">
      <c r="A152" t="s">
        <v>473</v>
      </c>
      <c r="B152">
        <v>19.14</v>
      </c>
      <c r="C152">
        <v>19.29</v>
      </c>
      <c r="D152">
        <f>(C152/B152-1)*100</f>
        <v>0.78369905956112706</v>
      </c>
      <c r="I152" s="3"/>
    </row>
    <row r="153" spans="1:9" x14ac:dyDescent="0.25">
      <c r="A153" t="s">
        <v>433</v>
      </c>
      <c r="B153">
        <v>2.58</v>
      </c>
      <c r="C153">
        <v>2.6</v>
      </c>
      <c r="D153">
        <f>(C153/B153-1)*100</f>
        <v>0.77519379844961378</v>
      </c>
      <c r="I153" s="3"/>
    </row>
    <row r="154" spans="1:9" x14ac:dyDescent="0.25">
      <c r="A154" t="s">
        <v>283</v>
      </c>
      <c r="B154">
        <v>36.22</v>
      </c>
      <c r="C154">
        <v>36.5</v>
      </c>
      <c r="D154">
        <f>(C154/B154-1)*100</f>
        <v>0.77305356156820437</v>
      </c>
      <c r="I154" s="3"/>
    </row>
    <row r="155" spans="1:9" x14ac:dyDescent="0.25">
      <c r="A155" t="s">
        <v>637</v>
      </c>
      <c r="B155">
        <v>37.69</v>
      </c>
      <c r="C155">
        <v>37.979999999999997</v>
      </c>
      <c r="D155">
        <f>(C155/B155-1)*100</f>
        <v>0.76943486335898648</v>
      </c>
      <c r="I155" s="3"/>
    </row>
    <row r="156" spans="1:9" x14ac:dyDescent="0.25">
      <c r="A156" t="s">
        <v>489</v>
      </c>
      <c r="B156">
        <v>8.34</v>
      </c>
      <c r="C156">
        <v>8.4</v>
      </c>
      <c r="D156">
        <f>(C156/B156-1)*100</f>
        <v>0.7194244604316502</v>
      </c>
      <c r="I156" s="3"/>
    </row>
    <row r="157" spans="1:9" x14ac:dyDescent="0.25">
      <c r="A157" t="s">
        <v>549</v>
      </c>
      <c r="B157">
        <v>1.45</v>
      </c>
      <c r="C157">
        <v>1.46</v>
      </c>
      <c r="D157">
        <f>(C157/B157-1)*100</f>
        <v>0.68965517241379448</v>
      </c>
      <c r="I157" s="3"/>
    </row>
    <row r="158" spans="1:9" x14ac:dyDescent="0.25">
      <c r="A158" t="s">
        <v>617</v>
      </c>
      <c r="B158">
        <v>73</v>
      </c>
      <c r="C158">
        <v>73.5</v>
      </c>
      <c r="D158">
        <f>(C158/B158-1)*100</f>
        <v>0.68493150684931781</v>
      </c>
      <c r="I158" s="3"/>
    </row>
    <row r="159" spans="1:9" x14ac:dyDescent="0.25">
      <c r="A159" t="s">
        <v>941</v>
      </c>
      <c r="B159">
        <v>1.54</v>
      </c>
      <c r="C159">
        <v>1.55</v>
      </c>
      <c r="D159">
        <f>(C159/B159-1)*100</f>
        <v>0.64935064935065512</v>
      </c>
      <c r="I159" s="3"/>
    </row>
    <row r="160" spans="1:9" x14ac:dyDescent="0.25">
      <c r="A160" t="s">
        <v>75</v>
      </c>
      <c r="B160">
        <v>26.5</v>
      </c>
      <c r="C160">
        <v>26.67</v>
      </c>
      <c r="D160">
        <f>(C160/B160-1)*100</f>
        <v>0.64150943396226179</v>
      </c>
      <c r="I160" s="3"/>
    </row>
    <row r="161" spans="1:9" x14ac:dyDescent="0.25">
      <c r="A161" t="s">
        <v>785</v>
      </c>
      <c r="B161">
        <v>15.6</v>
      </c>
      <c r="C161">
        <v>15.7</v>
      </c>
      <c r="D161">
        <f>(C161/B161-1)*100</f>
        <v>0.64102564102563875</v>
      </c>
      <c r="I161" s="3"/>
    </row>
    <row r="162" spans="1:9" x14ac:dyDescent="0.25">
      <c r="A162" t="s">
        <v>743</v>
      </c>
      <c r="B162">
        <v>6.45</v>
      </c>
      <c r="C162">
        <v>6.49</v>
      </c>
      <c r="D162">
        <f>(C162/B162-1)*100</f>
        <v>0.62015503875969546</v>
      </c>
      <c r="I162" s="3"/>
    </row>
    <row r="163" spans="1:9" x14ac:dyDescent="0.25">
      <c r="A163" t="s">
        <v>927</v>
      </c>
      <c r="B163">
        <v>18</v>
      </c>
      <c r="C163">
        <v>18.11</v>
      </c>
      <c r="D163">
        <f>(C163/B163-1)*100</f>
        <v>0.61111111111111782</v>
      </c>
      <c r="I163" s="3"/>
    </row>
    <row r="164" spans="1:9" x14ac:dyDescent="0.25">
      <c r="A164" t="s">
        <v>111</v>
      </c>
      <c r="B164">
        <v>3.77</v>
      </c>
      <c r="C164">
        <v>3.79</v>
      </c>
      <c r="D164">
        <f>(C164/B164-1)*100</f>
        <v>0.53050397877985045</v>
      </c>
      <c r="I164" s="3"/>
    </row>
    <row r="165" spans="1:9" x14ac:dyDescent="0.25">
      <c r="A165" t="s">
        <v>507</v>
      </c>
      <c r="B165">
        <v>5.97</v>
      </c>
      <c r="C165">
        <v>6</v>
      </c>
      <c r="D165">
        <f>(C165/B165-1)*100</f>
        <v>0.50251256281408363</v>
      </c>
      <c r="I165" s="3"/>
    </row>
    <row r="166" spans="1:9" x14ac:dyDescent="0.25">
      <c r="A166" t="s">
        <v>593</v>
      </c>
      <c r="B166">
        <v>2.0699999999999998</v>
      </c>
      <c r="C166">
        <v>2.08</v>
      </c>
      <c r="D166">
        <f>(C166/B166-1)*100</f>
        <v>0.48309178743961567</v>
      </c>
      <c r="I166" s="3"/>
    </row>
    <row r="167" spans="1:9" x14ac:dyDescent="0.25">
      <c r="A167" t="s">
        <v>39</v>
      </c>
      <c r="B167">
        <v>2.08</v>
      </c>
      <c r="C167">
        <v>2.09</v>
      </c>
      <c r="D167">
        <f>(C167/B167-1)*100</f>
        <v>0.48076923076922906</v>
      </c>
      <c r="I167" s="3"/>
    </row>
    <row r="168" spans="1:9" x14ac:dyDescent="0.25">
      <c r="A168" t="s">
        <v>607</v>
      </c>
      <c r="B168">
        <v>40.81</v>
      </c>
      <c r="C168">
        <v>41</v>
      </c>
      <c r="D168">
        <f>(C168/B168-1)*100</f>
        <v>0.46557216368536825</v>
      </c>
      <c r="I168" s="3"/>
    </row>
    <row r="169" spans="1:9" x14ac:dyDescent="0.25">
      <c r="A169" t="s">
        <v>881</v>
      </c>
      <c r="B169">
        <v>2.39</v>
      </c>
      <c r="C169">
        <v>2.4</v>
      </c>
      <c r="D169">
        <f>(C169/B169-1)*100</f>
        <v>0.41841004184099972</v>
      </c>
      <c r="I169" s="3"/>
    </row>
    <row r="170" spans="1:9" x14ac:dyDescent="0.25">
      <c r="A170" t="s">
        <v>509</v>
      </c>
      <c r="B170">
        <v>7.55</v>
      </c>
      <c r="C170">
        <v>7.58</v>
      </c>
      <c r="D170">
        <f>(C170/B170-1)*100</f>
        <v>0.39735099337747659</v>
      </c>
      <c r="I170" s="3"/>
    </row>
    <row r="171" spans="1:9" x14ac:dyDescent="0.25">
      <c r="A171" t="s">
        <v>841</v>
      </c>
      <c r="B171">
        <v>12.7</v>
      </c>
      <c r="C171">
        <v>12.75</v>
      </c>
      <c r="D171">
        <f>(C171/B171-1)*100</f>
        <v>0.3937007874015741</v>
      </c>
      <c r="I171" s="3"/>
    </row>
    <row r="172" spans="1:9" x14ac:dyDescent="0.25">
      <c r="A172" t="s">
        <v>675</v>
      </c>
      <c r="B172">
        <v>2.58</v>
      </c>
      <c r="C172">
        <v>2.59</v>
      </c>
      <c r="D172">
        <f>(C172/B172-1)*100</f>
        <v>0.38759689922480689</v>
      </c>
      <c r="I172" s="3"/>
    </row>
    <row r="173" spans="1:9" x14ac:dyDescent="0.25">
      <c r="A173" t="s">
        <v>379</v>
      </c>
      <c r="B173">
        <v>2.61</v>
      </c>
      <c r="C173">
        <v>2.62</v>
      </c>
      <c r="D173">
        <f>(C173/B173-1)*100</f>
        <v>0.38314176245211051</v>
      </c>
      <c r="I173" s="3"/>
    </row>
    <row r="174" spans="1:9" x14ac:dyDescent="0.25">
      <c r="A174" t="s">
        <v>125</v>
      </c>
      <c r="B174">
        <v>2.65</v>
      </c>
      <c r="C174">
        <v>2.66</v>
      </c>
      <c r="D174">
        <f>(C174/B174-1)*100</f>
        <v>0.37735849056603765</v>
      </c>
      <c r="I174" s="3"/>
    </row>
    <row r="175" spans="1:9" x14ac:dyDescent="0.25">
      <c r="A175" t="s">
        <v>655</v>
      </c>
      <c r="B175">
        <v>29.89</v>
      </c>
      <c r="C175">
        <v>29.99</v>
      </c>
      <c r="D175">
        <f>(C175/B175-1)*100</f>
        <v>0.33456005352960894</v>
      </c>
      <c r="I175" s="3"/>
    </row>
    <row r="176" spans="1:9" x14ac:dyDescent="0.25">
      <c r="A176" t="s">
        <v>389</v>
      </c>
      <c r="B176">
        <v>136.05000000000001</v>
      </c>
      <c r="C176">
        <v>136.5</v>
      </c>
      <c r="D176">
        <f>(C176/B176-1)*100</f>
        <v>0.33076074972435698</v>
      </c>
      <c r="I176" s="3"/>
    </row>
    <row r="177" spans="1:9" x14ac:dyDescent="0.25">
      <c r="A177" t="s">
        <v>19</v>
      </c>
      <c r="B177">
        <v>27.51</v>
      </c>
      <c r="C177">
        <v>27.6</v>
      </c>
      <c r="D177">
        <f>(C177/B177-1)*100</f>
        <v>0.32715376226826187</v>
      </c>
      <c r="I177" s="3"/>
    </row>
    <row r="178" spans="1:9" x14ac:dyDescent="0.25">
      <c r="A178" t="s">
        <v>359</v>
      </c>
      <c r="B178">
        <v>3.07</v>
      </c>
      <c r="C178">
        <v>3.08</v>
      </c>
      <c r="D178">
        <f>(C178/B178-1)*100</f>
        <v>0.32573289902280145</v>
      </c>
      <c r="I178" s="3"/>
    </row>
    <row r="179" spans="1:9" x14ac:dyDescent="0.25">
      <c r="A179" t="s">
        <v>471</v>
      </c>
      <c r="B179">
        <v>9.2799999999999994</v>
      </c>
      <c r="C179">
        <v>9.31</v>
      </c>
      <c r="D179">
        <f>(C179/B179-1)*100</f>
        <v>0.32327586206897241</v>
      </c>
      <c r="I179" s="3"/>
    </row>
    <row r="180" spans="1:9" x14ac:dyDescent="0.25">
      <c r="A180" t="s">
        <v>129</v>
      </c>
      <c r="B180">
        <v>98.7</v>
      </c>
      <c r="C180">
        <v>99</v>
      </c>
      <c r="D180">
        <f>(C180/B180-1)*100</f>
        <v>0.30395136778114118</v>
      </c>
      <c r="I180" s="3"/>
    </row>
    <row r="181" spans="1:9" x14ac:dyDescent="0.25">
      <c r="A181" t="s">
        <v>325</v>
      </c>
      <c r="B181">
        <v>6.83</v>
      </c>
      <c r="C181">
        <v>6.85</v>
      </c>
      <c r="D181">
        <f>(C181/B181-1)*100</f>
        <v>0.29282576866762611</v>
      </c>
      <c r="I181" s="3"/>
    </row>
    <row r="182" spans="1:9" x14ac:dyDescent="0.25">
      <c r="A182" t="s">
        <v>121</v>
      </c>
      <c r="B182">
        <v>3.49</v>
      </c>
      <c r="C182">
        <v>3.5</v>
      </c>
      <c r="D182">
        <f>(C182/B182-1)*100</f>
        <v>0.28653295128939771</v>
      </c>
      <c r="I182" s="3"/>
    </row>
    <row r="183" spans="1:9" x14ac:dyDescent="0.25">
      <c r="A183" t="s">
        <v>651</v>
      </c>
      <c r="B183">
        <v>85.32</v>
      </c>
      <c r="C183">
        <v>85.56</v>
      </c>
      <c r="D183">
        <f>(C183/B183-1)*100</f>
        <v>0.2812939521800395</v>
      </c>
      <c r="I183" s="3"/>
    </row>
    <row r="184" spans="1:9" x14ac:dyDescent="0.25">
      <c r="A184" t="s">
        <v>465</v>
      </c>
      <c r="B184">
        <v>10.79</v>
      </c>
      <c r="C184">
        <v>10.82</v>
      </c>
      <c r="D184">
        <f>(C184/B184-1)*100</f>
        <v>0.2780352177942591</v>
      </c>
      <c r="I184" s="3"/>
    </row>
    <row r="185" spans="1:9" x14ac:dyDescent="0.25">
      <c r="A185" t="s">
        <v>835</v>
      </c>
      <c r="B185">
        <v>4.0599999999999996</v>
      </c>
      <c r="C185">
        <v>4.07</v>
      </c>
      <c r="D185">
        <f>(C185/B185-1)*100</f>
        <v>0.24630541871923928</v>
      </c>
      <c r="I185" s="3"/>
    </row>
    <row r="186" spans="1:9" x14ac:dyDescent="0.25">
      <c r="A186" t="s">
        <v>273</v>
      </c>
      <c r="B186">
        <v>4.13</v>
      </c>
      <c r="C186">
        <v>4.1399999999999997</v>
      </c>
      <c r="D186">
        <f>(C186/B186-1)*100</f>
        <v>0.2421307506053294</v>
      </c>
      <c r="I186" s="3"/>
    </row>
    <row r="187" spans="1:9" x14ac:dyDescent="0.25">
      <c r="A187" t="s">
        <v>673</v>
      </c>
      <c r="B187">
        <v>88</v>
      </c>
      <c r="C187">
        <v>88.2</v>
      </c>
      <c r="D187">
        <f>(C187/B187-1)*100</f>
        <v>0.22727272727272041</v>
      </c>
      <c r="I187" s="3"/>
    </row>
    <row r="188" spans="1:9" x14ac:dyDescent="0.25">
      <c r="A188" t="s">
        <v>127</v>
      </c>
      <c r="B188">
        <v>61.5</v>
      </c>
      <c r="C188">
        <v>61.6</v>
      </c>
      <c r="D188">
        <f>(C188/B188-1)*100</f>
        <v>0.16260162601626771</v>
      </c>
      <c r="I188" s="3"/>
    </row>
    <row r="189" spans="1:9" x14ac:dyDescent="0.25">
      <c r="A189" t="s">
        <v>313</v>
      </c>
      <c r="B189">
        <v>18.73</v>
      </c>
      <c r="C189">
        <v>18.760000000000002</v>
      </c>
      <c r="D189">
        <f>(C189/B189-1)*100</f>
        <v>0.16017084890549427</v>
      </c>
      <c r="I189" s="3"/>
    </row>
    <row r="190" spans="1:9" x14ac:dyDescent="0.25">
      <c r="A190" t="s">
        <v>227</v>
      </c>
      <c r="B190">
        <v>7.17</v>
      </c>
      <c r="C190">
        <v>7.18</v>
      </c>
      <c r="D190">
        <f>(C190/B190-1)*100</f>
        <v>0.13947001394700731</v>
      </c>
      <c r="I190" s="3"/>
    </row>
    <row r="191" spans="1:9" x14ac:dyDescent="0.25">
      <c r="A191" t="s">
        <v>877</v>
      </c>
      <c r="B191">
        <v>8.59</v>
      </c>
      <c r="C191">
        <v>8.6</v>
      </c>
      <c r="D191">
        <f>(C191/B191-1)*100</f>
        <v>0.11641443538998875</v>
      </c>
      <c r="I191" s="3"/>
    </row>
    <row r="192" spans="1:9" x14ac:dyDescent="0.25">
      <c r="A192" t="s">
        <v>55</v>
      </c>
      <c r="B192">
        <v>35.17</v>
      </c>
      <c r="C192">
        <v>35.21</v>
      </c>
      <c r="D192">
        <f>(C192/B192-1)*100</f>
        <v>0.11373329542223587</v>
      </c>
      <c r="I192" s="3"/>
    </row>
    <row r="193" spans="1:9" x14ac:dyDescent="0.25">
      <c r="A193" t="s">
        <v>399</v>
      </c>
      <c r="B193">
        <v>18.649999999999999</v>
      </c>
      <c r="C193">
        <v>18.670000000000002</v>
      </c>
      <c r="D193">
        <f>(C193/B193-1)*100</f>
        <v>0.10723860589814116</v>
      </c>
      <c r="I193" s="3"/>
    </row>
    <row r="194" spans="1:9" x14ac:dyDescent="0.25">
      <c r="A194" t="s">
        <v>213</v>
      </c>
      <c r="B194">
        <v>46.65</v>
      </c>
      <c r="C194">
        <v>46.7</v>
      </c>
      <c r="D194">
        <f>(C194/B194-1)*100</f>
        <v>0.1071811361200492</v>
      </c>
      <c r="I194" s="3"/>
    </row>
    <row r="195" spans="1:9" x14ac:dyDescent="0.25">
      <c r="A195" t="s">
        <v>601</v>
      </c>
      <c r="B195">
        <v>9.98</v>
      </c>
      <c r="C195">
        <v>9.99</v>
      </c>
      <c r="D195">
        <f>(C195/B195-1)*100</f>
        <v>0.10020040080160886</v>
      </c>
      <c r="I195" s="3"/>
    </row>
    <row r="196" spans="1:9" x14ac:dyDescent="0.25">
      <c r="A196" t="s">
        <v>479</v>
      </c>
      <c r="B196">
        <v>112.9</v>
      </c>
      <c r="C196">
        <v>113</v>
      </c>
      <c r="D196">
        <f>(C196/B196-1)*100</f>
        <v>8.857395925596645E-2</v>
      </c>
      <c r="I196" s="3"/>
    </row>
    <row r="197" spans="1:9" x14ac:dyDescent="0.25">
      <c r="A197" t="s">
        <v>63</v>
      </c>
      <c r="B197">
        <v>14.89</v>
      </c>
      <c r="C197">
        <v>14.9</v>
      </c>
      <c r="D197">
        <f>(C197/B197-1)*100</f>
        <v>6.7159167226327199E-2</v>
      </c>
      <c r="I197" s="3"/>
    </row>
    <row r="198" spans="1:9" x14ac:dyDescent="0.25">
      <c r="A198" t="s">
        <v>717</v>
      </c>
      <c r="B198">
        <v>23.99</v>
      </c>
      <c r="C198">
        <v>24</v>
      </c>
      <c r="D198">
        <f>(C198/B198-1)*100</f>
        <v>4.1684035014588616E-2</v>
      </c>
      <c r="I198" s="3"/>
    </row>
    <row r="199" spans="1:9" x14ac:dyDescent="0.25">
      <c r="A199" t="s">
        <v>9</v>
      </c>
      <c r="B199">
        <v>0.79</v>
      </c>
      <c r="C199">
        <v>0.79</v>
      </c>
      <c r="D199">
        <f>(C199/B199-1)*100</f>
        <v>0</v>
      </c>
      <c r="I199" s="3"/>
    </row>
    <row r="200" spans="1:9" x14ac:dyDescent="0.25">
      <c r="A200" t="s">
        <v>15</v>
      </c>
      <c r="B200">
        <v>0.3</v>
      </c>
      <c r="C200">
        <v>0.3</v>
      </c>
      <c r="D200">
        <f>(C200/B200-1)*100</f>
        <v>0</v>
      </c>
      <c r="I200" s="3"/>
    </row>
    <row r="201" spans="1:9" x14ac:dyDescent="0.25">
      <c r="A201" t="s">
        <v>25</v>
      </c>
      <c r="B201">
        <v>0.01</v>
      </c>
      <c r="C201">
        <v>0.01</v>
      </c>
      <c r="D201">
        <f>(C201/B201-1)*100</f>
        <v>0</v>
      </c>
      <c r="I201" s="3"/>
    </row>
    <row r="202" spans="1:9" x14ac:dyDescent="0.25">
      <c r="A202" t="s">
        <v>31</v>
      </c>
      <c r="B202">
        <v>1</v>
      </c>
      <c r="C202">
        <v>1</v>
      </c>
      <c r="D202">
        <f>(C202/B202-1)*100</f>
        <v>0</v>
      </c>
      <c r="I202" s="3"/>
    </row>
    <row r="203" spans="1:9" x14ac:dyDescent="0.25">
      <c r="A203" t="s">
        <v>41</v>
      </c>
      <c r="B203">
        <v>0.64</v>
      </c>
      <c r="C203">
        <v>0.64</v>
      </c>
      <c r="D203">
        <f>(C203/B203-1)*100</f>
        <v>0</v>
      </c>
      <c r="I203" s="3"/>
    </row>
    <row r="204" spans="1:9" x14ac:dyDescent="0.25">
      <c r="A204" t="s">
        <v>43</v>
      </c>
      <c r="B204">
        <v>9.1</v>
      </c>
      <c r="C204">
        <v>9.1</v>
      </c>
      <c r="D204">
        <f>(C204/B204-1)*100</f>
        <v>0</v>
      </c>
      <c r="I204" s="3"/>
    </row>
    <row r="205" spans="1:9" x14ac:dyDescent="0.25">
      <c r="A205" t="s">
        <v>47</v>
      </c>
      <c r="B205">
        <v>8.02</v>
      </c>
      <c r="C205">
        <v>8.02</v>
      </c>
      <c r="D205">
        <f>(C205/B205-1)*100</f>
        <v>0</v>
      </c>
      <c r="I205" s="3"/>
    </row>
    <row r="206" spans="1:9" x14ac:dyDescent="0.25">
      <c r="A206" t="s">
        <v>51</v>
      </c>
      <c r="B206">
        <v>0.26</v>
      </c>
      <c r="C206">
        <v>0.26</v>
      </c>
      <c r="D206">
        <f>(C206/B206-1)*100</f>
        <v>0</v>
      </c>
      <c r="I206" s="3"/>
    </row>
    <row r="207" spans="1:9" x14ac:dyDescent="0.25">
      <c r="A207" t="s">
        <v>53</v>
      </c>
      <c r="B207">
        <v>108</v>
      </c>
      <c r="C207">
        <v>108</v>
      </c>
      <c r="D207">
        <f>(C207/B207-1)*100</f>
        <v>0</v>
      </c>
      <c r="I207" s="3"/>
    </row>
    <row r="208" spans="1:9" x14ac:dyDescent="0.25">
      <c r="A208" t="s">
        <v>61</v>
      </c>
      <c r="B208">
        <v>1.47</v>
      </c>
      <c r="C208">
        <v>1.47</v>
      </c>
      <c r="D208">
        <f>(C208/B208-1)*100</f>
        <v>0</v>
      </c>
      <c r="I208" s="3"/>
    </row>
    <row r="209" spans="1:9" x14ac:dyDescent="0.25">
      <c r="A209" t="s">
        <v>71</v>
      </c>
      <c r="B209">
        <v>8.3000000000000007</v>
      </c>
      <c r="C209">
        <v>8.3000000000000007</v>
      </c>
      <c r="D209">
        <f>(C209/B209-1)*100</f>
        <v>0</v>
      </c>
      <c r="I209" s="3"/>
    </row>
    <row r="210" spans="1:9" x14ac:dyDescent="0.25">
      <c r="A210" t="s">
        <v>73</v>
      </c>
      <c r="B210">
        <v>16.02</v>
      </c>
      <c r="C210">
        <v>16.02</v>
      </c>
      <c r="D210">
        <f>(C210/B210-1)*100</f>
        <v>0</v>
      </c>
      <c r="I210" s="3"/>
    </row>
    <row r="211" spans="1:9" x14ac:dyDescent="0.25">
      <c r="A211" t="s">
        <v>83</v>
      </c>
      <c r="B211">
        <v>1.05</v>
      </c>
      <c r="C211">
        <v>1.05</v>
      </c>
      <c r="D211">
        <f>(C211/B211-1)*100</f>
        <v>0</v>
      </c>
      <c r="I211" s="3"/>
    </row>
    <row r="212" spans="1:9" x14ac:dyDescent="0.25">
      <c r="A212" t="s">
        <v>87</v>
      </c>
      <c r="B212">
        <v>3.23</v>
      </c>
      <c r="C212">
        <v>3.23</v>
      </c>
      <c r="D212">
        <f>(C212/B212-1)*100</f>
        <v>0</v>
      </c>
      <c r="I212" s="3"/>
    </row>
    <row r="213" spans="1:9" x14ac:dyDescent="0.25">
      <c r="A213" t="s">
        <v>99</v>
      </c>
      <c r="B213">
        <v>2.77</v>
      </c>
      <c r="C213">
        <v>2.77</v>
      </c>
      <c r="D213">
        <f>(C213/B213-1)*100</f>
        <v>0</v>
      </c>
      <c r="I213" s="3"/>
    </row>
    <row r="214" spans="1:9" x14ac:dyDescent="0.25">
      <c r="A214" t="s">
        <v>107</v>
      </c>
      <c r="B214">
        <v>13</v>
      </c>
      <c r="C214">
        <v>13</v>
      </c>
      <c r="D214">
        <f>(C214/B214-1)*100</f>
        <v>0</v>
      </c>
      <c r="I214" s="3"/>
    </row>
    <row r="215" spans="1:9" x14ac:dyDescent="0.25">
      <c r="A215" t="s">
        <v>113</v>
      </c>
      <c r="B215">
        <v>27.9</v>
      </c>
      <c r="C215">
        <v>27.9</v>
      </c>
      <c r="D215">
        <f>(C215/B215-1)*100</f>
        <v>0</v>
      </c>
      <c r="I215" s="3"/>
    </row>
    <row r="216" spans="1:9" x14ac:dyDescent="0.25">
      <c r="A216" t="s">
        <v>117</v>
      </c>
      <c r="B216">
        <v>79.95</v>
      </c>
      <c r="C216">
        <v>79.95</v>
      </c>
      <c r="D216">
        <f>(C216/B216-1)*100</f>
        <v>0</v>
      </c>
      <c r="I216" s="3"/>
    </row>
    <row r="217" spans="1:9" x14ac:dyDescent="0.25">
      <c r="A217" t="s">
        <v>123</v>
      </c>
      <c r="B217">
        <v>1.24</v>
      </c>
      <c r="C217">
        <v>1.24</v>
      </c>
      <c r="D217">
        <f>(C217/B217-1)*100</f>
        <v>0</v>
      </c>
      <c r="I217" s="3"/>
    </row>
    <row r="218" spans="1:9" x14ac:dyDescent="0.25">
      <c r="A218" t="s">
        <v>133</v>
      </c>
      <c r="B218">
        <v>35.6</v>
      </c>
      <c r="C218">
        <v>35.6</v>
      </c>
      <c r="D218">
        <f>(C218/B218-1)*100</f>
        <v>0</v>
      </c>
      <c r="I218" s="3"/>
    </row>
    <row r="219" spans="1:9" x14ac:dyDescent="0.25">
      <c r="A219" t="s">
        <v>139</v>
      </c>
      <c r="B219">
        <v>27.7</v>
      </c>
      <c r="C219">
        <v>27.7</v>
      </c>
      <c r="D219">
        <f>(C219/B219-1)*100</f>
        <v>0</v>
      </c>
      <c r="I219" s="3"/>
    </row>
    <row r="220" spans="1:9" x14ac:dyDescent="0.25">
      <c r="A220" t="s">
        <v>143</v>
      </c>
      <c r="B220">
        <v>0.06</v>
      </c>
      <c r="C220">
        <v>0.06</v>
      </c>
      <c r="D220">
        <f>(C220/B220-1)*100</f>
        <v>0</v>
      </c>
      <c r="I220" s="3"/>
    </row>
    <row r="221" spans="1:9" x14ac:dyDescent="0.25">
      <c r="A221" t="s">
        <v>147</v>
      </c>
      <c r="B221">
        <v>73.36</v>
      </c>
      <c r="C221">
        <v>73.36</v>
      </c>
      <c r="D221">
        <f>(C221/B221-1)*100</f>
        <v>0</v>
      </c>
      <c r="I221" s="3"/>
    </row>
    <row r="222" spans="1:9" x14ac:dyDescent="0.25">
      <c r="A222" t="s">
        <v>155</v>
      </c>
      <c r="B222">
        <v>4</v>
      </c>
      <c r="C222">
        <v>4</v>
      </c>
      <c r="D222">
        <f>(C222/B222-1)*100</f>
        <v>0</v>
      </c>
      <c r="I222" s="3"/>
    </row>
    <row r="223" spans="1:9" x14ac:dyDescent="0.25">
      <c r="A223" t="s">
        <v>159</v>
      </c>
      <c r="B223">
        <v>0.43</v>
      </c>
      <c r="C223">
        <v>0.43</v>
      </c>
      <c r="D223">
        <f>(C223/B223-1)*100</f>
        <v>0</v>
      </c>
      <c r="I223" s="3"/>
    </row>
    <row r="224" spans="1:9" x14ac:dyDescent="0.25">
      <c r="A224" t="s">
        <v>163</v>
      </c>
      <c r="B224">
        <v>0.06</v>
      </c>
      <c r="C224">
        <v>0.06</v>
      </c>
      <c r="D224">
        <f>(C224/B224-1)*100</f>
        <v>0</v>
      </c>
      <c r="I224" s="3"/>
    </row>
    <row r="225" spans="1:9" x14ac:dyDescent="0.25">
      <c r="A225" t="s">
        <v>165</v>
      </c>
      <c r="B225">
        <v>16.3</v>
      </c>
      <c r="C225">
        <v>16.3</v>
      </c>
      <c r="D225">
        <f>(C225/B225-1)*100</f>
        <v>0</v>
      </c>
      <c r="I225" s="3"/>
    </row>
    <row r="226" spans="1:9" x14ac:dyDescent="0.25">
      <c r="A226" t="s">
        <v>201</v>
      </c>
      <c r="B226">
        <v>2.59</v>
      </c>
      <c r="C226">
        <v>2.59</v>
      </c>
      <c r="D226">
        <f>(C226/B226-1)*100</f>
        <v>0</v>
      </c>
      <c r="I226" s="3"/>
    </row>
    <row r="227" spans="1:9" x14ac:dyDescent="0.25">
      <c r="A227" t="s">
        <v>207</v>
      </c>
      <c r="B227">
        <v>5.0599999999999996</v>
      </c>
      <c r="C227">
        <v>5.0599999999999996</v>
      </c>
      <c r="D227">
        <f>(C227/B227-1)*100</f>
        <v>0</v>
      </c>
      <c r="I227" s="3"/>
    </row>
    <row r="228" spans="1:9" x14ac:dyDescent="0.25">
      <c r="A228" t="s">
        <v>209</v>
      </c>
      <c r="B228">
        <v>6.28</v>
      </c>
      <c r="C228">
        <v>6.28</v>
      </c>
      <c r="D228">
        <f>(C228/B228-1)*100</f>
        <v>0</v>
      </c>
      <c r="I228" s="3"/>
    </row>
    <row r="229" spans="1:9" x14ac:dyDescent="0.25">
      <c r="A229" t="s">
        <v>217</v>
      </c>
      <c r="B229">
        <v>0.21</v>
      </c>
      <c r="C229">
        <v>0.21</v>
      </c>
      <c r="D229">
        <f>(C229/B229-1)*100</f>
        <v>0</v>
      </c>
      <c r="I229" s="3"/>
    </row>
    <row r="230" spans="1:9" x14ac:dyDescent="0.25">
      <c r="A230" t="s">
        <v>221</v>
      </c>
      <c r="B230">
        <v>3.3</v>
      </c>
      <c r="C230">
        <v>3.3</v>
      </c>
      <c r="D230">
        <f>(C230/B230-1)*100</f>
        <v>0</v>
      </c>
      <c r="I230" s="3"/>
    </row>
    <row r="231" spans="1:9" x14ac:dyDescent="0.25">
      <c r="A231" t="s">
        <v>229</v>
      </c>
      <c r="B231">
        <v>1.95</v>
      </c>
      <c r="C231">
        <v>1.95</v>
      </c>
      <c r="D231">
        <f>(C231/B231-1)*100</f>
        <v>0</v>
      </c>
      <c r="I231" s="3"/>
    </row>
    <row r="232" spans="1:9" x14ac:dyDescent="0.25">
      <c r="A232" t="s">
        <v>231</v>
      </c>
      <c r="B232">
        <v>1.66</v>
      </c>
      <c r="C232">
        <v>1.66</v>
      </c>
      <c r="D232">
        <f>(C232/B232-1)*100</f>
        <v>0</v>
      </c>
      <c r="I232" s="3"/>
    </row>
    <row r="233" spans="1:9" x14ac:dyDescent="0.25">
      <c r="A233" t="s">
        <v>235</v>
      </c>
      <c r="B233">
        <v>2.2200000000000002</v>
      </c>
      <c r="C233">
        <v>2.2200000000000002</v>
      </c>
      <c r="D233">
        <f>(C233/B233-1)*100</f>
        <v>0</v>
      </c>
      <c r="I233" s="3"/>
    </row>
    <row r="234" spans="1:9" x14ac:dyDescent="0.25">
      <c r="A234" t="s">
        <v>239</v>
      </c>
      <c r="B234">
        <v>0.17</v>
      </c>
      <c r="C234">
        <v>0.17</v>
      </c>
      <c r="D234">
        <f>(C234/B234-1)*100</f>
        <v>0</v>
      </c>
      <c r="I234" s="3"/>
    </row>
    <row r="235" spans="1:9" x14ac:dyDescent="0.25">
      <c r="A235" t="s">
        <v>259</v>
      </c>
      <c r="B235">
        <v>1.03</v>
      </c>
      <c r="C235">
        <v>1.03</v>
      </c>
      <c r="D235">
        <f>(C235/B235-1)*100</f>
        <v>0</v>
      </c>
      <c r="I235" s="3"/>
    </row>
    <row r="236" spans="1:9" x14ac:dyDescent="0.25">
      <c r="A236" t="s">
        <v>267</v>
      </c>
      <c r="B236">
        <v>11.44</v>
      </c>
      <c r="C236">
        <v>11.44</v>
      </c>
      <c r="D236">
        <f>(C236/B236-1)*100</f>
        <v>0</v>
      </c>
      <c r="I236" s="3"/>
    </row>
    <row r="237" spans="1:9" x14ac:dyDescent="0.25">
      <c r="A237" t="s">
        <v>277</v>
      </c>
      <c r="B237">
        <v>1.69</v>
      </c>
      <c r="C237">
        <v>1.69</v>
      </c>
      <c r="D237">
        <f>(C237/B237-1)*100</f>
        <v>0</v>
      </c>
      <c r="I237" s="3"/>
    </row>
    <row r="238" spans="1:9" x14ac:dyDescent="0.25">
      <c r="A238" t="s">
        <v>281</v>
      </c>
      <c r="B238">
        <v>0.01</v>
      </c>
      <c r="C238">
        <v>0.01</v>
      </c>
      <c r="D238">
        <f>(C238/B238-1)*100</f>
        <v>0</v>
      </c>
      <c r="I238" s="3"/>
    </row>
    <row r="239" spans="1:9" x14ac:dyDescent="0.25">
      <c r="A239" t="s">
        <v>285</v>
      </c>
      <c r="B239">
        <v>2.17</v>
      </c>
      <c r="C239">
        <v>2.17</v>
      </c>
      <c r="D239">
        <f>(C239/B239-1)*100</f>
        <v>0</v>
      </c>
      <c r="I239" s="3"/>
    </row>
    <row r="240" spans="1:9" x14ac:dyDescent="0.25">
      <c r="A240" t="s">
        <v>289</v>
      </c>
      <c r="B240">
        <v>7.14</v>
      </c>
      <c r="C240">
        <v>7.14</v>
      </c>
      <c r="D240">
        <f>(C240/B240-1)*100</f>
        <v>0</v>
      </c>
      <c r="I240" s="3"/>
    </row>
    <row r="241" spans="1:9" x14ac:dyDescent="0.25">
      <c r="A241" t="s">
        <v>291</v>
      </c>
      <c r="B241">
        <v>0.44</v>
      </c>
      <c r="C241">
        <v>0.44</v>
      </c>
      <c r="D241">
        <f>(C241/B241-1)*100</f>
        <v>0</v>
      </c>
      <c r="I241" s="3"/>
    </row>
    <row r="242" spans="1:9" x14ac:dyDescent="0.25">
      <c r="A242" t="s">
        <v>303</v>
      </c>
      <c r="B242">
        <v>25.9</v>
      </c>
      <c r="C242">
        <v>25.9</v>
      </c>
      <c r="D242">
        <f>(C242/B242-1)*100</f>
        <v>0</v>
      </c>
      <c r="I242" s="3"/>
    </row>
    <row r="243" spans="1:9" x14ac:dyDescent="0.25">
      <c r="A243" t="s">
        <v>315</v>
      </c>
      <c r="B243">
        <v>0.85</v>
      </c>
      <c r="C243">
        <v>0.85</v>
      </c>
      <c r="D243">
        <f>(C243/B243-1)*100</f>
        <v>0</v>
      </c>
      <c r="I243" s="3"/>
    </row>
    <row r="244" spans="1:9" x14ac:dyDescent="0.25">
      <c r="A244" t="s">
        <v>317</v>
      </c>
      <c r="B244">
        <v>0.35</v>
      </c>
      <c r="C244">
        <v>0.35</v>
      </c>
      <c r="D244">
        <f>(C244/B244-1)*100</f>
        <v>0</v>
      </c>
      <c r="I244" s="3"/>
    </row>
    <row r="245" spans="1:9" x14ac:dyDescent="0.25">
      <c r="A245" t="s">
        <v>329</v>
      </c>
      <c r="B245">
        <v>24.99</v>
      </c>
      <c r="C245">
        <v>24.99</v>
      </c>
      <c r="D245">
        <f>(C245/B245-1)*100</f>
        <v>0</v>
      </c>
      <c r="I245" s="3"/>
    </row>
    <row r="246" spans="1:9" x14ac:dyDescent="0.25">
      <c r="A246" t="s">
        <v>337</v>
      </c>
      <c r="B246">
        <v>1.51</v>
      </c>
      <c r="C246">
        <v>1.51</v>
      </c>
      <c r="D246">
        <f>(C246/B246-1)*100</f>
        <v>0</v>
      </c>
      <c r="I246" s="3"/>
    </row>
    <row r="247" spans="1:9" x14ac:dyDescent="0.25">
      <c r="A247" t="s">
        <v>347</v>
      </c>
      <c r="B247">
        <v>3.3</v>
      </c>
      <c r="C247">
        <v>3.3</v>
      </c>
      <c r="D247">
        <f>(C247/B247-1)*100</f>
        <v>0</v>
      </c>
      <c r="I247" s="3"/>
    </row>
    <row r="248" spans="1:9" x14ac:dyDescent="0.25">
      <c r="A248" t="s">
        <v>361</v>
      </c>
      <c r="B248">
        <v>0.02</v>
      </c>
      <c r="C248">
        <v>0.02</v>
      </c>
      <c r="D248">
        <f>(C248/B248-1)*100</f>
        <v>0</v>
      </c>
      <c r="I248" s="3"/>
    </row>
    <row r="249" spans="1:9" x14ac:dyDescent="0.25">
      <c r="A249" t="s">
        <v>365</v>
      </c>
      <c r="B249">
        <v>1.1000000000000001</v>
      </c>
      <c r="C249">
        <v>1.1000000000000001</v>
      </c>
      <c r="D249">
        <f>(C249/B249-1)*100</f>
        <v>0</v>
      </c>
      <c r="I249" s="3"/>
    </row>
    <row r="250" spans="1:9" x14ac:dyDescent="0.25">
      <c r="A250" t="s">
        <v>367</v>
      </c>
      <c r="B250">
        <v>0.98</v>
      </c>
      <c r="C250">
        <v>0.98</v>
      </c>
      <c r="D250">
        <f>(C250/B250-1)*100</f>
        <v>0</v>
      </c>
      <c r="I250" s="3"/>
    </row>
    <row r="251" spans="1:9" x14ac:dyDescent="0.25">
      <c r="A251" t="s">
        <v>369</v>
      </c>
      <c r="B251">
        <v>9</v>
      </c>
      <c r="C251">
        <v>9</v>
      </c>
      <c r="D251">
        <f>(C251/B251-1)*100</f>
        <v>0</v>
      </c>
      <c r="I251" s="3"/>
    </row>
    <row r="252" spans="1:9" x14ac:dyDescent="0.25">
      <c r="A252" t="s">
        <v>371</v>
      </c>
      <c r="B252">
        <v>5.8</v>
      </c>
      <c r="C252">
        <v>5.8</v>
      </c>
      <c r="D252">
        <f>(C252/B252-1)*100</f>
        <v>0</v>
      </c>
      <c r="I252" s="3"/>
    </row>
    <row r="253" spans="1:9" x14ac:dyDescent="0.25">
      <c r="A253" t="s">
        <v>375</v>
      </c>
      <c r="B253">
        <v>29.9</v>
      </c>
      <c r="C253">
        <v>29.9</v>
      </c>
      <c r="D253">
        <f>(C253/B253-1)*100</f>
        <v>0</v>
      </c>
      <c r="I253" s="3"/>
    </row>
    <row r="254" spans="1:9" x14ac:dyDescent="0.25">
      <c r="A254" t="s">
        <v>377</v>
      </c>
      <c r="B254">
        <v>1.54</v>
      </c>
      <c r="C254">
        <v>1.54</v>
      </c>
      <c r="D254">
        <f>(C254/B254-1)*100</f>
        <v>0</v>
      </c>
      <c r="I254" s="3"/>
    </row>
    <row r="255" spans="1:9" x14ac:dyDescent="0.25">
      <c r="A255" t="s">
        <v>387</v>
      </c>
      <c r="B255">
        <v>56.85</v>
      </c>
      <c r="C255">
        <v>56.85</v>
      </c>
      <c r="D255">
        <f>(C255/B255-1)*100</f>
        <v>0</v>
      </c>
      <c r="I255" s="3"/>
    </row>
    <row r="256" spans="1:9" x14ac:dyDescent="0.25">
      <c r="A256" t="s">
        <v>391</v>
      </c>
      <c r="B256">
        <v>3.46</v>
      </c>
      <c r="C256">
        <v>3.46</v>
      </c>
      <c r="D256">
        <f>(C256/B256-1)*100</f>
        <v>0</v>
      </c>
      <c r="I256" s="3"/>
    </row>
    <row r="257" spans="1:9" x14ac:dyDescent="0.25">
      <c r="A257" t="s">
        <v>395</v>
      </c>
      <c r="B257">
        <v>13</v>
      </c>
      <c r="C257">
        <v>13</v>
      </c>
      <c r="D257">
        <f>(C257/B257-1)*100</f>
        <v>0</v>
      </c>
      <c r="I257" s="3"/>
    </row>
    <row r="258" spans="1:9" x14ac:dyDescent="0.25">
      <c r="A258" t="s">
        <v>407</v>
      </c>
      <c r="B258">
        <v>1.06</v>
      </c>
      <c r="C258">
        <v>1.06</v>
      </c>
      <c r="D258">
        <f>(C258/B258-1)*100</f>
        <v>0</v>
      </c>
      <c r="I258" s="3"/>
    </row>
    <row r="259" spans="1:9" x14ac:dyDescent="0.25">
      <c r="A259" t="s">
        <v>409</v>
      </c>
      <c r="B259">
        <v>9.0500000000000007</v>
      </c>
      <c r="C259">
        <v>9.0500000000000007</v>
      </c>
      <c r="D259">
        <f>(C259/B259-1)*100</f>
        <v>0</v>
      </c>
      <c r="I259" s="3"/>
    </row>
    <row r="260" spans="1:9" x14ac:dyDescent="0.25">
      <c r="A260" t="s">
        <v>413</v>
      </c>
      <c r="B260">
        <v>2.2000000000000002</v>
      </c>
      <c r="C260">
        <v>2.2000000000000002</v>
      </c>
      <c r="D260">
        <f>(C260/B260-1)*100</f>
        <v>0</v>
      </c>
      <c r="I260" s="3"/>
    </row>
    <row r="261" spans="1:9" x14ac:dyDescent="0.25">
      <c r="A261" t="s">
        <v>415</v>
      </c>
      <c r="B261">
        <v>4.0199999999999996</v>
      </c>
      <c r="C261">
        <v>4.0199999999999996</v>
      </c>
      <c r="D261">
        <f>(C261/B261-1)*100</f>
        <v>0</v>
      </c>
      <c r="I261" s="3"/>
    </row>
    <row r="262" spans="1:9" x14ac:dyDescent="0.25">
      <c r="A262" t="s">
        <v>417</v>
      </c>
      <c r="B262">
        <v>0.85</v>
      </c>
      <c r="C262">
        <v>0.85</v>
      </c>
      <c r="D262">
        <f>(C262/B262-1)*100</f>
        <v>0</v>
      </c>
      <c r="I262" s="3"/>
    </row>
    <row r="263" spans="1:9" x14ac:dyDescent="0.25">
      <c r="A263" t="s">
        <v>419</v>
      </c>
      <c r="B263">
        <v>3.34</v>
      </c>
      <c r="C263">
        <v>3.34</v>
      </c>
      <c r="D263">
        <f>(C263/B263-1)*100</f>
        <v>0</v>
      </c>
      <c r="I263" s="3"/>
    </row>
    <row r="264" spans="1:9" x14ac:dyDescent="0.25">
      <c r="A264" t="s">
        <v>421</v>
      </c>
      <c r="B264">
        <v>1.61</v>
      </c>
      <c r="C264">
        <v>1.61</v>
      </c>
      <c r="D264">
        <f>(C264/B264-1)*100</f>
        <v>0</v>
      </c>
      <c r="I264" s="3"/>
    </row>
    <row r="265" spans="1:9" x14ac:dyDescent="0.25">
      <c r="A265" t="s">
        <v>441</v>
      </c>
      <c r="B265">
        <v>0.02</v>
      </c>
      <c r="C265">
        <v>0.02</v>
      </c>
      <c r="D265">
        <f>(C265/B265-1)*100</f>
        <v>0</v>
      </c>
      <c r="I265" s="3"/>
    </row>
    <row r="266" spans="1:9" x14ac:dyDescent="0.25">
      <c r="A266" t="s">
        <v>443</v>
      </c>
      <c r="B266">
        <v>6.66</v>
      </c>
      <c r="C266">
        <v>6.66</v>
      </c>
      <c r="D266">
        <f>(C266/B266-1)*100</f>
        <v>0</v>
      </c>
      <c r="I266" s="3"/>
    </row>
    <row r="267" spans="1:9" x14ac:dyDescent="0.25">
      <c r="A267" t="s">
        <v>467</v>
      </c>
      <c r="B267">
        <v>29.25</v>
      </c>
      <c r="C267">
        <v>29.25</v>
      </c>
      <c r="D267">
        <f>(C267/B267-1)*100</f>
        <v>0</v>
      </c>
      <c r="I267" s="3"/>
    </row>
    <row r="268" spans="1:9" x14ac:dyDescent="0.25">
      <c r="A268" t="s">
        <v>477</v>
      </c>
      <c r="B268">
        <v>260</v>
      </c>
      <c r="C268">
        <v>260</v>
      </c>
      <c r="D268">
        <f>(C268/B268-1)*100</f>
        <v>0</v>
      </c>
      <c r="I268" s="3"/>
    </row>
    <row r="269" spans="1:9" x14ac:dyDescent="0.25">
      <c r="A269" t="s">
        <v>513</v>
      </c>
      <c r="B269">
        <v>10.199999999999999</v>
      </c>
      <c r="C269">
        <v>10.199999999999999</v>
      </c>
      <c r="D269">
        <f>(C269/B269-1)*100</f>
        <v>0</v>
      </c>
      <c r="I269" s="3"/>
    </row>
    <row r="270" spans="1:9" x14ac:dyDescent="0.25">
      <c r="A270" t="s">
        <v>515</v>
      </c>
      <c r="B270">
        <v>35</v>
      </c>
      <c r="C270">
        <v>35</v>
      </c>
      <c r="D270">
        <f>(C270/B270-1)*100</f>
        <v>0</v>
      </c>
      <c r="I270" s="3"/>
    </row>
    <row r="271" spans="1:9" x14ac:dyDescent="0.25">
      <c r="A271" t="s">
        <v>521</v>
      </c>
      <c r="B271">
        <v>21</v>
      </c>
      <c r="C271">
        <v>21</v>
      </c>
      <c r="D271">
        <f>(C271/B271-1)*100</f>
        <v>0</v>
      </c>
      <c r="I271" s="3"/>
    </row>
    <row r="272" spans="1:9" x14ac:dyDescent="0.25">
      <c r="A272" t="s">
        <v>529</v>
      </c>
      <c r="B272">
        <v>7.0000000000000007E-2</v>
      </c>
      <c r="C272">
        <v>7.0000000000000007E-2</v>
      </c>
      <c r="D272">
        <f>(C272/B272-1)*100</f>
        <v>0</v>
      </c>
      <c r="I272" s="3"/>
    </row>
    <row r="273" spans="1:9" x14ac:dyDescent="0.25">
      <c r="A273" t="s">
        <v>535</v>
      </c>
      <c r="B273">
        <v>0.56999999999999995</v>
      </c>
      <c r="C273">
        <v>0.56999999999999995</v>
      </c>
      <c r="D273">
        <f>(C273/B273-1)*100</f>
        <v>0</v>
      </c>
      <c r="I273" s="3"/>
    </row>
    <row r="274" spans="1:9" x14ac:dyDescent="0.25">
      <c r="A274" t="s">
        <v>545</v>
      </c>
      <c r="B274">
        <v>0.16</v>
      </c>
      <c r="C274">
        <v>0.16</v>
      </c>
      <c r="D274">
        <f>(C274/B274-1)*100</f>
        <v>0</v>
      </c>
      <c r="I274" s="3"/>
    </row>
    <row r="275" spans="1:9" x14ac:dyDescent="0.25">
      <c r="A275" t="s">
        <v>567</v>
      </c>
      <c r="B275">
        <v>3.34</v>
      </c>
      <c r="C275">
        <v>3.34</v>
      </c>
      <c r="D275">
        <f>(C275/B275-1)*100</f>
        <v>0</v>
      </c>
      <c r="I275" s="3"/>
    </row>
    <row r="276" spans="1:9" x14ac:dyDescent="0.25">
      <c r="A276" t="s">
        <v>571</v>
      </c>
      <c r="B276">
        <v>5.7</v>
      </c>
      <c r="C276">
        <v>5.7</v>
      </c>
      <c r="D276">
        <f>(C276/B276-1)*100</f>
        <v>0</v>
      </c>
      <c r="I276" s="3"/>
    </row>
    <row r="277" spans="1:9" x14ac:dyDescent="0.25">
      <c r="A277" t="s">
        <v>579</v>
      </c>
      <c r="B277">
        <v>7.0000000000000007E-2</v>
      </c>
      <c r="C277">
        <v>7.0000000000000007E-2</v>
      </c>
      <c r="D277">
        <f>(C277/B277-1)*100</f>
        <v>0</v>
      </c>
      <c r="I277" s="3"/>
    </row>
    <row r="278" spans="1:9" x14ac:dyDescent="0.25">
      <c r="A278" t="s">
        <v>581</v>
      </c>
      <c r="B278">
        <v>4.4000000000000004</v>
      </c>
      <c r="C278">
        <v>4.4000000000000004</v>
      </c>
      <c r="D278">
        <f>(C278/B278-1)*100</f>
        <v>0</v>
      </c>
      <c r="I278" s="3"/>
    </row>
    <row r="279" spans="1:9" x14ac:dyDescent="0.25">
      <c r="A279" t="s">
        <v>595</v>
      </c>
      <c r="B279">
        <v>7.05</v>
      </c>
      <c r="C279">
        <v>7.05</v>
      </c>
      <c r="D279">
        <f>(C279/B279-1)*100</f>
        <v>0</v>
      </c>
      <c r="I279" s="3"/>
    </row>
    <row r="280" spans="1:9" x14ac:dyDescent="0.25">
      <c r="A280" t="s">
        <v>597</v>
      </c>
      <c r="B280">
        <v>0.11</v>
      </c>
      <c r="C280">
        <v>0.11</v>
      </c>
      <c r="D280">
        <f>(C280/B280-1)*100</f>
        <v>0</v>
      </c>
      <c r="I280" s="3"/>
    </row>
    <row r="281" spans="1:9" x14ac:dyDescent="0.25">
      <c r="A281" t="s">
        <v>599</v>
      </c>
      <c r="B281">
        <v>2.9</v>
      </c>
      <c r="C281">
        <v>2.9</v>
      </c>
      <c r="D281">
        <f>(C281/B281-1)*100</f>
        <v>0</v>
      </c>
      <c r="I281" s="3"/>
    </row>
    <row r="282" spans="1:9" x14ac:dyDescent="0.25">
      <c r="A282" t="s">
        <v>603</v>
      </c>
      <c r="B282">
        <v>5.3</v>
      </c>
      <c r="C282">
        <v>5.3</v>
      </c>
      <c r="D282">
        <f>(C282/B282-1)*100</f>
        <v>0</v>
      </c>
      <c r="I282" s="3"/>
    </row>
    <row r="283" spans="1:9" x14ac:dyDescent="0.25">
      <c r="A283" t="s">
        <v>615</v>
      </c>
      <c r="B283">
        <v>8.36</v>
      </c>
      <c r="C283">
        <v>8.36</v>
      </c>
      <c r="D283">
        <f>(C283/B283-1)*100</f>
        <v>0</v>
      </c>
      <c r="I283" s="3"/>
    </row>
    <row r="284" spans="1:9" x14ac:dyDescent="0.25">
      <c r="A284" t="s">
        <v>625</v>
      </c>
      <c r="B284">
        <v>1.1499999999999999</v>
      </c>
      <c r="C284">
        <v>1.1499999999999999</v>
      </c>
      <c r="D284">
        <f>(C284/B284-1)*100</f>
        <v>0</v>
      </c>
      <c r="I284" s="3"/>
    </row>
    <row r="285" spans="1:9" x14ac:dyDescent="0.25">
      <c r="A285" t="s">
        <v>627</v>
      </c>
      <c r="B285">
        <v>1.6</v>
      </c>
      <c r="C285">
        <v>1.6</v>
      </c>
      <c r="D285">
        <f>(C285/B285-1)*100</f>
        <v>0</v>
      </c>
      <c r="I285" s="3"/>
    </row>
    <row r="286" spans="1:9" x14ac:dyDescent="0.25">
      <c r="A286" t="s">
        <v>629</v>
      </c>
      <c r="B286">
        <v>0.27</v>
      </c>
      <c r="C286">
        <v>0.27</v>
      </c>
      <c r="D286">
        <f>(C286/B286-1)*100</f>
        <v>0</v>
      </c>
      <c r="I286" s="3"/>
    </row>
    <row r="287" spans="1:9" x14ac:dyDescent="0.25">
      <c r="A287" t="s">
        <v>633</v>
      </c>
      <c r="B287">
        <v>3.31</v>
      </c>
      <c r="C287">
        <v>3.31</v>
      </c>
      <c r="D287">
        <f>(C287/B287-1)*100</f>
        <v>0</v>
      </c>
      <c r="I287" s="3"/>
    </row>
    <row r="288" spans="1:9" x14ac:dyDescent="0.25">
      <c r="A288" t="s">
        <v>635</v>
      </c>
      <c r="B288">
        <v>1.62</v>
      </c>
      <c r="C288">
        <v>1.62</v>
      </c>
      <c r="D288">
        <f>(C288/B288-1)*100</f>
        <v>0</v>
      </c>
      <c r="I288" s="3"/>
    </row>
    <row r="289" spans="1:9" x14ac:dyDescent="0.25">
      <c r="A289" t="s">
        <v>639</v>
      </c>
      <c r="B289">
        <v>0.23</v>
      </c>
      <c r="C289">
        <v>0.23</v>
      </c>
      <c r="D289">
        <f>(C289/B289-1)*100</f>
        <v>0</v>
      </c>
      <c r="I289" s="3"/>
    </row>
    <row r="290" spans="1:9" x14ac:dyDescent="0.25">
      <c r="A290" t="s">
        <v>643</v>
      </c>
      <c r="B290">
        <v>100</v>
      </c>
      <c r="C290">
        <v>100</v>
      </c>
      <c r="D290">
        <f>(C290/B290-1)*100</f>
        <v>0</v>
      </c>
      <c r="I290" s="3"/>
    </row>
    <row r="291" spans="1:9" x14ac:dyDescent="0.25">
      <c r="A291" t="s">
        <v>647</v>
      </c>
      <c r="B291">
        <v>10.8</v>
      </c>
      <c r="C291">
        <v>10.8</v>
      </c>
      <c r="D291">
        <f>(C291/B291-1)*100</f>
        <v>0</v>
      </c>
      <c r="I291" s="3"/>
    </row>
    <row r="292" spans="1:9" x14ac:dyDescent="0.25">
      <c r="A292" t="s">
        <v>653</v>
      </c>
      <c r="B292">
        <v>0.49</v>
      </c>
      <c r="C292">
        <v>0.49</v>
      </c>
      <c r="D292">
        <f>(C292/B292-1)*100</f>
        <v>0</v>
      </c>
      <c r="I292" s="3"/>
    </row>
    <row r="293" spans="1:9" x14ac:dyDescent="0.25">
      <c r="A293" t="s">
        <v>657</v>
      </c>
      <c r="B293">
        <v>0.49</v>
      </c>
      <c r="C293">
        <v>0.49</v>
      </c>
      <c r="D293">
        <f>(C293/B293-1)*100</f>
        <v>0</v>
      </c>
      <c r="I293" s="3"/>
    </row>
    <row r="294" spans="1:9" x14ac:dyDescent="0.25">
      <c r="A294" t="s">
        <v>659</v>
      </c>
      <c r="B294">
        <v>0.16</v>
      </c>
      <c r="C294">
        <v>0.16</v>
      </c>
      <c r="D294">
        <f>(C294/B294-1)*100</f>
        <v>0</v>
      </c>
      <c r="I294" s="3"/>
    </row>
    <row r="295" spans="1:9" x14ac:dyDescent="0.25">
      <c r="A295" t="s">
        <v>667</v>
      </c>
      <c r="B295">
        <v>25.2</v>
      </c>
      <c r="C295">
        <v>25.2</v>
      </c>
      <c r="D295">
        <f>(C295/B295-1)*100</f>
        <v>0</v>
      </c>
      <c r="I295" s="3"/>
    </row>
    <row r="296" spans="1:9" x14ac:dyDescent="0.25">
      <c r="A296" t="s">
        <v>679</v>
      </c>
      <c r="B296">
        <v>2.15</v>
      </c>
      <c r="C296">
        <v>2.15</v>
      </c>
      <c r="D296">
        <f>(C296/B296-1)*100</f>
        <v>0</v>
      </c>
      <c r="I296" s="3"/>
    </row>
    <row r="297" spans="1:9" x14ac:dyDescent="0.25">
      <c r="A297" t="s">
        <v>681</v>
      </c>
      <c r="B297">
        <v>0.7</v>
      </c>
      <c r="C297">
        <v>0.7</v>
      </c>
      <c r="D297">
        <f>(C297/B297-1)*100</f>
        <v>0</v>
      </c>
      <c r="I297" s="3"/>
    </row>
    <row r="298" spans="1:9" x14ac:dyDescent="0.25">
      <c r="A298" t="s">
        <v>685</v>
      </c>
      <c r="B298">
        <v>0.09</v>
      </c>
      <c r="C298">
        <v>0.09</v>
      </c>
      <c r="D298">
        <f>(C298/B298-1)*100</f>
        <v>0</v>
      </c>
      <c r="I298" s="3"/>
    </row>
    <row r="299" spans="1:9" x14ac:dyDescent="0.25">
      <c r="A299" t="s">
        <v>695</v>
      </c>
      <c r="B299">
        <v>4.4000000000000004</v>
      </c>
      <c r="C299">
        <v>4.4000000000000004</v>
      </c>
      <c r="D299">
        <f>(C299/B299-1)*100</f>
        <v>0</v>
      </c>
      <c r="I299" s="3"/>
    </row>
    <row r="300" spans="1:9" x14ac:dyDescent="0.25">
      <c r="A300" t="s">
        <v>701</v>
      </c>
      <c r="B300">
        <v>15</v>
      </c>
      <c r="C300">
        <v>15</v>
      </c>
      <c r="D300">
        <f>(C300/B300-1)*100</f>
        <v>0</v>
      </c>
      <c r="I300" s="3"/>
    </row>
    <row r="301" spans="1:9" x14ac:dyDescent="0.25">
      <c r="A301" t="s">
        <v>707</v>
      </c>
      <c r="B301">
        <v>1.04</v>
      </c>
      <c r="C301">
        <v>1.04</v>
      </c>
      <c r="D301">
        <f>(C301/B301-1)*100</f>
        <v>0</v>
      </c>
      <c r="I301" s="3"/>
    </row>
    <row r="302" spans="1:9" x14ac:dyDescent="0.25">
      <c r="A302" t="s">
        <v>719</v>
      </c>
      <c r="B302">
        <v>14.48</v>
      </c>
      <c r="C302">
        <v>14.48</v>
      </c>
      <c r="D302">
        <f>(C302/B302-1)*100</f>
        <v>0</v>
      </c>
      <c r="I302" s="3"/>
    </row>
    <row r="303" spans="1:9" x14ac:dyDescent="0.25">
      <c r="A303" t="s">
        <v>721</v>
      </c>
      <c r="B303">
        <v>140.85</v>
      </c>
      <c r="C303">
        <v>140.85</v>
      </c>
      <c r="D303">
        <f>(C303/B303-1)*100</f>
        <v>0</v>
      </c>
      <c r="I303" s="3"/>
    </row>
    <row r="304" spans="1:9" x14ac:dyDescent="0.25">
      <c r="A304" t="s">
        <v>723</v>
      </c>
      <c r="B304">
        <v>1.19</v>
      </c>
      <c r="C304">
        <v>1.19</v>
      </c>
      <c r="D304">
        <f>(C304/B304-1)*100</f>
        <v>0</v>
      </c>
      <c r="I304" s="3"/>
    </row>
    <row r="305" spans="1:9" x14ac:dyDescent="0.25">
      <c r="A305" t="s">
        <v>727</v>
      </c>
      <c r="B305">
        <v>4.1500000000000004</v>
      </c>
      <c r="C305">
        <v>4.1500000000000004</v>
      </c>
      <c r="D305">
        <f>(C305/B305-1)*100</f>
        <v>0</v>
      </c>
      <c r="I305" s="3"/>
    </row>
    <row r="306" spans="1:9" x14ac:dyDescent="0.25">
      <c r="A306" t="s">
        <v>749</v>
      </c>
      <c r="B306">
        <v>0.04</v>
      </c>
      <c r="C306">
        <v>0.04</v>
      </c>
      <c r="D306">
        <f>(C306/B306-1)*100</f>
        <v>0</v>
      </c>
      <c r="I306" s="3"/>
    </row>
    <row r="307" spans="1:9" x14ac:dyDescent="0.25">
      <c r="A307" t="s">
        <v>769</v>
      </c>
      <c r="B307">
        <v>0.79</v>
      </c>
      <c r="C307">
        <v>0.79</v>
      </c>
      <c r="D307">
        <f>(C307/B307-1)*100</f>
        <v>0</v>
      </c>
      <c r="I307" s="3"/>
    </row>
    <row r="308" spans="1:9" x14ac:dyDescent="0.25">
      <c r="A308" t="s">
        <v>773</v>
      </c>
      <c r="B308">
        <v>26.95</v>
      </c>
      <c r="C308">
        <v>26.95</v>
      </c>
      <c r="D308">
        <f>(C308/B308-1)*100</f>
        <v>0</v>
      </c>
      <c r="I308" s="3"/>
    </row>
    <row r="309" spans="1:9" x14ac:dyDescent="0.25">
      <c r="A309" t="s">
        <v>775</v>
      </c>
      <c r="B309">
        <v>0.21</v>
      </c>
      <c r="C309">
        <v>0.21</v>
      </c>
      <c r="D309">
        <f>(C309/B309-1)*100</f>
        <v>0</v>
      </c>
      <c r="I309" s="3"/>
    </row>
    <row r="310" spans="1:9" x14ac:dyDescent="0.25">
      <c r="A310" t="s">
        <v>777</v>
      </c>
      <c r="B310">
        <v>1.74</v>
      </c>
      <c r="C310">
        <v>1.74</v>
      </c>
      <c r="D310">
        <f>(C310/B310-1)*100</f>
        <v>0</v>
      </c>
      <c r="I310" s="3"/>
    </row>
    <row r="311" spans="1:9" x14ac:dyDescent="0.25">
      <c r="A311" t="s">
        <v>797</v>
      </c>
      <c r="B311">
        <v>1.81</v>
      </c>
      <c r="C311">
        <v>1.81</v>
      </c>
      <c r="D311">
        <f>(C311/B311-1)*100</f>
        <v>0</v>
      </c>
      <c r="I311" s="3"/>
    </row>
    <row r="312" spans="1:9" x14ac:dyDescent="0.25">
      <c r="A312" t="s">
        <v>815</v>
      </c>
      <c r="B312">
        <v>8.4</v>
      </c>
      <c r="C312">
        <v>8.4</v>
      </c>
      <c r="D312">
        <f>(C312/B312-1)*100</f>
        <v>0</v>
      </c>
      <c r="I312" s="3"/>
    </row>
    <row r="313" spans="1:9" x14ac:dyDescent="0.25">
      <c r="A313" t="s">
        <v>827</v>
      </c>
      <c r="B313">
        <v>13.3</v>
      </c>
      <c r="C313">
        <v>13.3</v>
      </c>
      <c r="D313">
        <f>(C313/B313-1)*100</f>
        <v>0</v>
      </c>
      <c r="I313" s="3"/>
    </row>
    <row r="314" spans="1:9" x14ac:dyDescent="0.25">
      <c r="A314" t="s">
        <v>829</v>
      </c>
      <c r="B314">
        <v>0.24</v>
      </c>
      <c r="C314">
        <v>0.24</v>
      </c>
      <c r="D314">
        <f>(C314/B314-1)*100</f>
        <v>0</v>
      </c>
      <c r="I314" s="3"/>
    </row>
    <row r="315" spans="1:9" x14ac:dyDescent="0.25">
      <c r="A315" t="s">
        <v>833</v>
      </c>
      <c r="B315">
        <v>21</v>
      </c>
      <c r="C315">
        <v>21</v>
      </c>
      <c r="D315">
        <f>(C315/B315-1)*100</f>
        <v>0</v>
      </c>
      <c r="I315" s="3"/>
    </row>
    <row r="316" spans="1:9" x14ac:dyDescent="0.25">
      <c r="A316" t="s">
        <v>837</v>
      </c>
      <c r="B316">
        <v>109</v>
      </c>
      <c r="C316">
        <v>109</v>
      </c>
      <c r="D316">
        <f>(C316/B316-1)*100</f>
        <v>0</v>
      </c>
      <c r="I316" s="3"/>
    </row>
    <row r="317" spans="1:9" x14ac:dyDescent="0.25">
      <c r="A317" t="s">
        <v>843</v>
      </c>
      <c r="B317">
        <v>87</v>
      </c>
      <c r="C317">
        <v>87</v>
      </c>
      <c r="D317">
        <f>(C317/B317-1)*100</f>
        <v>0</v>
      </c>
      <c r="I317" s="3"/>
    </row>
    <row r="318" spans="1:9" x14ac:dyDescent="0.25">
      <c r="A318" t="s">
        <v>845</v>
      </c>
      <c r="B318">
        <v>5.01</v>
      </c>
      <c r="C318">
        <v>5.01</v>
      </c>
      <c r="D318">
        <f>(C318/B318-1)*100</f>
        <v>0</v>
      </c>
      <c r="I318" s="3"/>
    </row>
    <row r="319" spans="1:9" x14ac:dyDescent="0.25">
      <c r="A319" t="s">
        <v>869</v>
      </c>
      <c r="B319">
        <v>3.96</v>
      </c>
      <c r="C319">
        <v>3.96</v>
      </c>
      <c r="D319">
        <f>(C319/B319-1)*100</f>
        <v>0</v>
      </c>
      <c r="I319" s="3"/>
    </row>
    <row r="320" spans="1:9" x14ac:dyDescent="0.25">
      <c r="A320" t="s">
        <v>871</v>
      </c>
      <c r="B320">
        <v>1.95</v>
      </c>
      <c r="C320">
        <v>1.95</v>
      </c>
      <c r="D320">
        <f>(C320/B320-1)*100</f>
        <v>0</v>
      </c>
      <c r="I320" s="3"/>
    </row>
    <row r="321" spans="1:9" x14ac:dyDescent="0.25">
      <c r="A321" t="s">
        <v>873</v>
      </c>
      <c r="B321">
        <v>17.600000000000001</v>
      </c>
      <c r="C321">
        <v>17.600000000000001</v>
      </c>
      <c r="D321">
        <f>(C321/B321-1)*100</f>
        <v>0</v>
      </c>
      <c r="I321" s="3"/>
    </row>
    <row r="322" spans="1:9" x14ac:dyDescent="0.25">
      <c r="A322" t="s">
        <v>875</v>
      </c>
      <c r="B322">
        <v>56</v>
      </c>
      <c r="C322">
        <v>56</v>
      </c>
      <c r="D322">
        <f>(C322/B322-1)*100</f>
        <v>0</v>
      </c>
      <c r="I322" s="3"/>
    </row>
    <row r="323" spans="1:9" x14ac:dyDescent="0.25">
      <c r="A323" t="s">
        <v>883</v>
      </c>
      <c r="B323">
        <v>2.09</v>
      </c>
      <c r="C323">
        <v>2.09</v>
      </c>
      <c r="D323">
        <f>(C323/B323-1)*100</f>
        <v>0</v>
      </c>
      <c r="I323" s="3"/>
    </row>
    <row r="324" spans="1:9" x14ac:dyDescent="0.25">
      <c r="A324" t="s">
        <v>887</v>
      </c>
      <c r="B324">
        <v>1.63</v>
      </c>
      <c r="C324">
        <v>1.63</v>
      </c>
      <c r="D324">
        <f>(C324/B324-1)*100</f>
        <v>0</v>
      </c>
      <c r="I324" s="3"/>
    </row>
    <row r="325" spans="1:9" x14ac:dyDescent="0.25">
      <c r="A325" t="s">
        <v>895</v>
      </c>
      <c r="B325">
        <v>2.0299999999999998</v>
      </c>
      <c r="C325">
        <v>2.0299999999999998</v>
      </c>
      <c r="D325">
        <f>(C325/B325-1)*100</f>
        <v>0</v>
      </c>
      <c r="I325" s="3"/>
    </row>
    <row r="326" spans="1:9" x14ac:dyDescent="0.25">
      <c r="A326" t="s">
        <v>903</v>
      </c>
      <c r="B326">
        <v>3.15</v>
      </c>
      <c r="C326">
        <v>3.15</v>
      </c>
      <c r="D326">
        <f>(C326/B326-1)*100</f>
        <v>0</v>
      </c>
      <c r="I326" s="3"/>
    </row>
    <row r="327" spans="1:9" x14ac:dyDescent="0.25">
      <c r="A327" t="s">
        <v>907</v>
      </c>
      <c r="B327">
        <v>1.6</v>
      </c>
      <c r="C327">
        <v>1.6</v>
      </c>
      <c r="D327">
        <f>(C327/B327-1)*100</f>
        <v>0</v>
      </c>
      <c r="I327" s="3"/>
    </row>
    <row r="328" spans="1:9" x14ac:dyDescent="0.25">
      <c r="A328" t="s">
        <v>917</v>
      </c>
      <c r="B328">
        <v>2.4</v>
      </c>
      <c r="C328">
        <v>2.4</v>
      </c>
      <c r="D328">
        <f>(C328/B328-1)*100</f>
        <v>0</v>
      </c>
      <c r="I328" s="3"/>
    </row>
    <row r="329" spans="1:9" x14ac:dyDescent="0.25">
      <c r="A329" t="s">
        <v>919</v>
      </c>
      <c r="B329">
        <v>0.86</v>
      </c>
      <c r="C329">
        <v>0.86</v>
      </c>
      <c r="D329">
        <f>(C329/B329-1)*100</f>
        <v>0</v>
      </c>
      <c r="I329" s="3"/>
    </row>
    <row r="330" spans="1:9" x14ac:dyDescent="0.25">
      <c r="A330" t="s">
        <v>923</v>
      </c>
      <c r="B330">
        <v>38.9</v>
      </c>
      <c r="C330">
        <v>38.9</v>
      </c>
      <c r="D330">
        <f>(C330/B330-1)*100</f>
        <v>0</v>
      </c>
      <c r="I330" s="3"/>
    </row>
    <row r="331" spans="1:9" x14ac:dyDescent="0.25">
      <c r="A331" t="s">
        <v>929</v>
      </c>
      <c r="B331">
        <v>8.4</v>
      </c>
      <c r="C331">
        <v>8.4</v>
      </c>
      <c r="D331">
        <f>(C331/B331-1)*100</f>
        <v>0</v>
      </c>
      <c r="I331" s="3"/>
    </row>
    <row r="332" spans="1:9" x14ac:dyDescent="0.25">
      <c r="A332" t="s">
        <v>945</v>
      </c>
      <c r="B332">
        <v>386</v>
      </c>
      <c r="C332">
        <v>386</v>
      </c>
      <c r="D332">
        <f>(C332/B332-1)*100</f>
        <v>0</v>
      </c>
      <c r="I332" s="3"/>
    </row>
    <row r="333" spans="1:9" x14ac:dyDescent="0.25">
      <c r="A333" t="s">
        <v>809</v>
      </c>
      <c r="B333">
        <v>43.59</v>
      </c>
      <c r="C333">
        <v>43.58</v>
      </c>
      <c r="D333">
        <f>(C333/B333-1)*100</f>
        <v>-2.2941041523294459E-2</v>
      </c>
      <c r="I333" s="3"/>
    </row>
    <row r="334" spans="1:9" x14ac:dyDescent="0.25">
      <c r="A334" t="s">
        <v>939</v>
      </c>
      <c r="B334">
        <v>285</v>
      </c>
      <c r="C334">
        <v>284.89999999999998</v>
      </c>
      <c r="D334">
        <f>(C334/B334-1)*100</f>
        <v>-3.5087719298254605E-2</v>
      </c>
      <c r="I334" s="3"/>
    </row>
    <row r="335" spans="1:9" x14ac:dyDescent="0.25">
      <c r="A335" t="s">
        <v>505</v>
      </c>
      <c r="B335">
        <v>66.180000000000007</v>
      </c>
      <c r="C335">
        <v>66.150000000000006</v>
      </c>
      <c r="D335">
        <f>(C335/B335-1)*100</f>
        <v>-4.5330915684493878E-2</v>
      </c>
      <c r="I335" s="3"/>
    </row>
    <row r="336" spans="1:9" x14ac:dyDescent="0.25">
      <c r="A336" t="s">
        <v>255</v>
      </c>
      <c r="B336">
        <v>13.34</v>
      </c>
      <c r="C336">
        <v>13.33</v>
      </c>
      <c r="D336">
        <f>(C336/B336-1)*100</f>
        <v>-7.496251874062887E-2</v>
      </c>
      <c r="I336" s="3"/>
    </row>
    <row r="337" spans="1:9" x14ac:dyDescent="0.25">
      <c r="A337" t="s">
        <v>57</v>
      </c>
      <c r="B337">
        <v>12.3</v>
      </c>
      <c r="C337">
        <v>12.29</v>
      </c>
      <c r="D337">
        <f>(C337/B337-1)*100</f>
        <v>-8.1300813008144956E-2</v>
      </c>
      <c r="I337" s="3"/>
    </row>
    <row r="338" spans="1:9" x14ac:dyDescent="0.25">
      <c r="A338" t="s">
        <v>849</v>
      </c>
      <c r="B338">
        <v>9.8000000000000007</v>
      </c>
      <c r="C338">
        <v>9.7899999999999991</v>
      </c>
      <c r="D338">
        <f>(C338/B338-1)*100</f>
        <v>-0.10204081632654294</v>
      </c>
      <c r="I338" s="3"/>
    </row>
    <row r="339" spans="1:9" x14ac:dyDescent="0.25">
      <c r="A339" t="s">
        <v>733</v>
      </c>
      <c r="B339">
        <v>8.25</v>
      </c>
      <c r="C339">
        <v>8.24</v>
      </c>
      <c r="D339">
        <f>(C339/B339-1)*100</f>
        <v>-0.12121212121212199</v>
      </c>
      <c r="I339" s="3"/>
    </row>
    <row r="340" spans="1:9" x14ac:dyDescent="0.25">
      <c r="A340" t="s">
        <v>921</v>
      </c>
      <c r="B340">
        <v>7.49</v>
      </c>
      <c r="C340">
        <v>7.48</v>
      </c>
      <c r="D340">
        <f>(C340/B340-1)*100</f>
        <v>-0.13351134846462109</v>
      </c>
      <c r="I340" s="3"/>
    </row>
    <row r="341" spans="1:9" x14ac:dyDescent="0.25">
      <c r="A341" t="s">
        <v>459</v>
      </c>
      <c r="B341">
        <v>7.38</v>
      </c>
      <c r="C341">
        <v>7.37</v>
      </c>
      <c r="D341">
        <f>(C341/B341-1)*100</f>
        <v>-0.13550135501354532</v>
      </c>
      <c r="I341" s="3"/>
    </row>
    <row r="342" spans="1:9" x14ac:dyDescent="0.25">
      <c r="A342" t="s">
        <v>115</v>
      </c>
      <c r="B342">
        <v>11.02</v>
      </c>
      <c r="C342">
        <v>11</v>
      </c>
      <c r="D342">
        <f>(C342/B342-1)*100</f>
        <v>-0.18148820326678861</v>
      </c>
      <c r="I342" s="3"/>
    </row>
    <row r="343" spans="1:9" x14ac:dyDescent="0.25">
      <c r="A343" t="s">
        <v>171</v>
      </c>
      <c r="B343">
        <v>88.5</v>
      </c>
      <c r="C343">
        <v>88.3</v>
      </c>
      <c r="D343">
        <f>(C343/B343-1)*100</f>
        <v>-0.22598870056497189</v>
      </c>
      <c r="I343" s="3"/>
    </row>
    <row r="344" spans="1:9" x14ac:dyDescent="0.25">
      <c r="A344" t="s">
        <v>889</v>
      </c>
      <c r="B344">
        <v>193.45</v>
      </c>
      <c r="C344">
        <v>193</v>
      </c>
      <c r="D344">
        <f>(C344/B344-1)*100</f>
        <v>-0.23261824760919536</v>
      </c>
      <c r="I344" s="3"/>
    </row>
    <row r="345" spans="1:9" x14ac:dyDescent="0.25">
      <c r="A345" t="s">
        <v>631</v>
      </c>
      <c r="B345">
        <v>3.8</v>
      </c>
      <c r="C345">
        <v>3.79</v>
      </c>
      <c r="D345">
        <f>(C345/B345-1)*100</f>
        <v>-0.26315789473683182</v>
      </c>
      <c r="I345" s="3"/>
    </row>
    <row r="346" spans="1:9" x14ac:dyDescent="0.25">
      <c r="A346" t="s">
        <v>475</v>
      </c>
      <c r="B346">
        <v>3.31</v>
      </c>
      <c r="C346">
        <v>3.3</v>
      </c>
      <c r="D346">
        <f>(C346/B346-1)*100</f>
        <v>-0.30211480362538623</v>
      </c>
      <c r="I346" s="3"/>
    </row>
    <row r="347" spans="1:9" x14ac:dyDescent="0.25">
      <c r="A347" t="s">
        <v>95</v>
      </c>
      <c r="B347">
        <v>3</v>
      </c>
      <c r="C347">
        <v>2.99</v>
      </c>
      <c r="D347">
        <f>(C347/B347-1)*100</f>
        <v>-0.33333333333332993</v>
      </c>
      <c r="I347" s="3"/>
    </row>
    <row r="348" spans="1:9" x14ac:dyDescent="0.25">
      <c r="A348" t="s">
        <v>527</v>
      </c>
      <c r="B348">
        <v>8.8000000000000007</v>
      </c>
      <c r="C348">
        <v>8.77</v>
      </c>
      <c r="D348">
        <f>(C348/B348-1)*100</f>
        <v>-0.34090909090910282</v>
      </c>
      <c r="I348" s="3"/>
    </row>
    <row r="349" spans="1:9" x14ac:dyDescent="0.25">
      <c r="A349" t="s">
        <v>703</v>
      </c>
      <c r="B349">
        <v>2.83</v>
      </c>
      <c r="C349">
        <v>2.82</v>
      </c>
      <c r="D349">
        <f>(C349/B349-1)*100</f>
        <v>-0.35335689045937757</v>
      </c>
      <c r="I349" s="3"/>
    </row>
    <row r="350" spans="1:9" x14ac:dyDescent="0.25">
      <c r="A350" t="s">
        <v>69</v>
      </c>
      <c r="B350">
        <v>54</v>
      </c>
      <c r="C350">
        <v>53.8</v>
      </c>
      <c r="D350">
        <f>(C350/B350-1)*100</f>
        <v>-0.37037037037037646</v>
      </c>
      <c r="I350" s="3"/>
    </row>
    <row r="351" spans="1:9" x14ac:dyDescent="0.25">
      <c r="A351" t="s">
        <v>355</v>
      </c>
      <c r="B351">
        <v>5.14</v>
      </c>
      <c r="C351">
        <v>5.12</v>
      </c>
      <c r="D351">
        <f>(C351/B351-1)*100</f>
        <v>-0.38910505836574627</v>
      </c>
      <c r="I351" s="3"/>
    </row>
    <row r="352" spans="1:9" x14ac:dyDescent="0.25">
      <c r="A352" t="s">
        <v>497</v>
      </c>
      <c r="B352">
        <v>7749</v>
      </c>
      <c r="C352">
        <v>7716</v>
      </c>
      <c r="D352">
        <f>(C352/B352-1)*100</f>
        <v>-0.42586140147116147</v>
      </c>
      <c r="I352" s="3"/>
    </row>
    <row r="353" spans="1:9" x14ac:dyDescent="0.25">
      <c r="A353" t="s">
        <v>857</v>
      </c>
      <c r="B353">
        <v>6.74</v>
      </c>
      <c r="C353">
        <v>6.71</v>
      </c>
      <c r="D353">
        <f>(C353/B353-1)*100</f>
        <v>-0.44510385756676429</v>
      </c>
      <c r="I353" s="3"/>
    </row>
    <row r="354" spans="1:9" x14ac:dyDescent="0.25">
      <c r="A354" t="s">
        <v>759</v>
      </c>
      <c r="B354">
        <v>2.17</v>
      </c>
      <c r="C354">
        <v>2.16</v>
      </c>
      <c r="D354">
        <f>(C354/B354-1)*100</f>
        <v>-0.46082949308754451</v>
      </c>
      <c r="I354" s="3"/>
    </row>
    <row r="355" spans="1:9" x14ac:dyDescent="0.25">
      <c r="A355" t="s">
        <v>247</v>
      </c>
      <c r="B355">
        <v>10.7</v>
      </c>
      <c r="C355">
        <v>10.65</v>
      </c>
      <c r="D355">
        <f>(C355/B355-1)*100</f>
        <v>-0.46728971962616273</v>
      </c>
      <c r="I355" s="3"/>
    </row>
    <row r="356" spans="1:9" x14ac:dyDescent="0.25">
      <c r="A356" t="s">
        <v>321</v>
      </c>
      <c r="B356">
        <v>1.81</v>
      </c>
      <c r="C356">
        <v>1.8</v>
      </c>
      <c r="D356">
        <f>(C356/B356-1)*100</f>
        <v>-0.55248618784530246</v>
      </c>
      <c r="I356" s="3"/>
    </row>
    <row r="357" spans="1:9" x14ac:dyDescent="0.25">
      <c r="A357" t="s">
        <v>865</v>
      </c>
      <c r="B357">
        <v>8.8699999999999992</v>
      </c>
      <c r="C357">
        <v>8.82</v>
      </c>
      <c r="D357">
        <f>(C357/B357-1)*100</f>
        <v>-0.5636978579481311</v>
      </c>
      <c r="I357" s="3"/>
    </row>
    <row r="358" spans="1:9" x14ac:dyDescent="0.25">
      <c r="A358" t="s">
        <v>767</v>
      </c>
      <c r="B358">
        <v>1.72</v>
      </c>
      <c r="C358">
        <v>1.71</v>
      </c>
      <c r="D358">
        <f>(C358/B358-1)*100</f>
        <v>-0.58139534883721034</v>
      </c>
      <c r="I358" s="3"/>
    </row>
    <row r="359" spans="1:9" x14ac:dyDescent="0.25">
      <c r="A359" t="s">
        <v>33</v>
      </c>
      <c r="B359">
        <v>5.08</v>
      </c>
      <c r="C359">
        <v>5.05</v>
      </c>
      <c r="D359">
        <f>(C359/B359-1)*100</f>
        <v>-0.59055118110237226</v>
      </c>
      <c r="I359" s="3"/>
    </row>
    <row r="360" spans="1:9" x14ac:dyDescent="0.25">
      <c r="A360" t="s">
        <v>351</v>
      </c>
      <c r="B360">
        <v>5.03</v>
      </c>
      <c r="C360">
        <v>5</v>
      </c>
      <c r="D360">
        <f>(C360/B360-1)*100</f>
        <v>-0.59642147117296984</v>
      </c>
      <c r="I360" s="3"/>
    </row>
    <row r="361" spans="1:9" x14ac:dyDescent="0.25">
      <c r="A361" t="s">
        <v>293</v>
      </c>
      <c r="B361">
        <v>3.3</v>
      </c>
      <c r="C361">
        <v>3.28</v>
      </c>
      <c r="D361">
        <f>(C361/B361-1)*100</f>
        <v>-0.60606060606060996</v>
      </c>
      <c r="I361" s="3"/>
    </row>
    <row r="362" spans="1:9" x14ac:dyDescent="0.25">
      <c r="A362" t="s">
        <v>271</v>
      </c>
      <c r="B362">
        <v>16.27</v>
      </c>
      <c r="C362">
        <v>16.170000000000002</v>
      </c>
      <c r="D362">
        <f>(C362/B362-1)*100</f>
        <v>-0.61462814996925408</v>
      </c>
      <c r="I362" s="3"/>
    </row>
    <row r="363" spans="1:9" x14ac:dyDescent="0.25">
      <c r="A363" t="s">
        <v>269</v>
      </c>
      <c r="B363">
        <v>26.02</v>
      </c>
      <c r="C363">
        <v>25.86</v>
      </c>
      <c r="D363">
        <f>(C363/B363-1)*100</f>
        <v>-0.61491160645656961</v>
      </c>
      <c r="I363" s="3"/>
    </row>
    <row r="364" spans="1:9" x14ac:dyDescent="0.25">
      <c r="A364" t="s">
        <v>565</v>
      </c>
      <c r="B364">
        <v>1.62</v>
      </c>
      <c r="C364">
        <v>1.61</v>
      </c>
      <c r="D364">
        <f>(C364/B364-1)*100</f>
        <v>-0.61728395061728669</v>
      </c>
      <c r="I364" s="3"/>
    </row>
    <row r="365" spans="1:9" x14ac:dyDescent="0.25">
      <c r="A365" t="s">
        <v>729</v>
      </c>
      <c r="B365">
        <v>6.44</v>
      </c>
      <c r="C365">
        <v>6.4</v>
      </c>
      <c r="D365">
        <f>(C365/B365-1)*100</f>
        <v>-0.62111801242236142</v>
      </c>
      <c r="I365" s="3"/>
    </row>
    <row r="366" spans="1:9" x14ac:dyDescent="0.25">
      <c r="A366" t="s">
        <v>575</v>
      </c>
      <c r="B366">
        <v>243.55</v>
      </c>
      <c r="C366">
        <v>242</v>
      </c>
      <c r="D366">
        <f>(C366/B366-1)*100</f>
        <v>-0.6364196263600963</v>
      </c>
      <c r="I366" s="3"/>
    </row>
    <row r="367" spans="1:9" x14ac:dyDescent="0.25">
      <c r="A367" t="s">
        <v>915</v>
      </c>
      <c r="B367">
        <v>4.47</v>
      </c>
      <c r="C367">
        <v>4.4400000000000004</v>
      </c>
      <c r="D367">
        <f>(C367/B367-1)*100</f>
        <v>-0.67114093959730337</v>
      </c>
      <c r="I367" s="3"/>
    </row>
    <row r="368" spans="1:9" x14ac:dyDescent="0.25">
      <c r="A368" t="s">
        <v>89</v>
      </c>
      <c r="B368">
        <v>4.33</v>
      </c>
      <c r="C368">
        <v>4.3</v>
      </c>
      <c r="D368">
        <f>(C368/B368-1)*100</f>
        <v>-0.69284064665127154</v>
      </c>
      <c r="I368" s="3"/>
    </row>
    <row r="369" spans="1:9" x14ac:dyDescent="0.25">
      <c r="A369" t="s">
        <v>765</v>
      </c>
      <c r="B369">
        <v>1.41</v>
      </c>
      <c r="C369">
        <v>1.4</v>
      </c>
      <c r="D369">
        <f>(C369/B369-1)*100</f>
        <v>-0.70921985815602939</v>
      </c>
      <c r="I369" s="3"/>
    </row>
    <row r="370" spans="1:9" x14ac:dyDescent="0.25">
      <c r="A370" t="s">
        <v>813</v>
      </c>
      <c r="B370">
        <v>8.06</v>
      </c>
      <c r="C370">
        <v>8</v>
      </c>
      <c r="D370">
        <f>(C370/B370-1)*100</f>
        <v>-0.74441687344913854</v>
      </c>
      <c r="I370" s="3"/>
    </row>
    <row r="371" spans="1:9" x14ac:dyDescent="0.25">
      <c r="A371" t="s">
        <v>585</v>
      </c>
      <c r="B371">
        <v>3.83</v>
      </c>
      <c r="C371">
        <v>3.8</v>
      </c>
      <c r="D371">
        <f>(C371/B371-1)*100</f>
        <v>-0.78328981723237989</v>
      </c>
      <c r="I371" s="3"/>
    </row>
    <row r="372" spans="1:9" x14ac:dyDescent="0.25">
      <c r="A372" t="s">
        <v>97</v>
      </c>
      <c r="B372">
        <v>2.5499999999999998</v>
      </c>
      <c r="C372">
        <v>2.5299999999999998</v>
      </c>
      <c r="D372">
        <f>(C372/B372-1)*100</f>
        <v>-0.78431372549019329</v>
      </c>
      <c r="I372" s="3"/>
    </row>
    <row r="373" spans="1:9" x14ac:dyDescent="0.25">
      <c r="A373" t="s">
        <v>157</v>
      </c>
      <c r="B373">
        <v>2.5</v>
      </c>
      <c r="C373">
        <v>2.48</v>
      </c>
      <c r="D373">
        <f>(C373/B373-1)*100</f>
        <v>-0.80000000000000071</v>
      </c>
      <c r="I373" s="3"/>
    </row>
    <row r="374" spans="1:9" x14ac:dyDescent="0.25">
      <c r="A374" t="s">
        <v>343</v>
      </c>
      <c r="B374">
        <v>4.95</v>
      </c>
      <c r="C374">
        <v>4.91</v>
      </c>
      <c r="D374">
        <f>(C374/B374-1)*100</f>
        <v>-0.80808080808081328</v>
      </c>
      <c r="I374" s="3"/>
    </row>
    <row r="375" spans="1:9" x14ac:dyDescent="0.25">
      <c r="A375" t="s">
        <v>445</v>
      </c>
      <c r="B375">
        <v>1.22</v>
      </c>
      <c r="C375">
        <v>1.21</v>
      </c>
      <c r="D375">
        <f>(C375/B375-1)*100</f>
        <v>-0.81967213114754189</v>
      </c>
      <c r="I375" s="3"/>
    </row>
    <row r="376" spans="1:9" x14ac:dyDescent="0.25">
      <c r="A376" t="s">
        <v>91</v>
      </c>
      <c r="B376">
        <v>7.24</v>
      </c>
      <c r="C376">
        <v>7.18</v>
      </c>
      <c r="D376">
        <f>(C376/B376-1)*100</f>
        <v>-0.82872928176795924</v>
      </c>
      <c r="I376" s="3"/>
    </row>
    <row r="377" spans="1:9" x14ac:dyDescent="0.25">
      <c r="A377" t="s">
        <v>13</v>
      </c>
      <c r="B377">
        <v>3.43</v>
      </c>
      <c r="C377">
        <v>3.4</v>
      </c>
      <c r="D377">
        <f>(C377/B377-1)*100</f>
        <v>-0.87463556851312685</v>
      </c>
      <c r="I377" s="3"/>
    </row>
    <row r="378" spans="1:9" x14ac:dyDescent="0.25">
      <c r="A378" t="s">
        <v>323</v>
      </c>
      <c r="B378">
        <v>3.4</v>
      </c>
      <c r="C378">
        <v>3.37</v>
      </c>
      <c r="D378">
        <f>(C378/B378-1)*100</f>
        <v>-0.88235294117646745</v>
      </c>
      <c r="I378" s="3"/>
    </row>
    <row r="379" spans="1:9" x14ac:dyDescent="0.25">
      <c r="A379" t="s">
        <v>687</v>
      </c>
      <c r="B379">
        <v>2.21</v>
      </c>
      <c r="C379">
        <v>2.19</v>
      </c>
      <c r="D379">
        <f>(C379/B379-1)*100</f>
        <v>-0.90497737556560764</v>
      </c>
      <c r="I379" s="3"/>
    </row>
    <row r="380" spans="1:9" x14ac:dyDescent="0.25">
      <c r="A380" t="s">
        <v>839</v>
      </c>
      <c r="B380">
        <v>21.8</v>
      </c>
      <c r="C380">
        <v>21.6</v>
      </c>
      <c r="D380">
        <f>(C380/B380-1)*100</f>
        <v>-0.91743119266054496</v>
      </c>
      <c r="I380" s="3"/>
    </row>
    <row r="381" spans="1:9" x14ac:dyDescent="0.25">
      <c r="A381" t="s">
        <v>93</v>
      </c>
      <c r="B381">
        <v>20.7</v>
      </c>
      <c r="C381">
        <v>20.51</v>
      </c>
      <c r="D381">
        <f>(C381/B381-1)*100</f>
        <v>-0.91787439613525423</v>
      </c>
      <c r="I381" s="3"/>
    </row>
    <row r="382" spans="1:9" x14ac:dyDescent="0.25">
      <c r="A382" t="s">
        <v>257</v>
      </c>
      <c r="B382">
        <v>50.98</v>
      </c>
      <c r="C382">
        <v>50.51</v>
      </c>
      <c r="D382">
        <f>(C382/B382-1)*100</f>
        <v>-0.92193016869360767</v>
      </c>
      <c r="I382" s="3"/>
    </row>
    <row r="383" spans="1:9" x14ac:dyDescent="0.25">
      <c r="A383" t="s">
        <v>245</v>
      </c>
      <c r="B383">
        <v>82</v>
      </c>
      <c r="C383">
        <v>81.22</v>
      </c>
      <c r="D383">
        <f>(C383/B383-1)*100</f>
        <v>-0.9512195121951228</v>
      </c>
      <c r="I383" s="3"/>
    </row>
    <row r="384" spans="1:9" x14ac:dyDescent="0.25">
      <c r="A384" t="s">
        <v>279</v>
      </c>
      <c r="B384">
        <v>25.45</v>
      </c>
      <c r="C384">
        <v>25.2</v>
      </c>
      <c r="D384">
        <f>(C384/B384-1)*100</f>
        <v>-0.98231827111984193</v>
      </c>
      <c r="I384" s="3"/>
    </row>
    <row r="385" spans="1:9" x14ac:dyDescent="0.25">
      <c r="A385" t="s">
        <v>319</v>
      </c>
      <c r="B385">
        <v>2</v>
      </c>
      <c r="C385">
        <v>1.98</v>
      </c>
      <c r="D385">
        <f>(C385/B385-1)*100</f>
        <v>-1.0000000000000009</v>
      </c>
      <c r="I385" s="3"/>
    </row>
    <row r="386" spans="1:9" x14ac:dyDescent="0.25">
      <c r="A386" t="s">
        <v>623</v>
      </c>
      <c r="B386">
        <v>15</v>
      </c>
      <c r="C386">
        <v>14.85</v>
      </c>
      <c r="D386">
        <f>(C386/B386-1)*100</f>
        <v>-1.0000000000000009</v>
      </c>
      <c r="I386" s="3"/>
    </row>
    <row r="387" spans="1:9" x14ac:dyDescent="0.25">
      <c r="A387" t="s">
        <v>745</v>
      </c>
      <c r="B387">
        <v>1.98</v>
      </c>
      <c r="C387">
        <v>1.96</v>
      </c>
      <c r="D387">
        <f>(C387/B387-1)*100</f>
        <v>-1.0101010101010055</v>
      </c>
      <c r="I387" s="3"/>
    </row>
    <row r="388" spans="1:9" x14ac:dyDescent="0.25">
      <c r="A388" t="s">
        <v>793</v>
      </c>
      <c r="B388">
        <v>9.5500000000000007</v>
      </c>
      <c r="C388">
        <v>9.4499999999999993</v>
      </c>
      <c r="D388">
        <f>(C388/B388-1)*100</f>
        <v>-1.0471204188481797</v>
      </c>
      <c r="I388" s="3"/>
    </row>
    <row r="389" spans="1:9" x14ac:dyDescent="0.25">
      <c r="A389" t="s">
        <v>559</v>
      </c>
      <c r="B389">
        <v>10.5</v>
      </c>
      <c r="C389">
        <v>10.39</v>
      </c>
      <c r="D389">
        <f>(C389/B389-1)*100</f>
        <v>-1.0476190476190417</v>
      </c>
      <c r="I389" s="3"/>
    </row>
    <row r="390" spans="1:9" x14ac:dyDescent="0.25">
      <c r="A390" t="s">
        <v>671</v>
      </c>
      <c r="B390">
        <v>33.35</v>
      </c>
      <c r="C390">
        <v>33</v>
      </c>
      <c r="D390">
        <f>(C390/B390-1)*100</f>
        <v>-1.0494752623688153</v>
      </c>
      <c r="I390" s="3"/>
    </row>
    <row r="391" spans="1:9" x14ac:dyDescent="0.25">
      <c r="A391" t="s">
        <v>215</v>
      </c>
      <c r="B391">
        <v>2.85</v>
      </c>
      <c r="C391">
        <v>2.82</v>
      </c>
      <c r="D391">
        <f>(C391/B391-1)*100</f>
        <v>-1.0526315789473717</v>
      </c>
      <c r="I391" s="3"/>
    </row>
    <row r="392" spans="1:9" x14ac:dyDescent="0.25">
      <c r="A392" t="s">
        <v>393</v>
      </c>
      <c r="B392">
        <v>16.399999999999999</v>
      </c>
      <c r="C392">
        <v>16.22</v>
      </c>
      <c r="D392">
        <f>(C392/B392-1)*100</f>
        <v>-1.0975609756097571</v>
      </c>
      <c r="I392" s="3"/>
    </row>
    <row r="393" spans="1:9" x14ac:dyDescent="0.25">
      <c r="A393" t="s">
        <v>853</v>
      </c>
      <c r="B393">
        <v>4.05</v>
      </c>
      <c r="C393">
        <v>4</v>
      </c>
      <c r="D393">
        <f>(C393/B393-1)*100</f>
        <v>-1.2345679012345623</v>
      </c>
      <c r="I393" s="3"/>
    </row>
    <row r="394" spans="1:9" x14ac:dyDescent="0.25">
      <c r="A394" t="s">
        <v>771</v>
      </c>
      <c r="B394">
        <v>54.19</v>
      </c>
      <c r="C394">
        <v>53.5</v>
      </c>
      <c r="D394">
        <f>(C394/B394-1)*100</f>
        <v>-1.2732976563941678</v>
      </c>
      <c r="I394" s="3"/>
    </row>
    <row r="395" spans="1:9" x14ac:dyDescent="0.25">
      <c r="A395" t="s">
        <v>469</v>
      </c>
      <c r="B395">
        <v>3.85</v>
      </c>
      <c r="C395">
        <v>3.8</v>
      </c>
      <c r="D395">
        <f>(C395/B395-1)*100</f>
        <v>-1.2987012987013102</v>
      </c>
      <c r="I395" s="3"/>
    </row>
    <row r="396" spans="1:9" x14ac:dyDescent="0.25">
      <c r="A396" t="s">
        <v>79</v>
      </c>
      <c r="B396">
        <v>6.87</v>
      </c>
      <c r="C396">
        <v>6.78</v>
      </c>
      <c r="D396">
        <f>(C396/B396-1)*100</f>
        <v>-1.3100436681222738</v>
      </c>
      <c r="I396" s="3"/>
    </row>
    <row r="397" spans="1:9" x14ac:dyDescent="0.25">
      <c r="A397" t="s">
        <v>135</v>
      </c>
      <c r="B397">
        <v>1.52</v>
      </c>
      <c r="C397">
        <v>1.5</v>
      </c>
      <c r="D397">
        <f>(C397/B397-1)*100</f>
        <v>-1.3157894736842146</v>
      </c>
      <c r="I397" s="3"/>
    </row>
    <row r="398" spans="1:9" x14ac:dyDescent="0.25">
      <c r="A398" t="s">
        <v>735</v>
      </c>
      <c r="B398">
        <v>6.03</v>
      </c>
      <c r="C398">
        <v>5.95</v>
      </c>
      <c r="D398">
        <f>(C398/B398-1)*100</f>
        <v>-1.3266998341625258</v>
      </c>
      <c r="I398" s="3"/>
    </row>
    <row r="399" spans="1:9" x14ac:dyDescent="0.25">
      <c r="A399" t="s">
        <v>185</v>
      </c>
      <c r="B399">
        <v>3.6</v>
      </c>
      <c r="C399">
        <v>3.55</v>
      </c>
      <c r="D399">
        <f>(C399/B399-1)*100</f>
        <v>-1.3888888888888951</v>
      </c>
      <c r="I399" s="3"/>
    </row>
    <row r="400" spans="1:9" x14ac:dyDescent="0.25">
      <c r="A400" t="s">
        <v>943</v>
      </c>
      <c r="B400">
        <v>6.45</v>
      </c>
      <c r="C400">
        <v>6.36</v>
      </c>
      <c r="D400">
        <f>(C400/B400-1)*100</f>
        <v>-1.3953488372092981</v>
      </c>
      <c r="I400" s="3"/>
    </row>
    <row r="401" spans="1:9" x14ac:dyDescent="0.25">
      <c r="A401" t="s">
        <v>23</v>
      </c>
      <c r="B401">
        <v>45.85</v>
      </c>
      <c r="C401">
        <v>45.2</v>
      </c>
      <c r="D401">
        <f>(C401/B401-1)*100</f>
        <v>-1.4176663031624792</v>
      </c>
      <c r="I401" s="3"/>
    </row>
    <row r="402" spans="1:9" x14ac:dyDescent="0.25">
      <c r="A402" t="s">
        <v>905</v>
      </c>
      <c r="B402">
        <v>3.5</v>
      </c>
      <c r="C402">
        <v>3.45</v>
      </c>
      <c r="D402">
        <f>(C402/B402-1)*100</f>
        <v>-1.4285714285714235</v>
      </c>
      <c r="I402" s="3"/>
    </row>
    <row r="403" spans="1:9" x14ac:dyDescent="0.25">
      <c r="A403" t="s">
        <v>591</v>
      </c>
      <c r="B403">
        <v>2.0499999999999998</v>
      </c>
      <c r="C403">
        <v>2.02</v>
      </c>
      <c r="D403">
        <f>(C403/B403-1)*100</f>
        <v>-1.4634146341463317</v>
      </c>
      <c r="I403" s="3"/>
    </row>
    <row r="404" spans="1:9" x14ac:dyDescent="0.25">
      <c r="A404" t="s">
        <v>193</v>
      </c>
      <c r="B404">
        <v>3.38</v>
      </c>
      <c r="C404">
        <v>3.33</v>
      </c>
      <c r="D404">
        <f>(C404/B404-1)*100</f>
        <v>-1.4792899408283988</v>
      </c>
      <c r="I404" s="3"/>
    </row>
    <row r="405" spans="1:9" x14ac:dyDescent="0.25">
      <c r="A405" t="s">
        <v>699</v>
      </c>
      <c r="B405">
        <v>13.2</v>
      </c>
      <c r="C405">
        <v>13</v>
      </c>
      <c r="D405">
        <f>(C405/B405-1)*100</f>
        <v>-1.5151515151515138</v>
      </c>
      <c r="I405" s="3"/>
    </row>
    <row r="406" spans="1:9" x14ac:dyDescent="0.25">
      <c r="A406" t="s">
        <v>649</v>
      </c>
      <c r="B406">
        <v>181.8</v>
      </c>
      <c r="C406">
        <v>179</v>
      </c>
      <c r="D406">
        <f>(C406/B406-1)*100</f>
        <v>-1.5401540154015514</v>
      </c>
      <c r="I406" s="3"/>
    </row>
    <row r="407" spans="1:9" x14ac:dyDescent="0.25">
      <c r="A407" t="s">
        <v>447</v>
      </c>
      <c r="B407">
        <v>33</v>
      </c>
      <c r="C407">
        <v>32.479999999999997</v>
      </c>
      <c r="D407">
        <f>(C407/B407-1)*100</f>
        <v>-1.5757575757575859</v>
      </c>
      <c r="I407" s="3"/>
    </row>
    <row r="408" spans="1:9" x14ac:dyDescent="0.25">
      <c r="A408" t="s">
        <v>349</v>
      </c>
      <c r="B408">
        <v>1.89</v>
      </c>
      <c r="C408">
        <v>1.86</v>
      </c>
      <c r="D408">
        <f>(C408/B408-1)*100</f>
        <v>-1.5873015873015817</v>
      </c>
      <c r="I408" s="3"/>
    </row>
    <row r="409" spans="1:9" x14ac:dyDescent="0.25">
      <c r="A409" t="s">
        <v>327</v>
      </c>
      <c r="B409">
        <v>42.2</v>
      </c>
      <c r="C409">
        <v>41.53</v>
      </c>
      <c r="D409">
        <f>(C409/B409-1)*100</f>
        <v>-1.5876777251184859</v>
      </c>
      <c r="I409" s="3"/>
    </row>
    <row r="410" spans="1:9" x14ac:dyDescent="0.25">
      <c r="A410" t="s">
        <v>451</v>
      </c>
      <c r="B410">
        <v>110</v>
      </c>
      <c r="C410">
        <v>108.25</v>
      </c>
      <c r="D410">
        <f>(C410/B410-1)*100</f>
        <v>-1.5909090909090873</v>
      </c>
      <c r="I410" s="3"/>
    </row>
    <row r="411" spans="1:9" x14ac:dyDescent="0.25">
      <c r="A411" t="s">
        <v>491</v>
      </c>
      <c r="B411">
        <v>2.4700000000000002</v>
      </c>
      <c r="C411">
        <v>2.4300000000000002</v>
      </c>
      <c r="D411">
        <f>(C411/B411-1)*100</f>
        <v>-1.619433198380571</v>
      </c>
      <c r="I411" s="3"/>
    </row>
    <row r="412" spans="1:9" x14ac:dyDescent="0.25">
      <c r="A412" t="s">
        <v>485</v>
      </c>
      <c r="B412">
        <v>1.83</v>
      </c>
      <c r="C412">
        <v>1.8</v>
      </c>
      <c r="D412">
        <f>(C412/B412-1)*100</f>
        <v>-1.6393442622950838</v>
      </c>
      <c r="I412" s="3"/>
    </row>
    <row r="413" spans="1:9" x14ac:dyDescent="0.25">
      <c r="A413" t="s">
        <v>263</v>
      </c>
      <c r="B413">
        <v>11.5</v>
      </c>
      <c r="C413">
        <v>11.31</v>
      </c>
      <c r="D413">
        <f>(C413/B413-1)*100</f>
        <v>-1.6521739130434754</v>
      </c>
      <c r="I413" s="3"/>
    </row>
    <row r="414" spans="1:9" x14ac:dyDescent="0.25">
      <c r="A414" t="s">
        <v>339</v>
      </c>
      <c r="B414">
        <v>11.49</v>
      </c>
      <c r="C414">
        <v>11.3</v>
      </c>
      <c r="D414">
        <f>(C414/B414-1)*100</f>
        <v>-1.6536118363794539</v>
      </c>
      <c r="I414" s="3"/>
    </row>
    <row r="415" spans="1:9" x14ac:dyDescent="0.25">
      <c r="A415" t="s">
        <v>715</v>
      </c>
      <c r="B415">
        <v>2.94</v>
      </c>
      <c r="C415">
        <v>2.89</v>
      </c>
      <c r="D415">
        <f>(C415/B415-1)*100</f>
        <v>-1.7006802721088343</v>
      </c>
      <c r="I415" s="3"/>
    </row>
    <row r="416" spans="1:9" x14ac:dyDescent="0.25">
      <c r="A416" t="s">
        <v>753</v>
      </c>
      <c r="B416">
        <v>5.8</v>
      </c>
      <c r="C416">
        <v>5.7</v>
      </c>
      <c r="D416">
        <f>(C416/B416-1)*100</f>
        <v>-1.7241379310344751</v>
      </c>
      <c r="I416" s="3"/>
    </row>
    <row r="417" spans="1:9" x14ac:dyDescent="0.25">
      <c r="A417" t="s">
        <v>105</v>
      </c>
      <c r="B417">
        <v>1.1399999999999999</v>
      </c>
      <c r="C417">
        <v>1.1200000000000001</v>
      </c>
      <c r="D417">
        <f>(C417/B417-1)*100</f>
        <v>-1.754385964912264</v>
      </c>
      <c r="I417" s="3"/>
    </row>
    <row r="418" spans="1:9" x14ac:dyDescent="0.25">
      <c r="A418" t="s">
        <v>731</v>
      </c>
      <c r="B418">
        <v>12.79</v>
      </c>
      <c r="C418">
        <v>12.56</v>
      </c>
      <c r="D418">
        <f>(C418/B418-1)*100</f>
        <v>-1.7982799061766919</v>
      </c>
      <c r="I418" s="3"/>
    </row>
    <row r="419" spans="1:9" x14ac:dyDescent="0.25">
      <c r="A419" t="s">
        <v>501</v>
      </c>
      <c r="B419">
        <v>1.1000000000000001</v>
      </c>
      <c r="C419">
        <v>1.08</v>
      </c>
      <c r="D419">
        <f>(C419/B419-1)*100</f>
        <v>-1.8181818181818188</v>
      </c>
      <c r="I419" s="3"/>
    </row>
    <row r="420" spans="1:9" x14ac:dyDescent="0.25">
      <c r="A420" t="s">
        <v>495</v>
      </c>
      <c r="B420">
        <v>25.2</v>
      </c>
      <c r="C420">
        <v>24.74</v>
      </c>
      <c r="D420">
        <f>(C420/B420-1)*100</f>
        <v>-1.82539682539683</v>
      </c>
      <c r="I420" s="3"/>
    </row>
    <row r="421" spans="1:9" x14ac:dyDescent="0.25">
      <c r="A421" t="s">
        <v>435</v>
      </c>
      <c r="B421">
        <v>10</v>
      </c>
      <c r="C421">
        <v>9.81</v>
      </c>
      <c r="D421">
        <f>(C421/B421-1)*100</f>
        <v>-1.8999999999999906</v>
      </c>
      <c r="I421" s="3"/>
    </row>
    <row r="422" spans="1:9" x14ac:dyDescent="0.25">
      <c r="A422" t="s">
        <v>661</v>
      </c>
      <c r="B422">
        <v>19.45</v>
      </c>
      <c r="C422">
        <v>19.07</v>
      </c>
      <c r="D422">
        <f>(C422/B422-1)*100</f>
        <v>-1.9537275064267279</v>
      </c>
      <c r="I422" s="3"/>
    </row>
    <row r="423" spans="1:9" x14ac:dyDescent="0.25">
      <c r="A423" t="s">
        <v>821</v>
      </c>
      <c r="B423">
        <v>12.7</v>
      </c>
      <c r="C423">
        <v>12.45</v>
      </c>
      <c r="D423">
        <f>(C423/B423-1)*100</f>
        <v>-1.9685039370078705</v>
      </c>
      <c r="I423" s="3"/>
    </row>
    <row r="424" spans="1:9" x14ac:dyDescent="0.25">
      <c r="A424" t="s">
        <v>299</v>
      </c>
      <c r="B424">
        <v>1.48</v>
      </c>
      <c r="C424">
        <v>1.45</v>
      </c>
      <c r="D424">
        <f>(C424/B424-1)*100</f>
        <v>-2.0270270270270285</v>
      </c>
      <c r="I424" s="3"/>
    </row>
    <row r="425" spans="1:9" x14ac:dyDescent="0.25">
      <c r="A425" t="s">
        <v>711</v>
      </c>
      <c r="B425">
        <v>1.47</v>
      </c>
      <c r="C425">
        <v>1.44</v>
      </c>
      <c r="D425">
        <f>(C425/B425-1)*100</f>
        <v>-2.0408163265306145</v>
      </c>
      <c r="I425" s="3"/>
    </row>
    <row r="426" spans="1:9" x14ac:dyDescent="0.25">
      <c r="A426" t="s">
        <v>179</v>
      </c>
      <c r="B426">
        <v>8.4700000000000006</v>
      </c>
      <c r="C426">
        <v>8.2899999999999991</v>
      </c>
      <c r="D426">
        <f>(C426/B426-1)*100</f>
        <v>-2.1251475796930541</v>
      </c>
      <c r="I426" s="3"/>
    </row>
    <row r="427" spans="1:9" x14ac:dyDescent="0.25">
      <c r="A427" t="s">
        <v>353</v>
      </c>
      <c r="B427">
        <v>3.29</v>
      </c>
      <c r="C427">
        <v>3.22</v>
      </c>
      <c r="D427">
        <f>(C427/B427-1)*100</f>
        <v>-2.1276595744680771</v>
      </c>
      <c r="I427" s="3"/>
    </row>
    <row r="428" spans="1:9" x14ac:dyDescent="0.25">
      <c r="A428" t="s">
        <v>183</v>
      </c>
      <c r="B428">
        <v>1.36</v>
      </c>
      <c r="C428">
        <v>1.33</v>
      </c>
      <c r="D428">
        <f>(C428/B428-1)*100</f>
        <v>-2.2058823529411797</v>
      </c>
      <c r="I428" s="3"/>
    </row>
    <row r="429" spans="1:9" x14ac:dyDescent="0.25">
      <c r="A429" t="s">
        <v>543</v>
      </c>
      <c r="B429">
        <v>1.34</v>
      </c>
      <c r="C429">
        <v>1.31</v>
      </c>
      <c r="D429">
        <f>(C429/B429-1)*100</f>
        <v>-2.2388059701492602</v>
      </c>
      <c r="I429" s="3"/>
    </row>
    <row r="430" spans="1:9" x14ac:dyDescent="0.25">
      <c r="A430" t="s">
        <v>333</v>
      </c>
      <c r="B430">
        <v>16.95</v>
      </c>
      <c r="C430">
        <v>16.57</v>
      </c>
      <c r="D430">
        <f>(C430/B430-1)*100</f>
        <v>-2.2418879056047114</v>
      </c>
      <c r="I430" s="3"/>
    </row>
    <row r="431" spans="1:9" x14ac:dyDescent="0.25">
      <c r="A431" t="s">
        <v>663</v>
      </c>
      <c r="B431">
        <v>4.46</v>
      </c>
      <c r="C431">
        <v>4.3600000000000003</v>
      </c>
      <c r="D431">
        <f>(C431/B431-1)*100</f>
        <v>-2.2421524663677084</v>
      </c>
      <c r="I431" s="3"/>
    </row>
    <row r="432" spans="1:9" x14ac:dyDescent="0.25">
      <c r="A432" t="s">
        <v>573</v>
      </c>
      <c r="B432">
        <v>4.8899999999999997</v>
      </c>
      <c r="C432">
        <v>4.78</v>
      </c>
      <c r="D432">
        <f>(C432/B432-1)*100</f>
        <v>-2.2494887525562279</v>
      </c>
      <c r="I432" s="3"/>
    </row>
    <row r="433" spans="1:9" x14ac:dyDescent="0.25">
      <c r="A433" t="s">
        <v>205</v>
      </c>
      <c r="B433">
        <v>6.26</v>
      </c>
      <c r="C433">
        <v>6.11</v>
      </c>
      <c r="D433">
        <f>(C433/B433-1)*100</f>
        <v>-2.3961661341852958</v>
      </c>
      <c r="I433" s="3"/>
    </row>
    <row r="434" spans="1:9" x14ac:dyDescent="0.25">
      <c r="A434" t="s">
        <v>77</v>
      </c>
      <c r="B434">
        <v>2.5</v>
      </c>
      <c r="C434">
        <v>2.44</v>
      </c>
      <c r="D434">
        <f>(C434/B434-1)*100</f>
        <v>-2.4000000000000021</v>
      </c>
      <c r="I434" s="3"/>
    </row>
    <row r="435" spans="1:9" x14ac:dyDescent="0.25">
      <c r="A435" t="s">
        <v>781</v>
      </c>
      <c r="B435">
        <v>6.15</v>
      </c>
      <c r="C435">
        <v>6</v>
      </c>
      <c r="D435">
        <f>(C435/B435-1)*100</f>
        <v>-2.4390243902439046</v>
      </c>
      <c r="I435" s="3"/>
    </row>
    <row r="436" spans="1:9" x14ac:dyDescent="0.25">
      <c r="A436" t="s">
        <v>551</v>
      </c>
      <c r="B436">
        <v>10</v>
      </c>
      <c r="C436">
        <v>9.75</v>
      </c>
      <c r="D436">
        <f>(C436/B436-1)*100</f>
        <v>-2.5000000000000022</v>
      </c>
      <c r="I436" s="3"/>
    </row>
    <row r="437" spans="1:9" x14ac:dyDescent="0.25">
      <c r="A437" t="s">
        <v>541</v>
      </c>
      <c r="B437">
        <v>1.54</v>
      </c>
      <c r="C437">
        <v>1.5</v>
      </c>
      <c r="D437">
        <f>(C437/B437-1)*100</f>
        <v>-2.5974025974025983</v>
      </c>
      <c r="I437" s="3"/>
    </row>
    <row r="438" spans="1:9" x14ac:dyDescent="0.25">
      <c r="A438" t="s">
        <v>885</v>
      </c>
      <c r="B438">
        <v>2.67</v>
      </c>
      <c r="C438">
        <v>2.6</v>
      </c>
      <c r="D438">
        <f>(C438/B438-1)*100</f>
        <v>-2.6217228464419429</v>
      </c>
      <c r="I438" s="3"/>
    </row>
    <row r="439" spans="1:9" x14ac:dyDescent="0.25">
      <c r="A439" t="s">
        <v>101</v>
      </c>
      <c r="B439">
        <v>7.19</v>
      </c>
      <c r="C439">
        <v>7</v>
      </c>
      <c r="D439">
        <f>(C439/B439-1)*100</f>
        <v>-2.6425591098748313</v>
      </c>
      <c r="I439" s="3"/>
    </row>
    <row r="440" spans="1:9" x14ac:dyDescent="0.25">
      <c r="A440" t="s">
        <v>461</v>
      </c>
      <c r="B440">
        <v>7.55</v>
      </c>
      <c r="C440">
        <v>7.35</v>
      </c>
      <c r="D440">
        <f>(C440/B440-1)*100</f>
        <v>-2.6490066225165587</v>
      </c>
      <c r="I440" s="3"/>
    </row>
    <row r="441" spans="1:9" x14ac:dyDescent="0.25">
      <c r="A441" t="s">
        <v>805</v>
      </c>
      <c r="B441">
        <v>12.4</v>
      </c>
      <c r="C441">
        <v>12.06</v>
      </c>
      <c r="D441">
        <f>(C441/B441-1)*100</f>
        <v>-2.741935483870972</v>
      </c>
      <c r="I441" s="3"/>
    </row>
    <row r="442" spans="1:9" x14ac:dyDescent="0.25">
      <c r="A442" t="s">
        <v>211</v>
      </c>
      <c r="B442">
        <v>0.72</v>
      </c>
      <c r="C442">
        <v>0.7</v>
      </c>
      <c r="D442">
        <f>(C442/B442-1)*100</f>
        <v>-2.777777777777779</v>
      </c>
      <c r="I442" s="3"/>
    </row>
    <row r="443" spans="1:9" x14ac:dyDescent="0.25">
      <c r="A443" t="s">
        <v>153</v>
      </c>
      <c r="B443">
        <v>1.06</v>
      </c>
      <c r="C443">
        <v>1.03</v>
      </c>
      <c r="D443">
        <f>(C443/B443-1)*100</f>
        <v>-2.8301886792452824</v>
      </c>
      <c r="I443" s="3"/>
    </row>
    <row r="444" spans="1:9" x14ac:dyDescent="0.25">
      <c r="A444" t="s">
        <v>901</v>
      </c>
      <c r="B444">
        <v>4.17</v>
      </c>
      <c r="C444">
        <v>4.05</v>
      </c>
      <c r="D444">
        <f>(C444/B444-1)*100</f>
        <v>-2.877697841726623</v>
      </c>
      <c r="I444" s="3"/>
    </row>
    <row r="445" spans="1:9" x14ac:dyDescent="0.25">
      <c r="A445" t="s">
        <v>737</v>
      </c>
      <c r="B445">
        <v>16.309999999999999</v>
      </c>
      <c r="C445">
        <v>15.82</v>
      </c>
      <c r="D445">
        <f>(C445/B445-1)*100</f>
        <v>-3.0042918454935563</v>
      </c>
      <c r="I445" s="3"/>
    </row>
    <row r="446" spans="1:9" x14ac:dyDescent="0.25">
      <c r="A446" t="s">
        <v>225</v>
      </c>
      <c r="B446">
        <v>3.97</v>
      </c>
      <c r="C446">
        <v>3.85</v>
      </c>
      <c r="D446">
        <f>(C446/B446-1)*100</f>
        <v>-3.0226700251889227</v>
      </c>
      <c r="I446" s="3"/>
    </row>
    <row r="447" spans="1:9" x14ac:dyDescent="0.25">
      <c r="A447" t="s">
        <v>899</v>
      </c>
      <c r="B447">
        <v>9.65</v>
      </c>
      <c r="C447">
        <v>9.35</v>
      </c>
      <c r="D447">
        <f>(C447/B447-1)*100</f>
        <v>-3.1088082901554515</v>
      </c>
      <c r="I447" s="3"/>
    </row>
    <row r="448" spans="1:9" x14ac:dyDescent="0.25">
      <c r="A448" t="s">
        <v>851</v>
      </c>
      <c r="B448">
        <v>16.73</v>
      </c>
      <c r="C448">
        <v>16.2</v>
      </c>
      <c r="D448">
        <f>(C448/B448-1)*100</f>
        <v>-3.167961745367609</v>
      </c>
      <c r="I448" s="3"/>
    </row>
    <row r="449" spans="1:9" x14ac:dyDescent="0.25">
      <c r="A449" t="s">
        <v>911</v>
      </c>
      <c r="B449">
        <v>7.5</v>
      </c>
      <c r="C449">
        <v>7.26</v>
      </c>
      <c r="D449">
        <f>(C449/B449-1)*100</f>
        <v>-3.2000000000000028</v>
      </c>
      <c r="I449" s="3"/>
    </row>
    <row r="450" spans="1:9" x14ac:dyDescent="0.25">
      <c r="A450" t="s">
        <v>401</v>
      </c>
      <c r="B450">
        <v>0.93</v>
      </c>
      <c r="C450">
        <v>0.9</v>
      </c>
      <c r="D450">
        <f>(C450/B450-1)*100</f>
        <v>-3.2258064516129115</v>
      </c>
      <c r="I450" s="3"/>
    </row>
    <row r="451" spans="1:9" x14ac:dyDescent="0.25">
      <c r="A451" t="s">
        <v>801</v>
      </c>
      <c r="B451">
        <v>0.56000000000000005</v>
      </c>
      <c r="C451">
        <v>0.54</v>
      </c>
      <c r="D451">
        <f>(C451/B451-1)*100</f>
        <v>-3.5714285714285698</v>
      </c>
      <c r="I451" s="3"/>
    </row>
    <row r="452" spans="1:9" x14ac:dyDescent="0.25">
      <c r="A452" t="s">
        <v>425</v>
      </c>
      <c r="B452">
        <v>1.93</v>
      </c>
      <c r="C452">
        <v>1.86</v>
      </c>
      <c r="D452">
        <f>(C452/B452-1)*100</f>
        <v>-3.6269430051813378</v>
      </c>
      <c r="I452" s="3"/>
    </row>
    <row r="453" spans="1:9" x14ac:dyDescent="0.25">
      <c r="A453" t="s">
        <v>761</v>
      </c>
      <c r="B453">
        <v>1.5</v>
      </c>
      <c r="C453">
        <v>1.44</v>
      </c>
      <c r="D453">
        <f>(C453/B453-1)*100</f>
        <v>-4.0000000000000036</v>
      </c>
      <c r="I453" s="3"/>
    </row>
    <row r="454" spans="1:9" x14ac:dyDescent="0.25">
      <c r="A454" t="s">
        <v>149</v>
      </c>
      <c r="B454">
        <v>1.72</v>
      </c>
      <c r="C454">
        <v>1.65</v>
      </c>
      <c r="D454">
        <f>(C454/B454-1)*100</f>
        <v>-4.0697674418604723</v>
      </c>
      <c r="I454" s="3"/>
    </row>
    <row r="455" spans="1:9" x14ac:dyDescent="0.25">
      <c r="A455" t="s">
        <v>167</v>
      </c>
      <c r="B455">
        <v>17</v>
      </c>
      <c r="C455">
        <v>16.3</v>
      </c>
      <c r="D455">
        <f>(C455/B455-1)*100</f>
        <v>-4.1176470588235254</v>
      </c>
      <c r="I455" s="3"/>
    </row>
    <row r="456" spans="1:9" x14ac:dyDescent="0.25">
      <c r="A456" t="s">
        <v>755</v>
      </c>
      <c r="B456">
        <v>12.1</v>
      </c>
      <c r="C456">
        <v>11.6</v>
      </c>
      <c r="D456">
        <f>(C456/B456-1)*100</f>
        <v>-4.1322314049586755</v>
      </c>
      <c r="I456" s="3"/>
    </row>
    <row r="457" spans="1:9" x14ac:dyDescent="0.25">
      <c r="A457" t="s">
        <v>197</v>
      </c>
      <c r="B457">
        <v>4.5999999999999996</v>
      </c>
      <c r="C457">
        <v>4.4000000000000004</v>
      </c>
      <c r="D457">
        <f>(C457/B457-1)*100</f>
        <v>-4.3478260869565073</v>
      </c>
      <c r="I457" s="3"/>
    </row>
    <row r="458" spans="1:9" x14ac:dyDescent="0.25">
      <c r="A458" t="s">
        <v>429</v>
      </c>
      <c r="B458">
        <v>21.35</v>
      </c>
      <c r="C458">
        <v>20.399999999999999</v>
      </c>
      <c r="D458">
        <f>(C458/B458-1)*100</f>
        <v>-4.4496487119438104</v>
      </c>
      <c r="I458" s="3"/>
    </row>
    <row r="459" spans="1:9" x14ac:dyDescent="0.25">
      <c r="A459" t="s">
        <v>483</v>
      </c>
      <c r="B459">
        <v>1.1200000000000001</v>
      </c>
      <c r="C459">
        <v>1.07</v>
      </c>
      <c r="D459">
        <f>(C459/B459-1)*100</f>
        <v>-4.4642857142857206</v>
      </c>
      <c r="I459" s="3"/>
    </row>
    <row r="460" spans="1:9" x14ac:dyDescent="0.25">
      <c r="A460" t="s">
        <v>455</v>
      </c>
      <c r="B460">
        <v>38</v>
      </c>
      <c r="C460">
        <v>36.19</v>
      </c>
      <c r="D460">
        <f>(C460/B460-1)*100</f>
        <v>-4.7631578947368469</v>
      </c>
      <c r="I460" s="3"/>
    </row>
    <row r="461" spans="1:9" x14ac:dyDescent="0.25">
      <c r="A461" t="s">
        <v>553</v>
      </c>
      <c r="B461">
        <v>1.46</v>
      </c>
      <c r="C461">
        <v>1.39</v>
      </c>
      <c r="D461">
        <f>(C461/B461-1)*100</f>
        <v>-4.7945205479452131</v>
      </c>
      <c r="I461" s="3"/>
    </row>
    <row r="462" spans="1:9" x14ac:dyDescent="0.25">
      <c r="A462" t="s">
        <v>243</v>
      </c>
      <c r="B462">
        <v>26.27</v>
      </c>
      <c r="C462">
        <v>25</v>
      </c>
      <c r="D462">
        <f>(C462/B462-1)*100</f>
        <v>-4.834411876665401</v>
      </c>
      <c r="I462" s="3"/>
    </row>
    <row r="463" spans="1:9" x14ac:dyDescent="0.25">
      <c r="A463" t="s">
        <v>677</v>
      </c>
      <c r="B463">
        <v>0.2</v>
      </c>
      <c r="C463">
        <v>0.19</v>
      </c>
      <c r="D463">
        <f>(C463/B463-1)*100</f>
        <v>-5.0000000000000044</v>
      </c>
      <c r="I463" s="3"/>
    </row>
    <row r="464" spans="1:9" x14ac:dyDescent="0.25">
      <c r="A464" t="s">
        <v>7</v>
      </c>
      <c r="B464">
        <v>2.2599999999999998</v>
      </c>
      <c r="C464">
        <v>2.14</v>
      </c>
      <c r="D464">
        <f>(C464/B464-1)*100</f>
        <v>-5.3097345132743223</v>
      </c>
      <c r="I464" s="3"/>
    </row>
    <row r="465" spans="1:9" x14ac:dyDescent="0.25">
      <c r="A465" t="s">
        <v>219</v>
      </c>
      <c r="B465">
        <v>1.82</v>
      </c>
      <c r="C465">
        <v>1.72</v>
      </c>
      <c r="D465">
        <f>(C465/B465-1)*100</f>
        <v>-5.4945054945054972</v>
      </c>
      <c r="I465" s="3"/>
    </row>
    <row r="466" spans="1:9" x14ac:dyDescent="0.25">
      <c r="A466" t="s">
        <v>811</v>
      </c>
      <c r="B466">
        <v>2.5499999999999998</v>
      </c>
      <c r="C466">
        <v>2.4</v>
      </c>
      <c r="D466">
        <f>(C466/B466-1)*100</f>
        <v>-5.8823529411764719</v>
      </c>
      <c r="I466" s="3"/>
    </row>
    <row r="467" spans="1:9" x14ac:dyDescent="0.25">
      <c r="A467" t="s">
        <v>787</v>
      </c>
      <c r="B467">
        <v>3.3</v>
      </c>
      <c r="C467">
        <v>3.1</v>
      </c>
      <c r="D467">
        <f>(C467/B467-1)*100</f>
        <v>-6.0606060606060552</v>
      </c>
      <c r="I467" s="3"/>
    </row>
    <row r="468" spans="1:9" x14ac:dyDescent="0.25">
      <c r="A468" t="s">
        <v>181</v>
      </c>
      <c r="B468">
        <v>0.71</v>
      </c>
      <c r="C468">
        <v>0.64</v>
      </c>
      <c r="D468">
        <f>(C468/B468-1)*100</f>
        <v>-9.8591549295774623</v>
      </c>
      <c r="I468" s="3"/>
    </row>
    <row r="469" spans="1:9" x14ac:dyDescent="0.25">
      <c r="A469" t="s">
        <v>913</v>
      </c>
      <c r="B469">
        <v>0.16</v>
      </c>
      <c r="C469">
        <v>0.14000000000000001</v>
      </c>
      <c r="D469">
        <f>(C469/B469-1)*100</f>
        <v>-12.499999999999989</v>
      </c>
      <c r="I469" s="3"/>
    </row>
    <row r="470" spans="1:9" x14ac:dyDescent="0.25">
      <c r="A470" t="s">
        <v>747</v>
      </c>
      <c r="B470">
        <v>5.85</v>
      </c>
      <c r="C470">
        <v>5.0999999999999996</v>
      </c>
      <c r="D470">
        <f>(C470/B470-1)*100</f>
        <v>-12.820512820512819</v>
      </c>
      <c r="I470" s="3"/>
    </row>
    <row r="471" spans="1:9" x14ac:dyDescent="0.25">
      <c r="A471" t="s">
        <v>697</v>
      </c>
      <c r="B471">
        <v>1.45</v>
      </c>
      <c r="C471">
        <v>1.25</v>
      </c>
      <c r="D471">
        <f>(C471/B471-1)*100</f>
        <v>-13.793103448275856</v>
      </c>
      <c r="I471" s="3"/>
    </row>
    <row r="472" spans="1:9" x14ac:dyDescent="0.25">
      <c r="I472" s="3"/>
    </row>
    <row r="473" spans="1:9" x14ac:dyDescent="0.25">
      <c r="I473" s="3"/>
    </row>
    <row r="474" spans="1:9" x14ac:dyDescent="0.25">
      <c r="I474" s="3"/>
    </row>
    <row r="475" spans="1:9" x14ac:dyDescent="0.25">
      <c r="I475" s="3"/>
    </row>
    <row r="476" spans="1:9" x14ac:dyDescent="0.25">
      <c r="I476" s="3"/>
    </row>
    <row r="477" spans="1:9" x14ac:dyDescent="0.25">
      <c r="I477" s="3"/>
    </row>
    <row r="478" spans="1:9" x14ac:dyDescent="0.25">
      <c r="I478" s="3"/>
    </row>
    <row r="479" spans="1:9" x14ac:dyDescent="0.25">
      <c r="I479" s="3"/>
    </row>
    <row r="480" spans="1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  <row r="646" spans="9:9" x14ac:dyDescent="0.25">
      <c r="I646" s="3"/>
    </row>
    <row r="647" spans="9:9" x14ac:dyDescent="0.25">
      <c r="I647" s="3"/>
    </row>
    <row r="648" spans="9:9" x14ac:dyDescent="0.25">
      <c r="I648" s="3"/>
    </row>
    <row r="649" spans="9:9" x14ac:dyDescent="0.25">
      <c r="I649" s="3"/>
    </row>
    <row r="650" spans="9:9" x14ac:dyDescent="0.25">
      <c r="I650" s="3"/>
    </row>
    <row r="651" spans="9:9" x14ac:dyDescent="0.25">
      <c r="I651" s="3"/>
    </row>
    <row r="652" spans="9:9" x14ac:dyDescent="0.25">
      <c r="I652" s="3"/>
    </row>
    <row r="653" spans="9:9" x14ac:dyDescent="0.25">
      <c r="I653" s="3"/>
    </row>
    <row r="654" spans="9:9" x14ac:dyDescent="0.25">
      <c r="I654" s="3"/>
    </row>
    <row r="655" spans="9:9" x14ac:dyDescent="0.25">
      <c r="I655" s="3"/>
    </row>
    <row r="656" spans="9:9" x14ac:dyDescent="0.25">
      <c r="I656" s="3"/>
    </row>
    <row r="657" spans="9:9" x14ac:dyDescent="0.25">
      <c r="I657" s="3"/>
    </row>
    <row r="658" spans="9:9" x14ac:dyDescent="0.25">
      <c r="I658" s="3"/>
    </row>
    <row r="659" spans="9:9" x14ac:dyDescent="0.25">
      <c r="I659" s="3"/>
    </row>
    <row r="660" spans="9:9" x14ac:dyDescent="0.25">
      <c r="I660" s="3"/>
    </row>
    <row r="661" spans="9:9" x14ac:dyDescent="0.25">
      <c r="I661" s="3"/>
    </row>
    <row r="662" spans="9:9" x14ac:dyDescent="0.25">
      <c r="I662" s="3"/>
    </row>
    <row r="663" spans="9:9" x14ac:dyDescent="0.25">
      <c r="I663" s="3"/>
    </row>
    <row r="664" spans="9:9" x14ac:dyDescent="0.25">
      <c r="I664" s="3"/>
    </row>
    <row r="665" spans="9:9" x14ac:dyDescent="0.25">
      <c r="I665" s="3"/>
    </row>
    <row r="666" spans="9:9" x14ac:dyDescent="0.25">
      <c r="I666" s="3"/>
    </row>
    <row r="667" spans="9:9" x14ac:dyDescent="0.25">
      <c r="I667" s="3"/>
    </row>
    <row r="668" spans="9:9" x14ac:dyDescent="0.25">
      <c r="I668" s="3"/>
    </row>
    <row r="669" spans="9:9" x14ac:dyDescent="0.25">
      <c r="I669" s="3"/>
    </row>
    <row r="670" spans="9:9" x14ac:dyDescent="0.25">
      <c r="I670" s="3"/>
    </row>
    <row r="671" spans="9:9" x14ac:dyDescent="0.25">
      <c r="I671" s="3"/>
    </row>
    <row r="672" spans="9:9" x14ac:dyDescent="0.25">
      <c r="I672" s="3"/>
    </row>
    <row r="673" spans="9:9" x14ac:dyDescent="0.25">
      <c r="I673" s="3"/>
    </row>
    <row r="674" spans="9:9" x14ac:dyDescent="0.25">
      <c r="I674" s="3"/>
    </row>
    <row r="675" spans="9:9" x14ac:dyDescent="0.25">
      <c r="I675" s="3"/>
    </row>
    <row r="676" spans="9:9" x14ac:dyDescent="0.25">
      <c r="I676" s="3"/>
    </row>
    <row r="677" spans="9:9" x14ac:dyDescent="0.25">
      <c r="I677" s="3"/>
    </row>
    <row r="678" spans="9:9" x14ac:dyDescent="0.25">
      <c r="I678" s="3"/>
    </row>
    <row r="679" spans="9:9" x14ac:dyDescent="0.25">
      <c r="I679" s="3"/>
    </row>
    <row r="680" spans="9:9" x14ac:dyDescent="0.25">
      <c r="I680" s="3"/>
    </row>
    <row r="681" spans="9:9" x14ac:dyDescent="0.25">
      <c r="I681" s="3"/>
    </row>
    <row r="682" spans="9:9" x14ac:dyDescent="0.25">
      <c r="I682" s="3"/>
    </row>
    <row r="683" spans="9:9" x14ac:dyDescent="0.25">
      <c r="I683" s="3"/>
    </row>
    <row r="684" spans="9:9" x14ac:dyDescent="0.25">
      <c r="I684" s="3"/>
    </row>
    <row r="685" spans="9:9" x14ac:dyDescent="0.25">
      <c r="I685" s="3"/>
    </row>
    <row r="686" spans="9:9" x14ac:dyDescent="0.25">
      <c r="I686" s="3"/>
    </row>
    <row r="687" spans="9:9" x14ac:dyDescent="0.25">
      <c r="I687" s="3"/>
    </row>
    <row r="688" spans="9:9" x14ac:dyDescent="0.25">
      <c r="I688" s="3"/>
    </row>
    <row r="689" spans="9:9" x14ac:dyDescent="0.25">
      <c r="I689" s="3"/>
    </row>
    <row r="690" spans="9:9" x14ac:dyDescent="0.25">
      <c r="I690" s="3"/>
    </row>
    <row r="691" spans="9:9" x14ac:dyDescent="0.25">
      <c r="I691" s="3"/>
    </row>
    <row r="692" spans="9:9" x14ac:dyDescent="0.25">
      <c r="I692" s="3"/>
    </row>
    <row r="693" spans="9:9" x14ac:dyDescent="0.25">
      <c r="I693" s="3"/>
    </row>
    <row r="694" spans="9:9" x14ac:dyDescent="0.25">
      <c r="I694" s="3"/>
    </row>
    <row r="695" spans="9:9" x14ac:dyDescent="0.25">
      <c r="I695" s="3"/>
    </row>
    <row r="696" spans="9:9" x14ac:dyDescent="0.25">
      <c r="I696" s="3"/>
    </row>
    <row r="697" spans="9:9" x14ac:dyDescent="0.25">
      <c r="I697" s="3"/>
    </row>
    <row r="698" spans="9:9" x14ac:dyDescent="0.25">
      <c r="I698" s="3"/>
    </row>
    <row r="699" spans="9:9" x14ac:dyDescent="0.25">
      <c r="I699" s="3"/>
    </row>
    <row r="700" spans="9:9" x14ac:dyDescent="0.25">
      <c r="I700" s="3"/>
    </row>
    <row r="701" spans="9:9" x14ac:dyDescent="0.25">
      <c r="I701" s="3"/>
    </row>
    <row r="702" spans="9:9" x14ac:dyDescent="0.25">
      <c r="I702" s="3"/>
    </row>
    <row r="703" spans="9:9" x14ac:dyDescent="0.25">
      <c r="I703" s="3"/>
    </row>
    <row r="704" spans="9:9" x14ac:dyDescent="0.25">
      <c r="I704" s="3"/>
    </row>
    <row r="705" spans="9:9" x14ac:dyDescent="0.25">
      <c r="I705" s="3"/>
    </row>
    <row r="706" spans="9:9" x14ac:dyDescent="0.25">
      <c r="I706" s="3"/>
    </row>
    <row r="707" spans="9:9" x14ac:dyDescent="0.25">
      <c r="I707" s="3"/>
    </row>
    <row r="708" spans="9:9" x14ac:dyDescent="0.25">
      <c r="I708" s="3"/>
    </row>
    <row r="709" spans="9:9" x14ac:dyDescent="0.25">
      <c r="I709" s="3"/>
    </row>
    <row r="710" spans="9:9" x14ac:dyDescent="0.25">
      <c r="I710" s="3"/>
    </row>
    <row r="711" spans="9:9" x14ac:dyDescent="0.25">
      <c r="I711" s="3"/>
    </row>
    <row r="712" spans="9:9" x14ac:dyDescent="0.25">
      <c r="I712" s="3"/>
    </row>
    <row r="713" spans="9:9" x14ac:dyDescent="0.25">
      <c r="I713" s="3"/>
    </row>
    <row r="714" spans="9:9" x14ac:dyDescent="0.25">
      <c r="I714" s="3"/>
    </row>
    <row r="715" spans="9:9" x14ac:dyDescent="0.25">
      <c r="I715" s="3"/>
    </row>
    <row r="716" spans="9:9" x14ac:dyDescent="0.25">
      <c r="I716" s="3"/>
    </row>
    <row r="717" spans="9:9" x14ac:dyDescent="0.25">
      <c r="I717" s="3"/>
    </row>
    <row r="718" spans="9:9" x14ac:dyDescent="0.25">
      <c r="I718" s="3"/>
    </row>
    <row r="719" spans="9:9" x14ac:dyDescent="0.25">
      <c r="I719" s="3"/>
    </row>
    <row r="720" spans="9:9" x14ac:dyDescent="0.25">
      <c r="I720" s="3"/>
    </row>
    <row r="721" spans="9:9" x14ac:dyDescent="0.25">
      <c r="I721" s="3"/>
    </row>
    <row r="722" spans="9:9" x14ac:dyDescent="0.25">
      <c r="I722" s="3"/>
    </row>
    <row r="723" spans="9:9" x14ac:dyDescent="0.25">
      <c r="I723" s="3"/>
    </row>
    <row r="724" spans="9:9" x14ac:dyDescent="0.25">
      <c r="I724" s="3"/>
    </row>
    <row r="725" spans="9:9" x14ac:dyDescent="0.25">
      <c r="I725" s="3"/>
    </row>
    <row r="726" spans="9:9" x14ac:dyDescent="0.25">
      <c r="I726" s="3"/>
    </row>
    <row r="727" spans="9:9" x14ac:dyDescent="0.25">
      <c r="I727" s="3"/>
    </row>
    <row r="728" spans="9:9" x14ac:dyDescent="0.25">
      <c r="I728" s="3"/>
    </row>
    <row r="729" spans="9:9" x14ac:dyDescent="0.25">
      <c r="I729" s="3"/>
    </row>
    <row r="730" spans="9:9" x14ac:dyDescent="0.25">
      <c r="I730" s="3"/>
    </row>
    <row r="731" spans="9:9" x14ac:dyDescent="0.25">
      <c r="I731" s="3"/>
    </row>
    <row r="732" spans="9:9" x14ac:dyDescent="0.25">
      <c r="I732" s="3"/>
    </row>
    <row r="733" spans="9:9" x14ac:dyDescent="0.25">
      <c r="I733" s="3"/>
    </row>
    <row r="734" spans="9:9" x14ac:dyDescent="0.25">
      <c r="I734" s="3"/>
    </row>
    <row r="735" spans="9:9" x14ac:dyDescent="0.25">
      <c r="I735" s="3"/>
    </row>
    <row r="736" spans="9:9" x14ac:dyDescent="0.25">
      <c r="I736" s="3"/>
    </row>
    <row r="737" spans="9:9" x14ac:dyDescent="0.25">
      <c r="I737" s="3"/>
    </row>
    <row r="738" spans="9:9" x14ac:dyDescent="0.25">
      <c r="I738" s="3"/>
    </row>
    <row r="739" spans="9:9" x14ac:dyDescent="0.25">
      <c r="I739" s="3"/>
    </row>
    <row r="740" spans="9:9" x14ac:dyDescent="0.25">
      <c r="I740" s="3"/>
    </row>
    <row r="741" spans="9:9" x14ac:dyDescent="0.25">
      <c r="I741" s="3"/>
    </row>
    <row r="742" spans="9:9" x14ac:dyDescent="0.25">
      <c r="I742" s="3"/>
    </row>
    <row r="743" spans="9:9" x14ac:dyDescent="0.25">
      <c r="I743" s="3"/>
    </row>
    <row r="744" spans="9:9" x14ac:dyDescent="0.25">
      <c r="I744" s="3"/>
    </row>
    <row r="745" spans="9:9" x14ac:dyDescent="0.25">
      <c r="I745" s="3"/>
    </row>
    <row r="746" spans="9:9" x14ac:dyDescent="0.25">
      <c r="I746" s="3"/>
    </row>
    <row r="747" spans="9:9" x14ac:dyDescent="0.25">
      <c r="I747" s="3"/>
    </row>
    <row r="748" spans="9:9" x14ac:dyDescent="0.25">
      <c r="I748" s="3"/>
    </row>
    <row r="749" spans="9:9" x14ac:dyDescent="0.25">
      <c r="I749" s="3"/>
    </row>
    <row r="750" spans="9:9" x14ac:dyDescent="0.25">
      <c r="I750" s="3"/>
    </row>
    <row r="751" spans="9:9" x14ac:dyDescent="0.25">
      <c r="I751" s="3"/>
    </row>
    <row r="752" spans="9:9" x14ac:dyDescent="0.25">
      <c r="I752" s="3"/>
    </row>
    <row r="753" spans="9:9" x14ac:dyDescent="0.25">
      <c r="I753" s="3"/>
    </row>
    <row r="754" spans="9:9" x14ac:dyDescent="0.25">
      <c r="I754" s="3"/>
    </row>
    <row r="755" spans="9:9" x14ac:dyDescent="0.25">
      <c r="I755" s="3"/>
    </row>
    <row r="756" spans="9:9" x14ac:dyDescent="0.25">
      <c r="I756" s="3"/>
    </row>
    <row r="757" spans="9:9" x14ac:dyDescent="0.25">
      <c r="I757" s="3"/>
    </row>
    <row r="758" spans="9:9" x14ac:dyDescent="0.25">
      <c r="I758" s="3"/>
    </row>
    <row r="759" spans="9:9" x14ac:dyDescent="0.25">
      <c r="I759" s="3"/>
    </row>
    <row r="760" spans="9:9" x14ac:dyDescent="0.25">
      <c r="I760" s="3"/>
    </row>
    <row r="761" spans="9:9" x14ac:dyDescent="0.25">
      <c r="I761" s="3"/>
    </row>
    <row r="762" spans="9:9" x14ac:dyDescent="0.25">
      <c r="I762" s="3"/>
    </row>
    <row r="763" spans="9:9" x14ac:dyDescent="0.25">
      <c r="I763" s="3"/>
    </row>
    <row r="764" spans="9:9" x14ac:dyDescent="0.25">
      <c r="I764" s="3"/>
    </row>
    <row r="765" spans="9:9" x14ac:dyDescent="0.25">
      <c r="I765" s="3"/>
    </row>
    <row r="766" spans="9:9" x14ac:dyDescent="0.25">
      <c r="I766" s="3"/>
    </row>
    <row r="767" spans="9:9" x14ac:dyDescent="0.25">
      <c r="I767" s="3"/>
    </row>
    <row r="768" spans="9:9" x14ac:dyDescent="0.25">
      <c r="I768" s="3"/>
    </row>
    <row r="769" spans="9:9" x14ac:dyDescent="0.25">
      <c r="I769" s="3"/>
    </row>
    <row r="770" spans="9:9" x14ac:dyDescent="0.25">
      <c r="I770" s="3"/>
    </row>
    <row r="771" spans="9:9" x14ac:dyDescent="0.25">
      <c r="I771" s="3"/>
    </row>
    <row r="772" spans="9:9" x14ac:dyDescent="0.25">
      <c r="I772" s="3"/>
    </row>
    <row r="773" spans="9:9" x14ac:dyDescent="0.25">
      <c r="I773" s="3"/>
    </row>
    <row r="774" spans="9:9" x14ac:dyDescent="0.25">
      <c r="I774" s="3"/>
    </row>
    <row r="775" spans="9:9" x14ac:dyDescent="0.25">
      <c r="I775" s="3"/>
    </row>
    <row r="776" spans="9:9" x14ac:dyDescent="0.25">
      <c r="I776" s="3"/>
    </row>
    <row r="777" spans="9:9" x14ac:dyDescent="0.25">
      <c r="I777" s="3"/>
    </row>
    <row r="778" spans="9:9" x14ac:dyDescent="0.25">
      <c r="I778" s="3"/>
    </row>
    <row r="779" spans="9:9" x14ac:dyDescent="0.25">
      <c r="I779" s="3"/>
    </row>
    <row r="780" spans="9:9" x14ac:dyDescent="0.25">
      <c r="I780" s="3"/>
    </row>
    <row r="781" spans="9:9" x14ac:dyDescent="0.25">
      <c r="I781" s="3"/>
    </row>
    <row r="782" spans="9:9" x14ac:dyDescent="0.25">
      <c r="I782" s="3"/>
    </row>
    <row r="783" spans="9:9" x14ac:dyDescent="0.25">
      <c r="I783" s="3"/>
    </row>
    <row r="784" spans="9:9" x14ac:dyDescent="0.25">
      <c r="I784" s="3"/>
    </row>
    <row r="785" spans="9:9" x14ac:dyDescent="0.25">
      <c r="I785" s="3"/>
    </row>
    <row r="786" spans="9:9" x14ac:dyDescent="0.25">
      <c r="I786" s="3"/>
    </row>
    <row r="787" spans="9:9" x14ac:dyDescent="0.25">
      <c r="I787" s="3"/>
    </row>
    <row r="788" spans="9:9" x14ac:dyDescent="0.25">
      <c r="I788" s="3"/>
    </row>
    <row r="789" spans="9:9" x14ac:dyDescent="0.25">
      <c r="I789" s="3"/>
    </row>
    <row r="790" spans="9:9" x14ac:dyDescent="0.25">
      <c r="I790" s="3"/>
    </row>
    <row r="791" spans="9:9" x14ac:dyDescent="0.25">
      <c r="I791" s="3"/>
    </row>
    <row r="792" spans="9:9" x14ac:dyDescent="0.25">
      <c r="I792" s="3"/>
    </row>
    <row r="793" spans="9:9" x14ac:dyDescent="0.25">
      <c r="I793" s="3"/>
    </row>
    <row r="794" spans="9:9" x14ac:dyDescent="0.25">
      <c r="I794" s="3"/>
    </row>
    <row r="795" spans="9:9" x14ac:dyDescent="0.25">
      <c r="I795" s="3"/>
    </row>
    <row r="796" spans="9:9" x14ac:dyDescent="0.25">
      <c r="I796" s="3"/>
    </row>
    <row r="797" spans="9:9" x14ac:dyDescent="0.25">
      <c r="I797" s="3"/>
    </row>
    <row r="798" spans="9:9" x14ac:dyDescent="0.25">
      <c r="I798" s="3"/>
    </row>
    <row r="799" spans="9:9" x14ac:dyDescent="0.25">
      <c r="I799" s="3"/>
    </row>
    <row r="800" spans="9:9" x14ac:dyDescent="0.25">
      <c r="I800" s="3"/>
    </row>
    <row r="801" spans="9:9" x14ac:dyDescent="0.25">
      <c r="I801" s="3"/>
    </row>
    <row r="802" spans="9:9" x14ac:dyDescent="0.25">
      <c r="I802" s="3"/>
    </row>
    <row r="803" spans="9:9" x14ac:dyDescent="0.25">
      <c r="I803" s="3"/>
    </row>
    <row r="804" spans="9:9" x14ac:dyDescent="0.25">
      <c r="I804" s="3"/>
    </row>
    <row r="805" spans="9:9" x14ac:dyDescent="0.25">
      <c r="I805" s="3"/>
    </row>
    <row r="806" spans="9:9" x14ac:dyDescent="0.25">
      <c r="I806" s="3"/>
    </row>
    <row r="807" spans="9:9" x14ac:dyDescent="0.25">
      <c r="I807" s="3"/>
    </row>
    <row r="808" spans="9:9" x14ac:dyDescent="0.25">
      <c r="I808" s="3"/>
    </row>
    <row r="809" spans="9:9" x14ac:dyDescent="0.25">
      <c r="I809" s="3"/>
    </row>
    <row r="810" spans="9:9" x14ac:dyDescent="0.25">
      <c r="I810" s="3"/>
    </row>
    <row r="811" spans="9:9" x14ac:dyDescent="0.25">
      <c r="I811" s="3"/>
    </row>
    <row r="812" spans="9:9" x14ac:dyDescent="0.25">
      <c r="I812" s="3"/>
    </row>
    <row r="813" spans="9:9" x14ac:dyDescent="0.25">
      <c r="I813" s="3"/>
    </row>
    <row r="814" spans="9:9" x14ac:dyDescent="0.25">
      <c r="I814" s="3"/>
    </row>
    <row r="815" spans="9:9" x14ac:dyDescent="0.25">
      <c r="I815" s="3"/>
    </row>
    <row r="816" spans="9:9" x14ac:dyDescent="0.25">
      <c r="I816" s="3"/>
    </row>
    <row r="817" spans="9:9" x14ac:dyDescent="0.25">
      <c r="I817" s="3"/>
    </row>
    <row r="818" spans="9:9" x14ac:dyDescent="0.25">
      <c r="I818" s="3"/>
    </row>
    <row r="819" spans="9:9" x14ac:dyDescent="0.25">
      <c r="I819" s="3"/>
    </row>
    <row r="820" spans="9:9" x14ac:dyDescent="0.25">
      <c r="I820" s="3"/>
    </row>
    <row r="821" spans="9:9" x14ac:dyDescent="0.25">
      <c r="I821" s="3"/>
    </row>
    <row r="822" spans="9:9" x14ac:dyDescent="0.25">
      <c r="I822" s="3"/>
    </row>
    <row r="823" spans="9:9" x14ac:dyDescent="0.25">
      <c r="I823" s="3"/>
    </row>
    <row r="824" spans="9:9" x14ac:dyDescent="0.25">
      <c r="I824" s="3"/>
    </row>
    <row r="825" spans="9:9" x14ac:dyDescent="0.25">
      <c r="I825" s="3"/>
    </row>
    <row r="826" spans="9:9" x14ac:dyDescent="0.25">
      <c r="I826" s="3"/>
    </row>
    <row r="827" spans="9:9" x14ac:dyDescent="0.25">
      <c r="I827" s="3"/>
    </row>
    <row r="828" spans="9:9" x14ac:dyDescent="0.25">
      <c r="I828" s="3"/>
    </row>
    <row r="829" spans="9:9" x14ac:dyDescent="0.25">
      <c r="I829" s="3"/>
    </row>
    <row r="830" spans="9:9" x14ac:dyDescent="0.25">
      <c r="I830" s="3"/>
    </row>
    <row r="831" spans="9:9" x14ac:dyDescent="0.25">
      <c r="I831" s="3"/>
    </row>
    <row r="832" spans="9:9" x14ac:dyDescent="0.25">
      <c r="I832" s="3"/>
    </row>
    <row r="833" spans="9:9" x14ac:dyDescent="0.25">
      <c r="I833" s="3"/>
    </row>
    <row r="834" spans="9:9" x14ac:dyDescent="0.25">
      <c r="I834" s="3"/>
    </row>
    <row r="835" spans="9:9" x14ac:dyDescent="0.25">
      <c r="I835" s="3"/>
    </row>
    <row r="836" spans="9:9" x14ac:dyDescent="0.25">
      <c r="I836" s="3"/>
    </row>
    <row r="837" spans="9:9" x14ac:dyDescent="0.25">
      <c r="I837" s="3"/>
    </row>
    <row r="838" spans="9:9" x14ac:dyDescent="0.25">
      <c r="I838" s="3"/>
    </row>
    <row r="839" spans="9:9" x14ac:dyDescent="0.25">
      <c r="I839" s="3"/>
    </row>
    <row r="840" spans="9:9" x14ac:dyDescent="0.25">
      <c r="I840" s="3"/>
    </row>
    <row r="841" spans="9:9" x14ac:dyDescent="0.25">
      <c r="I841" s="3"/>
    </row>
    <row r="842" spans="9:9" x14ac:dyDescent="0.25">
      <c r="I842" s="3"/>
    </row>
    <row r="843" spans="9:9" x14ac:dyDescent="0.25">
      <c r="I843" s="3"/>
    </row>
    <row r="844" spans="9:9" x14ac:dyDescent="0.25">
      <c r="I844" s="3"/>
    </row>
    <row r="845" spans="9:9" x14ac:dyDescent="0.25">
      <c r="I845" s="3"/>
    </row>
    <row r="846" spans="9:9" x14ac:dyDescent="0.25">
      <c r="I846" s="3"/>
    </row>
    <row r="847" spans="9:9" x14ac:dyDescent="0.25">
      <c r="I847" s="3"/>
    </row>
    <row r="848" spans="9:9" x14ac:dyDescent="0.25">
      <c r="I848" s="3"/>
    </row>
    <row r="849" spans="9:9" x14ac:dyDescent="0.25">
      <c r="I849" s="3"/>
    </row>
    <row r="850" spans="9:9" x14ac:dyDescent="0.25">
      <c r="I850" s="3"/>
    </row>
    <row r="851" spans="9:9" x14ac:dyDescent="0.25">
      <c r="I851" s="3"/>
    </row>
    <row r="852" spans="9:9" x14ac:dyDescent="0.25">
      <c r="I852" s="3"/>
    </row>
    <row r="853" spans="9:9" x14ac:dyDescent="0.25">
      <c r="I853" s="3"/>
    </row>
    <row r="854" spans="9:9" x14ac:dyDescent="0.25">
      <c r="I854" s="3"/>
    </row>
    <row r="855" spans="9:9" x14ac:dyDescent="0.25">
      <c r="I855" s="3"/>
    </row>
    <row r="856" spans="9:9" x14ac:dyDescent="0.25">
      <c r="I856" s="3"/>
    </row>
    <row r="857" spans="9:9" x14ac:dyDescent="0.25">
      <c r="I857" s="3"/>
    </row>
    <row r="858" spans="9:9" x14ac:dyDescent="0.25">
      <c r="I858" s="3"/>
    </row>
    <row r="859" spans="9:9" x14ac:dyDescent="0.25">
      <c r="I859" s="3"/>
    </row>
    <row r="860" spans="9:9" x14ac:dyDescent="0.25">
      <c r="I860" s="3"/>
    </row>
    <row r="861" spans="9:9" x14ac:dyDescent="0.25">
      <c r="I861" s="3"/>
    </row>
    <row r="862" spans="9:9" x14ac:dyDescent="0.25">
      <c r="I862" s="3"/>
    </row>
    <row r="863" spans="9:9" x14ac:dyDescent="0.25">
      <c r="I863" s="3"/>
    </row>
    <row r="864" spans="9:9" x14ac:dyDescent="0.25">
      <c r="I864" s="3"/>
    </row>
    <row r="865" spans="9:9" x14ac:dyDescent="0.25">
      <c r="I865" s="3"/>
    </row>
    <row r="866" spans="9:9" x14ac:dyDescent="0.25">
      <c r="I866" s="3"/>
    </row>
    <row r="867" spans="9:9" x14ac:dyDescent="0.25">
      <c r="I867" s="3"/>
    </row>
    <row r="868" spans="9:9" x14ac:dyDescent="0.25">
      <c r="I868" s="3"/>
    </row>
    <row r="869" spans="9:9" x14ac:dyDescent="0.25">
      <c r="I869" s="3"/>
    </row>
    <row r="870" spans="9:9" x14ac:dyDescent="0.25">
      <c r="I870" s="3"/>
    </row>
    <row r="871" spans="9:9" x14ac:dyDescent="0.25">
      <c r="I871" s="3"/>
    </row>
    <row r="872" spans="9:9" x14ac:dyDescent="0.25">
      <c r="I872" s="3"/>
    </row>
    <row r="873" spans="9:9" x14ac:dyDescent="0.25">
      <c r="I873" s="3"/>
    </row>
    <row r="874" spans="9:9" x14ac:dyDescent="0.25">
      <c r="I874" s="3"/>
    </row>
    <row r="875" spans="9:9" x14ac:dyDescent="0.25">
      <c r="I875" s="3"/>
    </row>
    <row r="876" spans="9:9" x14ac:dyDescent="0.25">
      <c r="I876" s="3"/>
    </row>
    <row r="877" spans="9:9" x14ac:dyDescent="0.25">
      <c r="I877" s="3"/>
    </row>
    <row r="878" spans="9:9" x14ac:dyDescent="0.25">
      <c r="I878" s="3"/>
    </row>
    <row r="879" spans="9:9" x14ac:dyDescent="0.25">
      <c r="I879" s="3"/>
    </row>
    <row r="880" spans="9:9" x14ac:dyDescent="0.25">
      <c r="I880" s="3"/>
    </row>
    <row r="881" spans="9:9" x14ac:dyDescent="0.25">
      <c r="I881" s="3"/>
    </row>
    <row r="882" spans="9:9" x14ac:dyDescent="0.25">
      <c r="I882" s="3"/>
    </row>
    <row r="883" spans="9:9" x14ac:dyDescent="0.25">
      <c r="I883" s="3"/>
    </row>
    <row r="884" spans="9:9" x14ac:dyDescent="0.25">
      <c r="I884" s="3"/>
    </row>
    <row r="885" spans="9:9" x14ac:dyDescent="0.25">
      <c r="I885" s="3"/>
    </row>
    <row r="886" spans="9:9" x14ac:dyDescent="0.25">
      <c r="I886" s="3"/>
    </row>
    <row r="887" spans="9:9" x14ac:dyDescent="0.25">
      <c r="I887" s="3"/>
    </row>
    <row r="888" spans="9:9" x14ac:dyDescent="0.25">
      <c r="I888" s="3"/>
    </row>
    <row r="889" spans="9:9" x14ac:dyDescent="0.25">
      <c r="I889" s="3"/>
    </row>
    <row r="890" spans="9:9" x14ac:dyDescent="0.25">
      <c r="I890" s="3"/>
    </row>
    <row r="891" spans="9:9" x14ac:dyDescent="0.25">
      <c r="I891" s="3"/>
    </row>
    <row r="892" spans="9:9" x14ac:dyDescent="0.25">
      <c r="I892" s="3"/>
    </row>
    <row r="893" spans="9:9" x14ac:dyDescent="0.25">
      <c r="I893" s="3"/>
    </row>
    <row r="894" spans="9:9" x14ac:dyDescent="0.25">
      <c r="I894" s="3"/>
    </row>
    <row r="895" spans="9:9" x14ac:dyDescent="0.25">
      <c r="I895" s="3"/>
    </row>
    <row r="896" spans="9:9" x14ac:dyDescent="0.25">
      <c r="I896" s="3"/>
    </row>
    <row r="897" spans="9:9" x14ac:dyDescent="0.25">
      <c r="I897" s="3"/>
    </row>
    <row r="898" spans="9:9" x14ac:dyDescent="0.25">
      <c r="I898" s="3"/>
    </row>
    <row r="899" spans="9:9" x14ac:dyDescent="0.25">
      <c r="I899" s="3"/>
    </row>
    <row r="900" spans="9:9" x14ac:dyDescent="0.25">
      <c r="I900" s="3"/>
    </row>
    <row r="901" spans="9:9" x14ac:dyDescent="0.25">
      <c r="I901" s="3"/>
    </row>
    <row r="902" spans="9:9" x14ac:dyDescent="0.25">
      <c r="I902" s="3"/>
    </row>
    <row r="903" spans="9:9" x14ac:dyDescent="0.25">
      <c r="I903" s="3"/>
    </row>
    <row r="904" spans="9:9" x14ac:dyDescent="0.25">
      <c r="I904" s="3"/>
    </row>
    <row r="905" spans="9:9" x14ac:dyDescent="0.25">
      <c r="I905" s="3"/>
    </row>
    <row r="906" spans="9:9" x14ac:dyDescent="0.25">
      <c r="I906" s="3"/>
    </row>
    <row r="907" spans="9:9" x14ac:dyDescent="0.25">
      <c r="I907" s="3"/>
    </row>
    <row r="908" spans="9:9" x14ac:dyDescent="0.25">
      <c r="I908" s="3"/>
    </row>
    <row r="909" spans="9:9" x14ac:dyDescent="0.25">
      <c r="I909" s="3"/>
    </row>
    <row r="910" spans="9:9" x14ac:dyDescent="0.25">
      <c r="I910" s="3"/>
    </row>
    <row r="911" spans="9:9" x14ac:dyDescent="0.25">
      <c r="I911" s="3"/>
    </row>
    <row r="912" spans="9:9" x14ac:dyDescent="0.25">
      <c r="I912" s="3"/>
    </row>
    <row r="913" spans="9:9" x14ac:dyDescent="0.25">
      <c r="I913" s="3"/>
    </row>
    <row r="914" spans="9:9" x14ac:dyDescent="0.25">
      <c r="I914" s="3"/>
    </row>
    <row r="915" spans="9:9" x14ac:dyDescent="0.25">
      <c r="I915" s="3"/>
    </row>
    <row r="916" spans="9:9" x14ac:dyDescent="0.25">
      <c r="I916" s="3"/>
    </row>
    <row r="917" spans="9:9" x14ac:dyDescent="0.25">
      <c r="I917" s="3"/>
    </row>
    <row r="918" spans="9:9" x14ac:dyDescent="0.25">
      <c r="I918" s="3"/>
    </row>
    <row r="919" spans="9:9" x14ac:dyDescent="0.25">
      <c r="I919" s="3"/>
    </row>
    <row r="920" spans="9:9" x14ac:dyDescent="0.25">
      <c r="I920" s="3"/>
    </row>
    <row r="921" spans="9:9" x14ac:dyDescent="0.25">
      <c r="I921" s="3"/>
    </row>
    <row r="922" spans="9:9" x14ac:dyDescent="0.25">
      <c r="I922" s="3"/>
    </row>
    <row r="923" spans="9:9" x14ac:dyDescent="0.25">
      <c r="I923" s="3"/>
    </row>
    <row r="924" spans="9:9" x14ac:dyDescent="0.25">
      <c r="I924" s="3"/>
    </row>
    <row r="925" spans="9:9" x14ac:dyDescent="0.25">
      <c r="I925" s="3"/>
    </row>
    <row r="926" spans="9:9" x14ac:dyDescent="0.25">
      <c r="I926" s="3"/>
    </row>
    <row r="927" spans="9:9" x14ac:dyDescent="0.25">
      <c r="I927" s="3"/>
    </row>
    <row r="928" spans="9:9" x14ac:dyDescent="0.25">
      <c r="I928" s="3"/>
    </row>
    <row r="929" spans="9:9" x14ac:dyDescent="0.25">
      <c r="I929" s="3"/>
    </row>
    <row r="930" spans="9:9" x14ac:dyDescent="0.25">
      <c r="I930" s="3"/>
    </row>
    <row r="931" spans="9:9" x14ac:dyDescent="0.25">
      <c r="I931" s="3"/>
    </row>
    <row r="932" spans="9:9" x14ac:dyDescent="0.25">
      <c r="I932" s="3"/>
    </row>
    <row r="933" spans="9:9" x14ac:dyDescent="0.25">
      <c r="I933" s="3"/>
    </row>
    <row r="934" spans="9:9" x14ac:dyDescent="0.25">
      <c r="I934" s="3"/>
    </row>
    <row r="935" spans="9:9" x14ac:dyDescent="0.25">
      <c r="I935" s="3"/>
    </row>
    <row r="936" spans="9:9" x14ac:dyDescent="0.25">
      <c r="I936" s="3"/>
    </row>
    <row r="937" spans="9:9" x14ac:dyDescent="0.25">
      <c r="I937" s="3"/>
    </row>
    <row r="938" spans="9:9" x14ac:dyDescent="0.25">
      <c r="I938" s="3"/>
    </row>
    <row r="939" spans="9:9" x14ac:dyDescent="0.25">
      <c r="I939" s="3"/>
    </row>
    <row r="940" spans="9:9" x14ac:dyDescent="0.25">
      <c r="I940" s="3"/>
    </row>
    <row r="941" spans="9:9" x14ac:dyDescent="0.25">
      <c r="I941" s="3"/>
    </row>
  </sheetData>
  <autoFilter ref="A1:D471" xr:uid="{D2AC6D94-3F73-4DDD-983A-A40D28D93F76}">
    <sortState ref="A2:D471">
      <sortCondition descending="1" ref="D1:D47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1F06-F79C-4FD0-9FA8-7B681084A0C7}">
  <dimension ref="A1:J473"/>
  <sheetViews>
    <sheetView workbookViewId="0">
      <selection activeCell="L2" sqref="L2"/>
    </sheetView>
  </sheetViews>
  <sheetFormatPr defaultRowHeight="15" x14ac:dyDescent="0.25"/>
  <cols>
    <col min="1" max="1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947</v>
      </c>
      <c r="I1" t="s">
        <v>951</v>
      </c>
      <c r="J1" t="s">
        <v>952</v>
      </c>
    </row>
    <row r="2" spans="1:10" x14ac:dyDescent="0.25">
      <c r="A2" s="1">
        <v>42025</v>
      </c>
      <c r="B2" t="s">
        <v>7</v>
      </c>
      <c r="C2" t="s">
        <v>8</v>
      </c>
      <c r="D2">
        <v>2.09</v>
      </c>
      <c r="E2">
        <v>9</v>
      </c>
      <c r="F2">
        <v>18</v>
      </c>
      <c r="G2">
        <v>6496000</v>
      </c>
      <c r="H2">
        <v>2</v>
      </c>
      <c r="I2" s="3">
        <f>IF(MID(C2,1,2)="PL",1,0)</f>
        <v>1</v>
      </c>
      <c r="J2" s="3">
        <f>IF(NOT(MID(C2,1,2)="PL"),1,0)</f>
        <v>0</v>
      </c>
    </row>
    <row r="3" spans="1:10" x14ac:dyDescent="0.25">
      <c r="A3" s="1">
        <v>42025</v>
      </c>
      <c r="B3" t="s">
        <v>9</v>
      </c>
      <c r="C3" t="s">
        <v>10</v>
      </c>
      <c r="D3">
        <v>0.79</v>
      </c>
      <c r="E3">
        <v>25</v>
      </c>
      <c r="F3">
        <v>21</v>
      </c>
      <c r="G3">
        <v>22309000</v>
      </c>
      <c r="H3">
        <v>0.84</v>
      </c>
      <c r="I3" s="3">
        <f t="shared" ref="I3:I66" si="0">IF(MID(C3,1,2)="PL",1,0)</f>
        <v>1</v>
      </c>
      <c r="J3" s="3">
        <f t="shared" ref="J3:J66" si="1">IF(NOT(MID(C3,1,2)="PL"),1,0)</f>
        <v>0</v>
      </c>
    </row>
    <row r="4" spans="1:10" x14ac:dyDescent="0.25">
      <c r="A4" s="1">
        <v>42025</v>
      </c>
      <c r="B4" t="s">
        <v>11</v>
      </c>
      <c r="C4" t="s">
        <v>12</v>
      </c>
      <c r="D4">
        <v>5.8</v>
      </c>
      <c r="E4">
        <v>1090</v>
      </c>
      <c r="F4">
        <v>6270</v>
      </c>
      <c r="G4">
        <v>1852000</v>
      </c>
      <c r="H4">
        <v>5.7522935779816518</v>
      </c>
      <c r="I4" s="3">
        <f t="shared" si="0"/>
        <v>1</v>
      </c>
      <c r="J4" s="3">
        <f t="shared" si="1"/>
        <v>0</v>
      </c>
    </row>
    <row r="5" spans="1:10" x14ac:dyDescent="0.25">
      <c r="A5" s="1">
        <v>42025</v>
      </c>
      <c r="B5" t="s">
        <v>13</v>
      </c>
      <c r="C5" t="s">
        <v>14</v>
      </c>
      <c r="D5">
        <v>3.37</v>
      </c>
      <c r="E5">
        <v>10129</v>
      </c>
      <c r="F5">
        <v>34090</v>
      </c>
      <c r="G5">
        <v>48206000</v>
      </c>
      <c r="H5">
        <v>3.3655839668279199</v>
      </c>
      <c r="I5" s="3">
        <f t="shared" si="0"/>
        <v>1</v>
      </c>
      <c r="J5" s="3">
        <f t="shared" si="1"/>
        <v>0</v>
      </c>
    </row>
    <row r="6" spans="1:10" x14ac:dyDescent="0.25">
      <c r="A6" s="1">
        <v>42025</v>
      </c>
      <c r="B6" t="s">
        <v>15</v>
      </c>
      <c r="C6" t="s">
        <v>16</v>
      </c>
      <c r="D6">
        <v>0.3</v>
      </c>
      <c r="E6">
        <v>0</v>
      </c>
      <c r="F6">
        <v>0</v>
      </c>
      <c r="G6">
        <v>0</v>
      </c>
      <c r="H6">
        <v>0.3</v>
      </c>
      <c r="I6" s="3">
        <f t="shared" si="0"/>
        <v>1</v>
      </c>
      <c r="J6" s="3">
        <f t="shared" si="1"/>
        <v>0</v>
      </c>
    </row>
    <row r="7" spans="1:10" x14ac:dyDescent="0.25">
      <c r="A7" s="1">
        <v>42025</v>
      </c>
      <c r="B7" t="s">
        <v>17</v>
      </c>
      <c r="C7" t="s">
        <v>18</v>
      </c>
      <c r="D7">
        <v>32.5</v>
      </c>
      <c r="E7">
        <v>894</v>
      </c>
      <c r="F7">
        <v>29050</v>
      </c>
      <c r="G7">
        <v>13122000</v>
      </c>
      <c r="H7">
        <v>32.494407158836687</v>
      </c>
      <c r="I7" s="3">
        <f t="shared" si="0"/>
        <v>1</v>
      </c>
      <c r="J7" s="3">
        <f t="shared" si="1"/>
        <v>0</v>
      </c>
    </row>
    <row r="8" spans="1:10" x14ac:dyDescent="0.25">
      <c r="A8" s="1">
        <v>42025</v>
      </c>
      <c r="B8" t="s">
        <v>19</v>
      </c>
      <c r="C8" t="s">
        <v>20</v>
      </c>
      <c r="D8">
        <v>27.5</v>
      </c>
      <c r="E8">
        <v>718</v>
      </c>
      <c r="F8">
        <v>19710</v>
      </c>
      <c r="G8">
        <v>8143000</v>
      </c>
      <c r="H8">
        <v>27.451253481894149</v>
      </c>
      <c r="I8" s="3">
        <f t="shared" si="0"/>
        <v>1</v>
      </c>
      <c r="J8" s="3">
        <f t="shared" si="1"/>
        <v>0</v>
      </c>
    </row>
    <row r="9" spans="1:10" x14ac:dyDescent="0.25">
      <c r="A9" s="1">
        <v>42025</v>
      </c>
      <c r="B9" t="s">
        <v>21</v>
      </c>
      <c r="C9" t="s">
        <v>22</v>
      </c>
      <c r="D9">
        <v>8.24</v>
      </c>
      <c r="E9">
        <v>648</v>
      </c>
      <c r="F9">
        <v>5340</v>
      </c>
      <c r="G9">
        <v>17461000</v>
      </c>
      <c r="H9">
        <v>8.2407407407407405</v>
      </c>
      <c r="I9" s="3">
        <f t="shared" si="0"/>
        <v>0</v>
      </c>
      <c r="J9" s="3">
        <f t="shared" si="1"/>
        <v>1</v>
      </c>
    </row>
    <row r="10" spans="1:10" x14ac:dyDescent="0.25">
      <c r="A10" s="1">
        <v>42025</v>
      </c>
      <c r="B10" t="s">
        <v>23</v>
      </c>
      <c r="C10" t="s">
        <v>24</v>
      </c>
      <c r="D10">
        <v>44.89</v>
      </c>
      <c r="E10">
        <v>4548</v>
      </c>
      <c r="F10">
        <v>204890</v>
      </c>
      <c r="G10">
        <v>8852000</v>
      </c>
      <c r="H10">
        <v>45.050571679859281</v>
      </c>
      <c r="I10" s="3">
        <f t="shared" si="0"/>
        <v>1</v>
      </c>
      <c r="J10" s="3">
        <f t="shared" si="1"/>
        <v>0</v>
      </c>
    </row>
    <row r="11" spans="1:10" x14ac:dyDescent="0.25">
      <c r="A11" s="1">
        <v>42025</v>
      </c>
      <c r="B11" t="s">
        <v>25</v>
      </c>
      <c r="C11" t="s">
        <v>26</v>
      </c>
      <c r="D11">
        <v>0.01</v>
      </c>
      <c r="E11">
        <v>0</v>
      </c>
      <c r="F11">
        <v>0</v>
      </c>
      <c r="G11">
        <v>0</v>
      </c>
      <c r="H11">
        <v>0.01</v>
      </c>
      <c r="I11" s="3">
        <f t="shared" si="0"/>
        <v>1</v>
      </c>
      <c r="J11" s="3">
        <f t="shared" si="1"/>
        <v>0</v>
      </c>
    </row>
    <row r="12" spans="1:10" x14ac:dyDescent="0.25">
      <c r="A12" s="1">
        <v>42025</v>
      </c>
      <c r="B12" t="s">
        <v>27</v>
      </c>
      <c r="C12" t="s">
        <v>28</v>
      </c>
      <c r="D12">
        <v>7.95</v>
      </c>
      <c r="E12">
        <v>25</v>
      </c>
      <c r="F12">
        <v>200</v>
      </c>
      <c r="G12">
        <v>43035000</v>
      </c>
      <c r="H12">
        <v>8</v>
      </c>
      <c r="I12" s="3">
        <f t="shared" si="0"/>
        <v>1</v>
      </c>
      <c r="J12" s="3">
        <f t="shared" si="1"/>
        <v>0</v>
      </c>
    </row>
    <row r="13" spans="1:10" x14ac:dyDescent="0.25">
      <c r="A13" s="1">
        <v>42025</v>
      </c>
      <c r="B13" t="s">
        <v>29</v>
      </c>
      <c r="C13" t="s">
        <v>30</v>
      </c>
      <c r="D13">
        <v>1.37</v>
      </c>
      <c r="E13">
        <v>10228</v>
      </c>
      <c r="F13">
        <v>13810</v>
      </c>
      <c r="G13">
        <v>0</v>
      </c>
      <c r="H13">
        <v>1.3502150958154087</v>
      </c>
      <c r="I13" s="3">
        <f t="shared" si="0"/>
        <v>0</v>
      </c>
      <c r="J13" s="3">
        <f t="shared" si="1"/>
        <v>1</v>
      </c>
    </row>
    <row r="14" spans="1:10" x14ac:dyDescent="0.25">
      <c r="A14" s="1">
        <v>42025</v>
      </c>
      <c r="B14" t="s">
        <v>31</v>
      </c>
      <c r="C14" t="s">
        <v>32</v>
      </c>
      <c r="D14">
        <v>1</v>
      </c>
      <c r="E14">
        <v>0</v>
      </c>
      <c r="F14">
        <v>0</v>
      </c>
      <c r="G14">
        <v>0</v>
      </c>
      <c r="H14">
        <v>1</v>
      </c>
      <c r="I14" s="3">
        <f t="shared" si="0"/>
        <v>0</v>
      </c>
      <c r="J14" s="3">
        <f t="shared" si="1"/>
        <v>1</v>
      </c>
    </row>
    <row r="15" spans="1:10" x14ac:dyDescent="0.25">
      <c r="A15" s="1">
        <v>42025</v>
      </c>
      <c r="B15" t="s">
        <v>33</v>
      </c>
      <c r="C15" t="s">
        <v>34</v>
      </c>
      <c r="D15">
        <v>5.08</v>
      </c>
      <c r="E15">
        <v>1200234</v>
      </c>
      <c r="F15">
        <v>6091020</v>
      </c>
      <c r="G15">
        <v>29399000</v>
      </c>
      <c r="H15">
        <v>5.0748604022215664</v>
      </c>
      <c r="I15" s="3">
        <f t="shared" si="0"/>
        <v>1</v>
      </c>
      <c r="J15" s="3">
        <f t="shared" si="1"/>
        <v>0</v>
      </c>
    </row>
    <row r="16" spans="1:10" x14ac:dyDescent="0.25">
      <c r="A16" s="1">
        <v>42025</v>
      </c>
      <c r="B16" t="s">
        <v>35</v>
      </c>
      <c r="C16" t="s">
        <v>36</v>
      </c>
      <c r="D16">
        <v>79.790000000000006</v>
      </c>
      <c r="E16">
        <v>62843</v>
      </c>
      <c r="F16">
        <v>4999620</v>
      </c>
      <c r="G16">
        <v>43097000</v>
      </c>
      <c r="H16">
        <v>79.557309485543342</v>
      </c>
      <c r="I16" s="3">
        <f t="shared" si="0"/>
        <v>1</v>
      </c>
      <c r="J16" s="3">
        <f t="shared" si="1"/>
        <v>0</v>
      </c>
    </row>
    <row r="17" spans="1:10" x14ac:dyDescent="0.25">
      <c r="A17" s="1">
        <v>42025</v>
      </c>
      <c r="B17" t="s">
        <v>37</v>
      </c>
      <c r="C17" t="s">
        <v>38</v>
      </c>
      <c r="D17">
        <v>14.14</v>
      </c>
      <c r="E17">
        <v>408</v>
      </c>
      <c r="F17">
        <v>5810</v>
      </c>
      <c r="G17">
        <v>3975000</v>
      </c>
      <c r="H17">
        <v>14.240196078431373</v>
      </c>
      <c r="I17" s="3">
        <f t="shared" si="0"/>
        <v>1</v>
      </c>
      <c r="J17" s="3">
        <f t="shared" si="1"/>
        <v>0</v>
      </c>
    </row>
    <row r="18" spans="1:10" x14ac:dyDescent="0.25">
      <c r="A18" s="1">
        <v>42025</v>
      </c>
      <c r="B18" t="s">
        <v>39</v>
      </c>
      <c r="C18" t="s">
        <v>40</v>
      </c>
      <c r="D18">
        <v>2.1</v>
      </c>
      <c r="E18">
        <v>4664</v>
      </c>
      <c r="F18">
        <v>9710</v>
      </c>
      <c r="G18">
        <v>7353000</v>
      </c>
      <c r="H18">
        <v>2.0819039451114922</v>
      </c>
      <c r="I18" s="3">
        <f t="shared" si="0"/>
        <v>1</v>
      </c>
      <c r="J18" s="3">
        <f t="shared" si="1"/>
        <v>0</v>
      </c>
    </row>
    <row r="19" spans="1:10" x14ac:dyDescent="0.25">
      <c r="A19" s="1">
        <v>42025</v>
      </c>
      <c r="B19" t="s">
        <v>41</v>
      </c>
      <c r="C19" t="s">
        <v>42</v>
      </c>
      <c r="D19">
        <v>0.64</v>
      </c>
      <c r="E19">
        <v>0</v>
      </c>
      <c r="F19">
        <v>0</v>
      </c>
      <c r="G19">
        <v>0</v>
      </c>
      <c r="H19">
        <v>0.64</v>
      </c>
      <c r="I19" s="3">
        <f t="shared" si="0"/>
        <v>1</v>
      </c>
      <c r="J19" s="3">
        <f t="shared" si="1"/>
        <v>0</v>
      </c>
    </row>
    <row r="20" spans="1:10" x14ac:dyDescent="0.25">
      <c r="A20" s="1">
        <v>42025</v>
      </c>
      <c r="B20" t="s">
        <v>43</v>
      </c>
      <c r="C20" t="s">
        <v>44</v>
      </c>
      <c r="D20">
        <v>9</v>
      </c>
      <c r="E20">
        <v>232624</v>
      </c>
      <c r="F20">
        <v>2099590</v>
      </c>
      <c r="G20">
        <v>24397000</v>
      </c>
      <c r="H20">
        <v>9.025680927161428</v>
      </c>
      <c r="I20" s="3">
        <f t="shared" si="0"/>
        <v>1</v>
      </c>
      <c r="J20" s="3">
        <f t="shared" si="1"/>
        <v>0</v>
      </c>
    </row>
    <row r="21" spans="1:10" x14ac:dyDescent="0.25">
      <c r="A21" s="1">
        <v>42025</v>
      </c>
      <c r="B21" t="s">
        <v>45</v>
      </c>
      <c r="C21" t="s">
        <v>46</v>
      </c>
      <c r="D21">
        <v>44.4</v>
      </c>
      <c r="E21">
        <v>2992</v>
      </c>
      <c r="F21">
        <v>132870</v>
      </c>
      <c r="G21">
        <v>9046000</v>
      </c>
      <c r="H21">
        <v>44.408422459893046</v>
      </c>
      <c r="I21" s="3">
        <f t="shared" si="0"/>
        <v>1</v>
      </c>
      <c r="J21" s="3">
        <f t="shared" si="1"/>
        <v>0</v>
      </c>
    </row>
    <row r="22" spans="1:10" x14ac:dyDescent="0.25">
      <c r="A22" s="1">
        <v>42025</v>
      </c>
      <c r="B22" t="s">
        <v>47</v>
      </c>
      <c r="C22" t="s">
        <v>48</v>
      </c>
      <c r="D22">
        <v>8.06</v>
      </c>
      <c r="E22">
        <v>860</v>
      </c>
      <c r="F22">
        <v>6980</v>
      </c>
      <c r="G22">
        <v>9800000</v>
      </c>
      <c r="H22">
        <v>8.1162790697674421</v>
      </c>
      <c r="I22" s="3">
        <f t="shared" si="0"/>
        <v>1</v>
      </c>
      <c r="J22" s="3">
        <f t="shared" si="1"/>
        <v>0</v>
      </c>
    </row>
    <row r="23" spans="1:10" x14ac:dyDescent="0.25">
      <c r="A23" s="1">
        <v>42025</v>
      </c>
      <c r="B23" t="s">
        <v>49</v>
      </c>
      <c r="C23" t="s">
        <v>50</v>
      </c>
      <c r="D23">
        <v>99</v>
      </c>
      <c r="E23">
        <v>13191</v>
      </c>
      <c r="F23">
        <v>1299690</v>
      </c>
      <c r="G23">
        <v>4659000</v>
      </c>
      <c r="H23">
        <v>98.528542187855351</v>
      </c>
      <c r="I23" s="3">
        <f t="shared" si="0"/>
        <v>1</v>
      </c>
      <c r="J23" s="3">
        <f t="shared" si="1"/>
        <v>0</v>
      </c>
    </row>
    <row r="24" spans="1:10" x14ac:dyDescent="0.25">
      <c r="A24" s="1">
        <v>42025</v>
      </c>
      <c r="B24" t="s">
        <v>51</v>
      </c>
      <c r="C24" t="s">
        <v>52</v>
      </c>
      <c r="D24">
        <v>0.26</v>
      </c>
      <c r="E24">
        <v>0</v>
      </c>
      <c r="F24">
        <v>0</v>
      </c>
      <c r="G24">
        <v>0</v>
      </c>
      <c r="H24">
        <v>0.26</v>
      </c>
      <c r="I24" s="3">
        <f t="shared" si="0"/>
        <v>1</v>
      </c>
      <c r="J24" s="3">
        <f t="shared" si="1"/>
        <v>0</v>
      </c>
    </row>
    <row r="25" spans="1:10" x14ac:dyDescent="0.25">
      <c r="A25" s="1">
        <v>42025</v>
      </c>
      <c r="B25" t="s">
        <v>53</v>
      </c>
      <c r="C25" t="s">
        <v>54</v>
      </c>
      <c r="D25">
        <v>104.5</v>
      </c>
      <c r="E25">
        <v>332</v>
      </c>
      <c r="F25">
        <v>34380</v>
      </c>
      <c r="G25">
        <v>14487000</v>
      </c>
      <c r="H25">
        <v>103.55421686746988</v>
      </c>
      <c r="I25" s="3">
        <f t="shared" si="0"/>
        <v>0</v>
      </c>
      <c r="J25" s="3">
        <f t="shared" si="1"/>
        <v>1</v>
      </c>
    </row>
    <row r="26" spans="1:10" x14ac:dyDescent="0.25">
      <c r="A26" s="1">
        <v>42025</v>
      </c>
      <c r="B26" t="s">
        <v>55</v>
      </c>
      <c r="C26" t="s">
        <v>56</v>
      </c>
      <c r="D26">
        <v>35.479999999999997</v>
      </c>
      <c r="E26">
        <v>765</v>
      </c>
      <c r="F26">
        <v>26910</v>
      </c>
      <c r="G26">
        <v>25382000</v>
      </c>
      <c r="H26">
        <v>35.176470588235297</v>
      </c>
      <c r="I26" s="3">
        <f t="shared" si="0"/>
        <v>1</v>
      </c>
      <c r="J26" s="3">
        <f t="shared" si="1"/>
        <v>0</v>
      </c>
    </row>
    <row r="27" spans="1:10" x14ac:dyDescent="0.25">
      <c r="A27" s="1">
        <v>42025</v>
      </c>
      <c r="B27" t="s">
        <v>57</v>
      </c>
      <c r="C27" t="s">
        <v>58</v>
      </c>
      <c r="D27">
        <v>12.3</v>
      </c>
      <c r="E27">
        <v>1</v>
      </c>
      <c r="F27">
        <v>10</v>
      </c>
      <c r="G27">
        <v>5540000</v>
      </c>
      <c r="H27">
        <v>10</v>
      </c>
      <c r="I27" s="3">
        <f t="shared" si="0"/>
        <v>1</v>
      </c>
      <c r="J27" s="3">
        <f t="shared" si="1"/>
        <v>0</v>
      </c>
    </row>
    <row r="28" spans="1:10" x14ac:dyDescent="0.25">
      <c r="A28" s="1">
        <v>42025</v>
      </c>
      <c r="B28" t="s">
        <v>59</v>
      </c>
      <c r="C28" t="s">
        <v>60</v>
      </c>
      <c r="D28">
        <v>4.88</v>
      </c>
      <c r="E28">
        <v>194121</v>
      </c>
      <c r="F28">
        <v>934490</v>
      </c>
      <c r="G28">
        <v>22063000</v>
      </c>
      <c r="H28">
        <v>4.8139562437860919</v>
      </c>
      <c r="I28" s="3">
        <f t="shared" si="0"/>
        <v>1</v>
      </c>
      <c r="J28" s="3">
        <f t="shared" si="1"/>
        <v>0</v>
      </c>
    </row>
    <row r="29" spans="1:10" x14ac:dyDescent="0.25">
      <c r="A29" s="1">
        <v>42025</v>
      </c>
      <c r="B29" t="s">
        <v>61</v>
      </c>
      <c r="C29" t="s">
        <v>62</v>
      </c>
      <c r="D29">
        <v>1.47</v>
      </c>
      <c r="E29">
        <v>352</v>
      </c>
      <c r="F29">
        <v>490</v>
      </c>
      <c r="G29">
        <v>2520000</v>
      </c>
      <c r="H29">
        <v>1.3920454545454546</v>
      </c>
      <c r="I29" s="3">
        <f t="shared" si="0"/>
        <v>1</v>
      </c>
      <c r="J29" s="3">
        <f t="shared" si="1"/>
        <v>0</v>
      </c>
    </row>
    <row r="30" spans="1:10" x14ac:dyDescent="0.25">
      <c r="A30" s="1">
        <v>42025</v>
      </c>
      <c r="B30" t="s">
        <v>63</v>
      </c>
      <c r="C30" t="s">
        <v>64</v>
      </c>
      <c r="D30">
        <v>14.55</v>
      </c>
      <c r="E30">
        <v>5</v>
      </c>
      <c r="F30">
        <v>70</v>
      </c>
      <c r="G30">
        <v>3286000</v>
      </c>
      <c r="H30">
        <v>14</v>
      </c>
      <c r="I30" s="3">
        <f t="shared" si="0"/>
        <v>1</v>
      </c>
      <c r="J30" s="3">
        <f t="shared" si="1"/>
        <v>0</v>
      </c>
    </row>
    <row r="31" spans="1:10" x14ac:dyDescent="0.25">
      <c r="A31" s="1">
        <v>42025</v>
      </c>
      <c r="B31" t="s">
        <v>65</v>
      </c>
      <c r="C31" t="s">
        <v>66</v>
      </c>
      <c r="D31">
        <v>1.94</v>
      </c>
      <c r="E31">
        <v>743472</v>
      </c>
      <c r="F31">
        <v>1375550</v>
      </c>
      <c r="G31">
        <v>32823000</v>
      </c>
      <c r="H31">
        <v>1.8501705511438225</v>
      </c>
      <c r="I31" s="3">
        <f t="shared" si="0"/>
        <v>0</v>
      </c>
      <c r="J31" s="3">
        <f t="shared" si="1"/>
        <v>1</v>
      </c>
    </row>
    <row r="32" spans="1:10" x14ac:dyDescent="0.25">
      <c r="A32" s="1">
        <v>42025</v>
      </c>
      <c r="B32" t="s">
        <v>67</v>
      </c>
      <c r="C32" t="s">
        <v>68</v>
      </c>
      <c r="D32">
        <v>12.95</v>
      </c>
      <c r="E32">
        <v>1040</v>
      </c>
      <c r="F32">
        <v>13860</v>
      </c>
      <c r="G32">
        <v>17889000</v>
      </c>
      <c r="H32">
        <v>13.326923076923077</v>
      </c>
      <c r="I32" s="3">
        <f t="shared" si="0"/>
        <v>1</v>
      </c>
      <c r="J32" s="3">
        <f t="shared" si="1"/>
        <v>0</v>
      </c>
    </row>
    <row r="33" spans="1:10" x14ac:dyDescent="0.25">
      <c r="A33" s="1">
        <v>42025</v>
      </c>
      <c r="B33" t="s">
        <v>69</v>
      </c>
      <c r="C33" t="s">
        <v>70</v>
      </c>
      <c r="D33">
        <v>52.98</v>
      </c>
      <c r="E33">
        <v>98115</v>
      </c>
      <c r="F33">
        <v>5207410</v>
      </c>
      <c r="G33">
        <v>74917000</v>
      </c>
      <c r="H33">
        <v>53.074555368699997</v>
      </c>
      <c r="I33" s="3">
        <f t="shared" si="0"/>
        <v>1</v>
      </c>
      <c r="J33" s="3">
        <f t="shared" si="1"/>
        <v>0</v>
      </c>
    </row>
    <row r="34" spans="1:10" x14ac:dyDescent="0.25">
      <c r="A34" s="1">
        <v>42025</v>
      </c>
      <c r="B34" t="s">
        <v>71</v>
      </c>
      <c r="C34" t="s">
        <v>72</v>
      </c>
      <c r="D34">
        <v>8.3000000000000007</v>
      </c>
      <c r="E34">
        <v>1200</v>
      </c>
      <c r="F34">
        <v>9960</v>
      </c>
      <c r="G34">
        <v>16750000</v>
      </c>
      <c r="H34">
        <v>8.3000000000000007</v>
      </c>
      <c r="I34" s="3">
        <f t="shared" si="0"/>
        <v>1</v>
      </c>
      <c r="J34" s="3">
        <f t="shared" si="1"/>
        <v>0</v>
      </c>
    </row>
    <row r="35" spans="1:10" x14ac:dyDescent="0.25">
      <c r="A35" s="1">
        <v>42025</v>
      </c>
      <c r="B35" t="s">
        <v>73</v>
      </c>
      <c r="C35" t="s">
        <v>74</v>
      </c>
      <c r="D35">
        <v>15.56</v>
      </c>
      <c r="E35">
        <v>133</v>
      </c>
      <c r="F35">
        <v>2070</v>
      </c>
      <c r="G35">
        <v>0</v>
      </c>
      <c r="H35">
        <v>15.563909774436091</v>
      </c>
      <c r="I35" s="3">
        <f t="shared" si="0"/>
        <v>0</v>
      </c>
      <c r="J35" s="3">
        <f t="shared" si="1"/>
        <v>1</v>
      </c>
    </row>
    <row r="36" spans="1:10" x14ac:dyDescent="0.25">
      <c r="A36" s="1">
        <v>42025</v>
      </c>
      <c r="B36" t="s">
        <v>75</v>
      </c>
      <c r="C36" t="s">
        <v>76</v>
      </c>
      <c r="D36">
        <v>26</v>
      </c>
      <c r="E36">
        <v>21878</v>
      </c>
      <c r="F36">
        <v>569020</v>
      </c>
      <c r="G36">
        <v>9253000</v>
      </c>
      <c r="H36">
        <v>26.008775939299753</v>
      </c>
      <c r="I36" s="3">
        <f t="shared" si="0"/>
        <v>0</v>
      </c>
      <c r="J36" s="3">
        <f t="shared" si="1"/>
        <v>1</v>
      </c>
    </row>
    <row r="37" spans="1:10" x14ac:dyDescent="0.25">
      <c r="A37" s="1">
        <v>42025</v>
      </c>
      <c r="B37" t="s">
        <v>77</v>
      </c>
      <c r="C37" t="s">
        <v>78</v>
      </c>
      <c r="D37">
        <v>2.42</v>
      </c>
      <c r="E37">
        <v>1697</v>
      </c>
      <c r="F37">
        <v>4100</v>
      </c>
      <c r="G37">
        <v>24386000</v>
      </c>
      <c r="H37">
        <v>2.4160282852091925</v>
      </c>
      <c r="I37" s="3">
        <f t="shared" si="0"/>
        <v>1</v>
      </c>
      <c r="J37" s="3">
        <f t="shared" si="1"/>
        <v>0</v>
      </c>
    </row>
    <row r="38" spans="1:10" x14ac:dyDescent="0.25">
      <c r="A38" s="1">
        <v>42025</v>
      </c>
      <c r="B38" t="s">
        <v>79</v>
      </c>
      <c r="C38" t="s">
        <v>80</v>
      </c>
      <c r="D38">
        <v>6.79</v>
      </c>
      <c r="E38">
        <v>1587</v>
      </c>
      <c r="F38">
        <v>10560</v>
      </c>
      <c r="G38">
        <v>2464000</v>
      </c>
      <c r="H38">
        <v>6.6540642722117198</v>
      </c>
      <c r="I38" s="3">
        <f t="shared" si="0"/>
        <v>1</v>
      </c>
      <c r="J38" s="3">
        <f t="shared" si="1"/>
        <v>0</v>
      </c>
    </row>
    <row r="39" spans="1:10" x14ac:dyDescent="0.25">
      <c r="A39" s="1">
        <v>42025</v>
      </c>
      <c r="B39" t="s">
        <v>81</v>
      </c>
      <c r="C39" t="s">
        <v>82</v>
      </c>
      <c r="D39">
        <v>0.98</v>
      </c>
      <c r="E39">
        <v>19808</v>
      </c>
      <c r="F39">
        <v>18970</v>
      </c>
      <c r="G39">
        <v>11698000</v>
      </c>
      <c r="H39">
        <v>0.95769386106623589</v>
      </c>
      <c r="I39" s="3">
        <f t="shared" si="0"/>
        <v>1</v>
      </c>
      <c r="J39" s="3">
        <f t="shared" si="1"/>
        <v>0</v>
      </c>
    </row>
    <row r="40" spans="1:10" x14ac:dyDescent="0.25">
      <c r="A40" s="1">
        <v>42025</v>
      </c>
      <c r="B40" t="s">
        <v>83</v>
      </c>
      <c r="C40" t="s">
        <v>84</v>
      </c>
      <c r="D40">
        <v>1.04</v>
      </c>
      <c r="E40">
        <v>10</v>
      </c>
      <c r="F40">
        <v>10</v>
      </c>
      <c r="G40">
        <v>0</v>
      </c>
      <c r="H40">
        <v>1</v>
      </c>
      <c r="I40" s="3">
        <f t="shared" si="0"/>
        <v>0</v>
      </c>
      <c r="J40" s="3">
        <f t="shared" si="1"/>
        <v>1</v>
      </c>
    </row>
    <row r="41" spans="1:10" x14ac:dyDescent="0.25">
      <c r="A41" s="1">
        <v>42025</v>
      </c>
      <c r="B41" t="s">
        <v>85</v>
      </c>
      <c r="C41" t="s">
        <v>86</v>
      </c>
      <c r="D41">
        <v>10.85</v>
      </c>
      <c r="E41">
        <v>916</v>
      </c>
      <c r="F41">
        <v>9950</v>
      </c>
      <c r="G41">
        <v>24981000</v>
      </c>
      <c r="H41">
        <v>10.862445414847162</v>
      </c>
      <c r="I41" s="3">
        <f t="shared" si="0"/>
        <v>1</v>
      </c>
      <c r="J41" s="3">
        <f t="shared" si="1"/>
        <v>0</v>
      </c>
    </row>
    <row r="42" spans="1:10" x14ac:dyDescent="0.25">
      <c r="A42" s="1">
        <v>42025</v>
      </c>
      <c r="B42" t="s">
        <v>87</v>
      </c>
      <c r="C42" t="s">
        <v>88</v>
      </c>
      <c r="D42">
        <v>3.13</v>
      </c>
      <c r="E42">
        <v>2856</v>
      </c>
      <c r="F42">
        <v>8880</v>
      </c>
      <c r="G42">
        <v>39722000</v>
      </c>
      <c r="H42">
        <v>3.1092436974789917</v>
      </c>
      <c r="I42" s="3">
        <f t="shared" si="0"/>
        <v>1</v>
      </c>
      <c r="J42" s="3">
        <f t="shared" si="1"/>
        <v>0</v>
      </c>
    </row>
    <row r="43" spans="1:10" x14ac:dyDescent="0.25">
      <c r="A43" s="1">
        <v>42025</v>
      </c>
      <c r="B43" t="s">
        <v>89</v>
      </c>
      <c r="C43" t="s">
        <v>90</v>
      </c>
      <c r="D43">
        <v>4.33</v>
      </c>
      <c r="E43">
        <v>16</v>
      </c>
      <c r="F43">
        <v>70</v>
      </c>
      <c r="G43">
        <v>3999000</v>
      </c>
      <c r="H43">
        <v>4.375</v>
      </c>
      <c r="I43" s="3">
        <f t="shared" si="0"/>
        <v>1</v>
      </c>
      <c r="J43" s="3">
        <f t="shared" si="1"/>
        <v>0</v>
      </c>
    </row>
    <row r="44" spans="1:10" x14ac:dyDescent="0.25">
      <c r="A44" s="1">
        <v>42025</v>
      </c>
      <c r="B44" t="s">
        <v>91</v>
      </c>
      <c r="C44" t="s">
        <v>92</v>
      </c>
      <c r="D44">
        <v>7.23</v>
      </c>
      <c r="E44">
        <v>81</v>
      </c>
      <c r="F44">
        <v>590</v>
      </c>
      <c r="G44">
        <v>15327000</v>
      </c>
      <c r="H44">
        <v>7.283950617283951</v>
      </c>
      <c r="I44" s="3">
        <f t="shared" si="0"/>
        <v>0</v>
      </c>
      <c r="J44" s="3">
        <f t="shared" si="1"/>
        <v>1</v>
      </c>
    </row>
    <row r="45" spans="1:10" x14ac:dyDescent="0.25">
      <c r="A45" s="1">
        <v>42025</v>
      </c>
      <c r="B45" t="s">
        <v>93</v>
      </c>
      <c r="C45" t="s">
        <v>94</v>
      </c>
      <c r="D45">
        <v>20.7</v>
      </c>
      <c r="E45">
        <v>0</v>
      </c>
      <c r="F45">
        <v>0</v>
      </c>
      <c r="G45">
        <v>2322000</v>
      </c>
      <c r="H45">
        <v>20.7</v>
      </c>
      <c r="I45" s="3">
        <f t="shared" si="0"/>
        <v>0</v>
      </c>
      <c r="J45" s="3">
        <f t="shared" si="1"/>
        <v>1</v>
      </c>
    </row>
    <row r="46" spans="1:10" x14ac:dyDescent="0.25">
      <c r="A46" s="1">
        <v>42025</v>
      </c>
      <c r="B46" t="s">
        <v>95</v>
      </c>
      <c r="C46" t="s">
        <v>96</v>
      </c>
      <c r="D46">
        <v>3</v>
      </c>
      <c r="E46">
        <v>0</v>
      </c>
      <c r="F46">
        <v>0</v>
      </c>
      <c r="G46">
        <v>0</v>
      </c>
      <c r="H46">
        <v>3</v>
      </c>
      <c r="I46" s="3">
        <f t="shared" si="0"/>
        <v>1</v>
      </c>
      <c r="J46" s="3">
        <f t="shared" si="1"/>
        <v>0</v>
      </c>
    </row>
    <row r="47" spans="1:10" x14ac:dyDescent="0.25">
      <c r="A47" s="1">
        <v>42025</v>
      </c>
      <c r="B47" t="s">
        <v>97</v>
      </c>
      <c r="C47" t="s">
        <v>98</v>
      </c>
      <c r="D47">
        <v>2.48</v>
      </c>
      <c r="E47">
        <v>3557</v>
      </c>
      <c r="F47">
        <v>8780</v>
      </c>
      <c r="G47">
        <v>0</v>
      </c>
      <c r="H47">
        <v>2.4683722237840877</v>
      </c>
      <c r="I47" s="3">
        <f t="shared" si="0"/>
        <v>1</v>
      </c>
      <c r="J47" s="3">
        <f t="shared" si="1"/>
        <v>0</v>
      </c>
    </row>
    <row r="48" spans="1:10" x14ac:dyDescent="0.25">
      <c r="A48" s="1">
        <v>42025</v>
      </c>
      <c r="B48" t="s">
        <v>99</v>
      </c>
      <c r="C48" t="s">
        <v>100</v>
      </c>
      <c r="D48">
        <v>2.77</v>
      </c>
      <c r="E48">
        <v>0</v>
      </c>
      <c r="F48">
        <v>0</v>
      </c>
      <c r="G48">
        <v>0</v>
      </c>
      <c r="H48">
        <v>2.77</v>
      </c>
      <c r="I48" s="3">
        <f t="shared" si="0"/>
        <v>1</v>
      </c>
      <c r="J48" s="3">
        <f t="shared" si="1"/>
        <v>0</v>
      </c>
    </row>
    <row r="49" spans="1:10" x14ac:dyDescent="0.25">
      <c r="A49" s="1">
        <v>42025</v>
      </c>
      <c r="B49" t="s">
        <v>101</v>
      </c>
      <c r="C49" t="s">
        <v>102</v>
      </c>
      <c r="D49">
        <v>7.19</v>
      </c>
      <c r="E49">
        <v>1</v>
      </c>
      <c r="F49">
        <v>10</v>
      </c>
      <c r="G49">
        <v>2174000</v>
      </c>
      <c r="H49">
        <v>10</v>
      </c>
      <c r="I49" s="3">
        <f t="shared" si="0"/>
        <v>1</v>
      </c>
      <c r="J49" s="3">
        <f t="shared" si="1"/>
        <v>0</v>
      </c>
    </row>
    <row r="50" spans="1:10" x14ac:dyDescent="0.25">
      <c r="A50" s="1">
        <v>42025</v>
      </c>
      <c r="B50" t="s">
        <v>103</v>
      </c>
      <c r="C50" t="s">
        <v>104</v>
      </c>
      <c r="D50">
        <v>43.5</v>
      </c>
      <c r="E50">
        <v>24346</v>
      </c>
      <c r="F50">
        <v>1057320</v>
      </c>
      <c r="G50">
        <v>7788000</v>
      </c>
      <c r="H50">
        <v>43.428900024644705</v>
      </c>
      <c r="I50" s="3">
        <f t="shared" si="0"/>
        <v>1</v>
      </c>
      <c r="J50" s="3">
        <f t="shared" si="1"/>
        <v>0</v>
      </c>
    </row>
    <row r="51" spans="1:10" x14ac:dyDescent="0.25">
      <c r="A51" s="1">
        <v>42025</v>
      </c>
      <c r="B51" t="s">
        <v>105</v>
      </c>
      <c r="C51" t="s">
        <v>106</v>
      </c>
      <c r="D51">
        <v>1.1399999999999999</v>
      </c>
      <c r="E51">
        <v>15297</v>
      </c>
      <c r="F51">
        <v>17180</v>
      </c>
      <c r="G51">
        <v>96494000</v>
      </c>
      <c r="H51">
        <v>1.1230960319016801</v>
      </c>
      <c r="I51" s="3">
        <f t="shared" si="0"/>
        <v>1</v>
      </c>
      <c r="J51" s="3">
        <f t="shared" si="1"/>
        <v>0</v>
      </c>
    </row>
    <row r="52" spans="1:10" x14ac:dyDescent="0.25">
      <c r="A52" s="1">
        <v>42025</v>
      </c>
      <c r="B52" t="s">
        <v>107</v>
      </c>
      <c r="C52" t="s">
        <v>108</v>
      </c>
      <c r="D52">
        <v>12.3</v>
      </c>
      <c r="E52">
        <v>60</v>
      </c>
      <c r="F52">
        <v>740</v>
      </c>
      <c r="G52">
        <v>0</v>
      </c>
      <c r="H52">
        <v>12.333333333333334</v>
      </c>
      <c r="I52" s="3">
        <f t="shared" si="0"/>
        <v>1</v>
      </c>
      <c r="J52" s="3">
        <f t="shared" si="1"/>
        <v>0</v>
      </c>
    </row>
    <row r="53" spans="1:10" x14ac:dyDescent="0.25">
      <c r="A53" s="1">
        <v>42025</v>
      </c>
      <c r="B53" t="s">
        <v>109</v>
      </c>
      <c r="C53" t="s">
        <v>110</v>
      </c>
      <c r="D53">
        <v>304.5</v>
      </c>
      <c r="E53">
        <v>9298</v>
      </c>
      <c r="F53">
        <v>2845390</v>
      </c>
      <c r="G53">
        <v>1075000</v>
      </c>
      <c r="H53">
        <v>306.02172510217252</v>
      </c>
      <c r="I53" s="3">
        <f t="shared" si="0"/>
        <v>1</v>
      </c>
      <c r="J53" s="3">
        <f t="shared" si="1"/>
        <v>0</v>
      </c>
    </row>
    <row r="54" spans="1:10" x14ac:dyDescent="0.25">
      <c r="A54" s="1">
        <v>42025</v>
      </c>
      <c r="B54" t="s">
        <v>111</v>
      </c>
      <c r="C54" t="s">
        <v>112</v>
      </c>
      <c r="D54">
        <v>3.79</v>
      </c>
      <c r="E54">
        <v>5130</v>
      </c>
      <c r="F54">
        <v>19440</v>
      </c>
      <c r="G54">
        <v>0</v>
      </c>
      <c r="H54">
        <v>3.7894736842105261</v>
      </c>
      <c r="I54" s="3">
        <f t="shared" si="0"/>
        <v>1</v>
      </c>
      <c r="J54" s="3">
        <f t="shared" si="1"/>
        <v>0</v>
      </c>
    </row>
    <row r="55" spans="1:10" x14ac:dyDescent="0.25">
      <c r="A55" s="1">
        <v>42025</v>
      </c>
      <c r="B55" t="s">
        <v>113</v>
      </c>
      <c r="C55" t="s">
        <v>114</v>
      </c>
      <c r="D55">
        <v>27.9</v>
      </c>
      <c r="E55">
        <v>0</v>
      </c>
      <c r="F55">
        <v>0</v>
      </c>
      <c r="G55">
        <v>0</v>
      </c>
      <c r="H55">
        <v>27.9</v>
      </c>
      <c r="I55" s="3">
        <f t="shared" si="0"/>
        <v>1</v>
      </c>
      <c r="J55" s="3">
        <f t="shared" si="1"/>
        <v>0</v>
      </c>
    </row>
    <row r="56" spans="1:10" x14ac:dyDescent="0.25">
      <c r="A56" s="1">
        <v>42025</v>
      </c>
      <c r="B56" t="s">
        <v>115</v>
      </c>
      <c r="C56" t="s">
        <v>116</v>
      </c>
      <c r="D56">
        <v>11</v>
      </c>
      <c r="E56">
        <v>194</v>
      </c>
      <c r="F56">
        <v>2110</v>
      </c>
      <c r="G56">
        <v>911000</v>
      </c>
      <c r="H56">
        <v>10.876288659793815</v>
      </c>
      <c r="I56" s="3">
        <f t="shared" si="0"/>
        <v>1</v>
      </c>
      <c r="J56" s="3">
        <f t="shared" si="1"/>
        <v>0</v>
      </c>
    </row>
    <row r="57" spans="1:10" x14ac:dyDescent="0.25">
      <c r="A57" s="1">
        <v>42025</v>
      </c>
      <c r="B57" t="s">
        <v>117</v>
      </c>
      <c r="C57" t="s">
        <v>118</v>
      </c>
      <c r="D57">
        <v>79.95</v>
      </c>
      <c r="E57">
        <v>0</v>
      </c>
      <c r="F57">
        <v>0</v>
      </c>
      <c r="G57">
        <v>0</v>
      </c>
      <c r="H57">
        <v>79.95</v>
      </c>
      <c r="I57" s="3">
        <f t="shared" si="0"/>
        <v>1</v>
      </c>
      <c r="J57" s="3">
        <f t="shared" si="1"/>
        <v>0</v>
      </c>
    </row>
    <row r="58" spans="1:10" x14ac:dyDescent="0.25">
      <c r="A58" s="1">
        <v>42025</v>
      </c>
      <c r="B58" t="s">
        <v>119</v>
      </c>
      <c r="C58" t="s">
        <v>120</v>
      </c>
      <c r="D58">
        <v>4</v>
      </c>
      <c r="E58">
        <v>54134</v>
      </c>
      <c r="F58">
        <v>215930</v>
      </c>
      <c r="G58">
        <v>67191000</v>
      </c>
      <c r="H58">
        <v>3.9888055565818155</v>
      </c>
      <c r="I58" s="3">
        <f t="shared" si="0"/>
        <v>1</v>
      </c>
      <c r="J58" s="3">
        <f t="shared" si="1"/>
        <v>0</v>
      </c>
    </row>
    <row r="59" spans="1:10" x14ac:dyDescent="0.25">
      <c r="A59" s="1">
        <v>42025</v>
      </c>
      <c r="B59" t="s">
        <v>121</v>
      </c>
      <c r="C59" t="s">
        <v>122</v>
      </c>
      <c r="D59">
        <v>3.49</v>
      </c>
      <c r="E59">
        <v>2513</v>
      </c>
      <c r="F59">
        <v>8770</v>
      </c>
      <c r="G59">
        <v>1797000</v>
      </c>
      <c r="H59">
        <v>3.4898527656187825</v>
      </c>
      <c r="I59" s="3">
        <f t="shared" si="0"/>
        <v>1</v>
      </c>
      <c r="J59" s="3">
        <f t="shared" si="1"/>
        <v>0</v>
      </c>
    </row>
    <row r="60" spans="1:10" x14ac:dyDescent="0.25">
      <c r="A60" s="1">
        <v>42025</v>
      </c>
      <c r="B60" t="s">
        <v>123</v>
      </c>
      <c r="C60" t="s">
        <v>124</v>
      </c>
      <c r="D60">
        <v>1.2</v>
      </c>
      <c r="E60">
        <v>15438</v>
      </c>
      <c r="F60">
        <v>18910</v>
      </c>
      <c r="G60">
        <v>57095000</v>
      </c>
      <c r="H60">
        <v>1.2248995983935742</v>
      </c>
      <c r="I60" s="3">
        <f t="shared" si="0"/>
        <v>1</v>
      </c>
      <c r="J60" s="3">
        <f t="shared" si="1"/>
        <v>0</v>
      </c>
    </row>
    <row r="61" spans="1:10" x14ac:dyDescent="0.25">
      <c r="A61" s="1">
        <v>42025</v>
      </c>
      <c r="B61" t="s">
        <v>125</v>
      </c>
      <c r="C61" t="s">
        <v>126</v>
      </c>
      <c r="D61">
        <v>2.81</v>
      </c>
      <c r="E61">
        <v>58</v>
      </c>
      <c r="F61">
        <v>160</v>
      </c>
      <c r="G61">
        <v>2181000</v>
      </c>
      <c r="H61">
        <v>2.7586206896551726</v>
      </c>
      <c r="I61" s="3">
        <f t="shared" si="0"/>
        <v>0</v>
      </c>
      <c r="J61" s="3">
        <f t="shared" si="1"/>
        <v>1</v>
      </c>
    </row>
    <row r="62" spans="1:10" x14ac:dyDescent="0.25">
      <c r="A62" s="1">
        <v>42025</v>
      </c>
      <c r="B62" t="s">
        <v>127</v>
      </c>
      <c r="C62" t="s">
        <v>128</v>
      </c>
      <c r="D62">
        <v>61</v>
      </c>
      <c r="E62">
        <v>971</v>
      </c>
      <c r="F62">
        <v>59230</v>
      </c>
      <c r="G62">
        <v>4735000</v>
      </c>
      <c r="H62">
        <v>60.998970133882594</v>
      </c>
      <c r="I62" s="3">
        <f t="shared" si="0"/>
        <v>1</v>
      </c>
      <c r="J62" s="3">
        <f t="shared" si="1"/>
        <v>0</v>
      </c>
    </row>
    <row r="63" spans="1:10" x14ac:dyDescent="0.25">
      <c r="A63" s="1">
        <v>42025</v>
      </c>
      <c r="B63" t="s">
        <v>129</v>
      </c>
      <c r="C63" t="s">
        <v>130</v>
      </c>
      <c r="D63">
        <v>99.4</v>
      </c>
      <c r="E63">
        <v>33494</v>
      </c>
      <c r="F63">
        <v>3312920</v>
      </c>
      <c r="G63">
        <v>34013000</v>
      </c>
      <c r="H63">
        <v>98.910849704424677</v>
      </c>
      <c r="I63" s="3">
        <f t="shared" si="0"/>
        <v>1</v>
      </c>
      <c r="J63" s="3">
        <f t="shared" si="1"/>
        <v>0</v>
      </c>
    </row>
    <row r="64" spans="1:10" x14ac:dyDescent="0.25">
      <c r="A64" s="1">
        <v>42025</v>
      </c>
      <c r="B64" t="s">
        <v>131</v>
      </c>
      <c r="C64" t="s">
        <v>132</v>
      </c>
      <c r="D64">
        <v>5.46</v>
      </c>
      <c r="E64">
        <v>266996</v>
      </c>
      <c r="F64">
        <v>1465440</v>
      </c>
      <c r="G64">
        <v>95414000</v>
      </c>
      <c r="H64">
        <v>5.4886215523828072</v>
      </c>
      <c r="I64" s="3">
        <f t="shared" si="0"/>
        <v>1</v>
      </c>
      <c r="J64" s="3">
        <f t="shared" si="1"/>
        <v>0</v>
      </c>
    </row>
    <row r="65" spans="1:10" x14ac:dyDescent="0.25">
      <c r="A65" s="1">
        <v>42025</v>
      </c>
      <c r="B65" t="s">
        <v>133</v>
      </c>
      <c r="C65" t="s">
        <v>134</v>
      </c>
      <c r="D65">
        <v>36.64</v>
      </c>
      <c r="E65">
        <v>5286</v>
      </c>
      <c r="F65">
        <v>190220</v>
      </c>
      <c r="G65">
        <v>9289000</v>
      </c>
      <c r="H65">
        <v>35.985622398789253</v>
      </c>
      <c r="I65" s="3">
        <f t="shared" si="0"/>
        <v>1</v>
      </c>
      <c r="J65" s="3">
        <f t="shared" si="1"/>
        <v>0</v>
      </c>
    </row>
    <row r="66" spans="1:10" x14ac:dyDescent="0.25">
      <c r="A66" s="1">
        <v>42025</v>
      </c>
      <c r="B66" t="s">
        <v>135</v>
      </c>
      <c r="C66" t="s">
        <v>136</v>
      </c>
      <c r="D66">
        <v>1.52</v>
      </c>
      <c r="E66">
        <v>0</v>
      </c>
      <c r="F66">
        <v>0</v>
      </c>
      <c r="G66">
        <v>5226000</v>
      </c>
      <c r="H66">
        <v>1.52</v>
      </c>
      <c r="I66" s="3">
        <f t="shared" si="0"/>
        <v>1</v>
      </c>
      <c r="J66" s="3">
        <f t="shared" si="1"/>
        <v>0</v>
      </c>
    </row>
    <row r="67" spans="1:10" x14ac:dyDescent="0.25">
      <c r="A67" s="1">
        <v>42025</v>
      </c>
      <c r="B67" t="s">
        <v>137</v>
      </c>
      <c r="C67" t="s">
        <v>138</v>
      </c>
      <c r="D67">
        <v>15.25</v>
      </c>
      <c r="E67">
        <v>78</v>
      </c>
      <c r="F67">
        <v>1200</v>
      </c>
      <c r="G67">
        <v>978000</v>
      </c>
      <c r="H67">
        <v>15.384615384615385</v>
      </c>
      <c r="I67" s="3">
        <f t="shared" ref="I67:I130" si="2">IF(MID(C67,1,2)="PL",1,0)</f>
        <v>1</v>
      </c>
      <c r="J67" s="3">
        <f t="shared" ref="J67:J130" si="3">IF(NOT(MID(C67,1,2)="PL"),1,0)</f>
        <v>0</v>
      </c>
    </row>
    <row r="68" spans="1:10" x14ac:dyDescent="0.25">
      <c r="A68" s="1">
        <v>42025</v>
      </c>
      <c r="B68" t="s">
        <v>139</v>
      </c>
      <c r="C68" t="s">
        <v>140</v>
      </c>
      <c r="D68">
        <v>25.7</v>
      </c>
      <c r="E68">
        <v>105</v>
      </c>
      <c r="F68">
        <v>2700</v>
      </c>
      <c r="G68">
        <v>2468000</v>
      </c>
      <c r="H68">
        <v>25.714285714285715</v>
      </c>
      <c r="I68" s="3">
        <f t="shared" si="2"/>
        <v>1</v>
      </c>
      <c r="J68" s="3">
        <f t="shared" si="3"/>
        <v>0</v>
      </c>
    </row>
    <row r="69" spans="1:10" x14ac:dyDescent="0.25">
      <c r="A69" s="1">
        <v>42025</v>
      </c>
      <c r="B69" t="s">
        <v>141</v>
      </c>
      <c r="C69" t="s">
        <v>142</v>
      </c>
      <c r="D69">
        <v>151.69999999999999</v>
      </c>
      <c r="E69">
        <v>2907</v>
      </c>
      <c r="F69">
        <v>438180</v>
      </c>
      <c r="G69">
        <v>10451000</v>
      </c>
      <c r="H69">
        <v>150.73271413828689</v>
      </c>
      <c r="I69" s="3">
        <f t="shared" si="2"/>
        <v>1</v>
      </c>
      <c r="J69" s="3">
        <f t="shared" si="3"/>
        <v>0</v>
      </c>
    </row>
    <row r="70" spans="1:10" x14ac:dyDescent="0.25">
      <c r="A70" s="1">
        <v>42025</v>
      </c>
      <c r="B70" t="s">
        <v>143</v>
      </c>
      <c r="C70" t="s">
        <v>144</v>
      </c>
      <c r="D70">
        <v>0.05</v>
      </c>
      <c r="E70">
        <v>40768</v>
      </c>
      <c r="F70">
        <v>2120</v>
      </c>
      <c r="G70">
        <v>0</v>
      </c>
      <c r="H70">
        <v>5.2001569858712716E-2</v>
      </c>
      <c r="I70" s="3">
        <f t="shared" si="2"/>
        <v>1</v>
      </c>
      <c r="J70" s="3">
        <f t="shared" si="3"/>
        <v>0</v>
      </c>
    </row>
    <row r="71" spans="1:10" x14ac:dyDescent="0.25">
      <c r="A71" s="1">
        <v>42025</v>
      </c>
      <c r="B71" t="s">
        <v>145</v>
      </c>
      <c r="C71" t="s">
        <v>146</v>
      </c>
      <c r="D71">
        <v>1.24</v>
      </c>
      <c r="E71">
        <v>1916752</v>
      </c>
      <c r="F71">
        <v>1983870</v>
      </c>
      <c r="G71">
        <v>6078000</v>
      </c>
      <c r="H71">
        <v>1.0350165279597987</v>
      </c>
      <c r="I71" s="3">
        <f t="shared" si="2"/>
        <v>1</v>
      </c>
      <c r="J71" s="3">
        <f t="shared" si="3"/>
        <v>0</v>
      </c>
    </row>
    <row r="72" spans="1:10" x14ac:dyDescent="0.25">
      <c r="A72" s="1">
        <v>42025</v>
      </c>
      <c r="B72" t="s">
        <v>147</v>
      </c>
      <c r="C72" t="s">
        <v>148</v>
      </c>
      <c r="D72">
        <v>73.36</v>
      </c>
      <c r="E72">
        <v>0</v>
      </c>
      <c r="F72">
        <v>0</v>
      </c>
      <c r="G72">
        <v>6034000</v>
      </c>
      <c r="H72">
        <v>73.36</v>
      </c>
      <c r="I72" s="3">
        <f t="shared" si="2"/>
        <v>0</v>
      </c>
      <c r="J72" s="3">
        <f t="shared" si="3"/>
        <v>1</v>
      </c>
    </row>
    <row r="73" spans="1:10" x14ac:dyDescent="0.25">
      <c r="A73" s="1">
        <v>42025</v>
      </c>
      <c r="B73" t="s">
        <v>149</v>
      </c>
      <c r="C73" t="s">
        <v>150</v>
      </c>
      <c r="D73">
        <v>1.69</v>
      </c>
      <c r="E73">
        <v>470179</v>
      </c>
      <c r="F73">
        <v>808200</v>
      </c>
      <c r="G73">
        <v>50108000</v>
      </c>
      <c r="H73">
        <v>1.7189198156446801</v>
      </c>
      <c r="I73" s="3">
        <f t="shared" si="2"/>
        <v>1</v>
      </c>
      <c r="J73" s="3">
        <f t="shared" si="3"/>
        <v>0</v>
      </c>
    </row>
    <row r="74" spans="1:10" x14ac:dyDescent="0.25">
      <c r="A74" s="1">
        <v>42025</v>
      </c>
      <c r="B74" t="s">
        <v>151</v>
      </c>
      <c r="C74" t="s">
        <v>152</v>
      </c>
      <c r="D74">
        <v>339</v>
      </c>
      <c r="E74">
        <v>64174</v>
      </c>
      <c r="F74">
        <v>21810080</v>
      </c>
      <c r="G74">
        <v>28420000</v>
      </c>
      <c r="H74">
        <v>339.85850967681614</v>
      </c>
      <c r="I74" s="3">
        <f t="shared" si="2"/>
        <v>1</v>
      </c>
      <c r="J74" s="3">
        <f t="shared" si="3"/>
        <v>0</v>
      </c>
    </row>
    <row r="75" spans="1:10" x14ac:dyDescent="0.25">
      <c r="A75" s="1">
        <v>42025</v>
      </c>
      <c r="B75" t="s">
        <v>153</v>
      </c>
      <c r="C75" t="s">
        <v>154</v>
      </c>
      <c r="D75">
        <v>1.06</v>
      </c>
      <c r="E75">
        <v>23085</v>
      </c>
      <c r="F75">
        <v>23910</v>
      </c>
      <c r="G75">
        <v>0</v>
      </c>
      <c r="H75">
        <v>1.0357374918778428</v>
      </c>
      <c r="I75" s="3">
        <f t="shared" si="2"/>
        <v>1</v>
      </c>
      <c r="J75" s="3">
        <f t="shared" si="3"/>
        <v>0</v>
      </c>
    </row>
    <row r="76" spans="1:10" x14ac:dyDescent="0.25">
      <c r="A76" s="1">
        <v>42025</v>
      </c>
      <c r="B76" t="s">
        <v>155</v>
      </c>
      <c r="C76" t="s">
        <v>156</v>
      </c>
      <c r="D76">
        <v>4.2</v>
      </c>
      <c r="E76">
        <v>1114</v>
      </c>
      <c r="F76">
        <v>4700</v>
      </c>
      <c r="G76">
        <v>4262000</v>
      </c>
      <c r="H76">
        <v>4.2190305206463199</v>
      </c>
      <c r="I76" s="3">
        <f t="shared" si="2"/>
        <v>1</v>
      </c>
      <c r="J76" s="3">
        <f t="shared" si="3"/>
        <v>0</v>
      </c>
    </row>
    <row r="77" spans="1:10" x14ac:dyDescent="0.25">
      <c r="A77" s="1">
        <v>42025</v>
      </c>
      <c r="B77" t="s">
        <v>157</v>
      </c>
      <c r="C77" t="s">
        <v>158</v>
      </c>
      <c r="D77">
        <v>2.4900000000000002</v>
      </c>
      <c r="E77">
        <v>30401</v>
      </c>
      <c r="F77">
        <v>74680</v>
      </c>
      <c r="G77">
        <v>14368000</v>
      </c>
      <c r="H77">
        <v>2.456498141508503</v>
      </c>
      <c r="I77" s="3">
        <f t="shared" si="2"/>
        <v>1</v>
      </c>
      <c r="J77" s="3">
        <f t="shared" si="3"/>
        <v>0</v>
      </c>
    </row>
    <row r="78" spans="1:10" x14ac:dyDescent="0.25">
      <c r="A78" s="1">
        <v>42025</v>
      </c>
      <c r="B78" t="s">
        <v>159</v>
      </c>
      <c r="C78" t="s">
        <v>160</v>
      </c>
      <c r="D78">
        <v>0.42</v>
      </c>
      <c r="E78">
        <v>1049</v>
      </c>
      <c r="F78">
        <v>440</v>
      </c>
      <c r="G78">
        <v>0</v>
      </c>
      <c r="H78">
        <v>0.41944709246901812</v>
      </c>
      <c r="I78" s="3">
        <f t="shared" si="2"/>
        <v>1</v>
      </c>
      <c r="J78" s="3">
        <f t="shared" si="3"/>
        <v>0</v>
      </c>
    </row>
    <row r="79" spans="1:10" x14ac:dyDescent="0.25">
      <c r="A79" s="1">
        <v>42025</v>
      </c>
      <c r="B79" t="s">
        <v>161</v>
      </c>
      <c r="C79" t="s">
        <v>162</v>
      </c>
      <c r="D79">
        <v>146</v>
      </c>
      <c r="E79">
        <v>85610</v>
      </c>
      <c r="F79">
        <v>12357490</v>
      </c>
      <c r="G79">
        <v>22030000</v>
      </c>
      <c r="H79">
        <v>144.34633804462095</v>
      </c>
      <c r="I79" s="3">
        <f t="shared" si="2"/>
        <v>1</v>
      </c>
      <c r="J79" s="3">
        <f t="shared" si="3"/>
        <v>0</v>
      </c>
    </row>
    <row r="80" spans="1:10" x14ac:dyDescent="0.25">
      <c r="A80" s="1">
        <v>42025</v>
      </c>
      <c r="B80" t="s">
        <v>163</v>
      </c>
      <c r="C80" t="s">
        <v>164</v>
      </c>
      <c r="D80">
        <v>0.06</v>
      </c>
      <c r="E80">
        <v>13097</v>
      </c>
      <c r="F80">
        <v>790</v>
      </c>
      <c r="G80">
        <v>0</v>
      </c>
      <c r="H80">
        <v>6.0319157058868443E-2</v>
      </c>
      <c r="I80" s="3">
        <f t="shared" si="2"/>
        <v>1</v>
      </c>
      <c r="J80" s="3">
        <f t="shared" si="3"/>
        <v>0</v>
      </c>
    </row>
    <row r="81" spans="1:10" x14ac:dyDescent="0.25">
      <c r="A81" s="1">
        <v>42025</v>
      </c>
      <c r="B81" t="s">
        <v>165</v>
      </c>
      <c r="C81" t="s">
        <v>166</v>
      </c>
      <c r="D81">
        <v>16.04</v>
      </c>
      <c r="E81">
        <v>77930</v>
      </c>
      <c r="F81">
        <v>1246560</v>
      </c>
      <c r="G81">
        <v>60952000</v>
      </c>
      <c r="H81">
        <v>15.995893750802002</v>
      </c>
      <c r="I81" s="3">
        <f t="shared" si="2"/>
        <v>1</v>
      </c>
      <c r="J81" s="3">
        <f t="shared" si="3"/>
        <v>0</v>
      </c>
    </row>
    <row r="82" spans="1:10" x14ac:dyDescent="0.25">
      <c r="A82" s="1">
        <v>42025</v>
      </c>
      <c r="B82" t="s">
        <v>167</v>
      </c>
      <c r="C82" t="s">
        <v>168</v>
      </c>
      <c r="D82">
        <v>17.649999999999999</v>
      </c>
      <c r="E82">
        <v>7037</v>
      </c>
      <c r="F82">
        <v>121350</v>
      </c>
      <c r="G82">
        <v>1050000</v>
      </c>
      <c r="H82">
        <v>17.244564445076026</v>
      </c>
      <c r="I82" s="3">
        <f t="shared" si="2"/>
        <v>1</v>
      </c>
      <c r="J82" s="3">
        <f t="shared" si="3"/>
        <v>0</v>
      </c>
    </row>
    <row r="83" spans="1:10" x14ac:dyDescent="0.25">
      <c r="A83" s="1">
        <v>42025</v>
      </c>
      <c r="B83" t="s">
        <v>169</v>
      </c>
      <c r="C83" t="s">
        <v>170</v>
      </c>
      <c r="D83">
        <v>5.19</v>
      </c>
      <c r="E83">
        <v>0</v>
      </c>
      <c r="F83">
        <v>0</v>
      </c>
      <c r="G83">
        <v>4916000</v>
      </c>
      <c r="H83">
        <v>5.19</v>
      </c>
      <c r="I83" s="3">
        <f t="shared" si="2"/>
        <v>1</v>
      </c>
      <c r="J83" s="3">
        <f t="shared" si="3"/>
        <v>0</v>
      </c>
    </row>
    <row r="84" spans="1:10" x14ac:dyDescent="0.25">
      <c r="A84" s="1">
        <v>42025</v>
      </c>
      <c r="B84" t="s">
        <v>171</v>
      </c>
      <c r="C84" t="s">
        <v>172</v>
      </c>
      <c r="D84">
        <v>89.56</v>
      </c>
      <c r="E84">
        <v>41034</v>
      </c>
      <c r="F84">
        <v>3759570</v>
      </c>
      <c r="G84">
        <v>22240000</v>
      </c>
      <c r="H84">
        <v>91.620851001608429</v>
      </c>
      <c r="I84" s="3">
        <f t="shared" si="2"/>
        <v>0</v>
      </c>
      <c r="J84" s="3">
        <f t="shared" si="3"/>
        <v>1</v>
      </c>
    </row>
    <row r="85" spans="1:10" x14ac:dyDescent="0.25">
      <c r="A85" s="1">
        <v>42025</v>
      </c>
      <c r="B85" t="s">
        <v>173</v>
      </c>
      <c r="C85" t="s">
        <v>174</v>
      </c>
      <c r="D85">
        <v>1.05</v>
      </c>
      <c r="E85">
        <v>5951</v>
      </c>
      <c r="F85">
        <v>6150</v>
      </c>
      <c r="G85">
        <v>10109000</v>
      </c>
      <c r="H85">
        <v>1.0334397580238615</v>
      </c>
      <c r="I85" s="3">
        <f t="shared" si="2"/>
        <v>1</v>
      </c>
      <c r="J85" s="3">
        <f t="shared" si="3"/>
        <v>0</v>
      </c>
    </row>
    <row r="86" spans="1:10" x14ac:dyDescent="0.25">
      <c r="A86" s="1">
        <v>42025</v>
      </c>
      <c r="B86" t="s">
        <v>175</v>
      </c>
      <c r="C86" t="s">
        <v>176</v>
      </c>
      <c r="D86">
        <v>46.8</v>
      </c>
      <c r="E86">
        <v>44783</v>
      </c>
      <c r="F86">
        <v>2077850</v>
      </c>
      <c r="G86">
        <v>25747000</v>
      </c>
      <c r="H86">
        <v>46.398186811959896</v>
      </c>
      <c r="I86" s="3">
        <f t="shared" si="2"/>
        <v>1</v>
      </c>
      <c r="J86" s="3">
        <f t="shared" si="3"/>
        <v>0</v>
      </c>
    </row>
    <row r="87" spans="1:10" x14ac:dyDescent="0.25">
      <c r="A87" s="1">
        <v>42025</v>
      </c>
      <c r="B87" t="s">
        <v>177</v>
      </c>
      <c r="C87" t="s">
        <v>178</v>
      </c>
      <c r="D87">
        <v>8.02</v>
      </c>
      <c r="E87">
        <v>14842</v>
      </c>
      <c r="F87">
        <v>119410</v>
      </c>
      <c r="G87">
        <v>7558000</v>
      </c>
      <c r="H87">
        <v>8.0454116695863096</v>
      </c>
      <c r="I87" s="3">
        <f t="shared" si="2"/>
        <v>1</v>
      </c>
      <c r="J87" s="3">
        <f t="shared" si="3"/>
        <v>0</v>
      </c>
    </row>
    <row r="88" spans="1:10" x14ac:dyDescent="0.25">
      <c r="A88" s="1">
        <v>42025</v>
      </c>
      <c r="B88" t="s">
        <v>179</v>
      </c>
      <c r="C88" t="s">
        <v>180</v>
      </c>
      <c r="D88">
        <v>8.25</v>
      </c>
      <c r="E88">
        <v>2706</v>
      </c>
      <c r="F88">
        <v>22130</v>
      </c>
      <c r="G88">
        <v>3648000</v>
      </c>
      <c r="H88">
        <v>8.1781226903178119</v>
      </c>
      <c r="I88" s="3">
        <f t="shared" si="2"/>
        <v>1</v>
      </c>
      <c r="J88" s="3">
        <f t="shared" si="3"/>
        <v>0</v>
      </c>
    </row>
    <row r="89" spans="1:10" x14ac:dyDescent="0.25">
      <c r="A89" s="1">
        <v>42025</v>
      </c>
      <c r="B89" t="s">
        <v>181</v>
      </c>
      <c r="C89" t="s">
        <v>182</v>
      </c>
      <c r="D89">
        <v>0.7</v>
      </c>
      <c r="E89">
        <v>2550</v>
      </c>
      <c r="F89">
        <v>1770</v>
      </c>
      <c r="G89">
        <v>11252000</v>
      </c>
      <c r="H89">
        <v>0.69411764705882351</v>
      </c>
      <c r="I89" s="3">
        <f t="shared" si="2"/>
        <v>0</v>
      </c>
      <c r="J89" s="3">
        <f t="shared" si="3"/>
        <v>1</v>
      </c>
    </row>
    <row r="90" spans="1:10" x14ac:dyDescent="0.25">
      <c r="A90" s="1">
        <v>42025</v>
      </c>
      <c r="B90" t="s">
        <v>183</v>
      </c>
      <c r="C90" t="s">
        <v>184</v>
      </c>
      <c r="D90">
        <v>1.37</v>
      </c>
      <c r="E90">
        <v>2286</v>
      </c>
      <c r="F90">
        <v>3090</v>
      </c>
      <c r="G90">
        <v>22530000</v>
      </c>
      <c r="H90">
        <v>1.3517060367454068</v>
      </c>
      <c r="I90" s="3">
        <f t="shared" si="2"/>
        <v>1</v>
      </c>
      <c r="J90" s="3">
        <f t="shared" si="3"/>
        <v>0</v>
      </c>
    </row>
    <row r="91" spans="1:10" x14ac:dyDescent="0.25">
      <c r="A91" s="1">
        <v>42025</v>
      </c>
      <c r="B91" t="s">
        <v>185</v>
      </c>
      <c r="C91" t="s">
        <v>186</v>
      </c>
      <c r="D91">
        <v>3.56</v>
      </c>
      <c r="E91">
        <v>16224</v>
      </c>
      <c r="F91">
        <v>58220</v>
      </c>
      <c r="G91">
        <v>48753000</v>
      </c>
      <c r="H91">
        <v>3.5885108481262327</v>
      </c>
      <c r="I91" s="3">
        <f t="shared" si="2"/>
        <v>1</v>
      </c>
      <c r="J91" s="3">
        <f t="shared" si="3"/>
        <v>0</v>
      </c>
    </row>
    <row r="92" spans="1:10" x14ac:dyDescent="0.25">
      <c r="A92" s="1">
        <v>42025</v>
      </c>
      <c r="B92" t="s">
        <v>187</v>
      </c>
      <c r="C92" t="s">
        <v>188</v>
      </c>
      <c r="D92">
        <v>103.2</v>
      </c>
      <c r="E92">
        <v>344</v>
      </c>
      <c r="F92">
        <v>35510</v>
      </c>
      <c r="G92">
        <v>4610000</v>
      </c>
      <c r="H92">
        <v>103.22674418604652</v>
      </c>
      <c r="I92" s="3">
        <f t="shared" si="2"/>
        <v>1</v>
      </c>
      <c r="J92" s="3">
        <f t="shared" si="3"/>
        <v>0</v>
      </c>
    </row>
    <row r="93" spans="1:10" x14ac:dyDescent="0.25">
      <c r="A93" s="1">
        <v>42025</v>
      </c>
      <c r="B93" t="s">
        <v>189</v>
      </c>
      <c r="C93" t="s">
        <v>190</v>
      </c>
      <c r="D93">
        <v>53.49</v>
      </c>
      <c r="E93">
        <v>730</v>
      </c>
      <c r="F93">
        <v>39030</v>
      </c>
      <c r="G93">
        <v>4122000</v>
      </c>
      <c r="H93">
        <v>53.465753424657535</v>
      </c>
      <c r="I93" s="3">
        <f t="shared" si="2"/>
        <v>1</v>
      </c>
      <c r="J93" s="3">
        <f t="shared" si="3"/>
        <v>0</v>
      </c>
    </row>
    <row r="94" spans="1:10" x14ac:dyDescent="0.25">
      <c r="A94" s="1">
        <v>42025</v>
      </c>
      <c r="B94" t="s">
        <v>191</v>
      </c>
      <c r="C94" t="s">
        <v>192</v>
      </c>
      <c r="D94">
        <v>20.52</v>
      </c>
      <c r="E94">
        <v>0</v>
      </c>
      <c r="F94">
        <v>0</v>
      </c>
      <c r="G94">
        <v>1091000</v>
      </c>
      <c r="H94">
        <v>20.52</v>
      </c>
      <c r="I94" s="3">
        <f t="shared" si="2"/>
        <v>1</v>
      </c>
      <c r="J94" s="3">
        <f t="shared" si="3"/>
        <v>0</v>
      </c>
    </row>
    <row r="95" spans="1:10" x14ac:dyDescent="0.25">
      <c r="A95" s="1">
        <v>42025</v>
      </c>
      <c r="B95" t="s">
        <v>193</v>
      </c>
      <c r="C95" t="s">
        <v>194</v>
      </c>
      <c r="D95">
        <v>3.11</v>
      </c>
      <c r="E95">
        <v>109064</v>
      </c>
      <c r="F95">
        <v>336460</v>
      </c>
      <c r="G95">
        <v>20455000</v>
      </c>
      <c r="H95">
        <v>3.0849776278148608</v>
      </c>
      <c r="I95" s="3">
        <f t="shared" si="2"/>
        <v>1</v>
      </c>
      <c r="J95" s="3">
        <f t="shared" si="3"/>
        <v>0</v>
      </c>
    </row>
    <row r="96" spans="1:10" x14ac:dyDescent="0.25">
      <c r="A96" s="1">
        <v>42025</v>
      </c>
      <c r="B96" t="s">
        <v>195</v>
      </c>
      <c r="C96" t="s">
        <v>196</v>
      </c>
      <c r="D96">
        <v>4.1500000000000004</v>
      </c>
      <c r="E96">
        <v>62251</v>
      </c>
      <c r="F96">
        <v>249040</v>
      </c>
      <c r="G96">
        <v>26984000</v>
      </c>
      <c r="H96">
        <v>4.000578303962989</v>
      </c>
      <c r="I96" s="3">
        <f t="shared" si="2"/>
        <v>1</v>
      </c>
      <c r="J96" s="3">
        <f t="shared" si="3"/>
        <v>0</v>
      </c>
    </row>
    <row r="97" spans="1:10" x14ac:dyDescent="0.25">
      <c r="A97" s="1">
        <v>42025</v>
      </c>
      <c r="B97" t="s">
        <v>197</v>
      </c>
      <c r="C97" t="s">
        <v>198</v>
      </c>
      <c r="D97">
        <v>4.4000000000000004</v>
      </c>
      <c r="E97">
        <v>0</v>
      </c>
      <c r="F97">
        <v>0</v>
      </c>
      <c r="G97">
        <v>0</v>
      </c>
      <c r="H97">
        <v>4.4000000000000004</v>
      </c>
      <c r="I97" s="3">
        <f t="shared" si="2"/>
        <v>1</v>
      </c>
      <c r="J97" s="3">
        <f t="shared" si="3"/>
        <v>0</v>
      </c>
    </row>
    <row r="98" spans="1:10" x14ac:dyDescent="0.25">
      <c r="A98" s="1">
        <v>42025</v>
      </c>
      <c r="B98" t="s">
        <v>199</v>
      </c>
      <c r="C98" t="s">
        <v>200</v>
      </c>
      <c r="D98">
        <v>22.98</v>
      </c>
      <c r="E98">
        <v>304471</v>
      </c>
      <c r="F98">
        <v>6877610</v>
      </c>
      <c r="G98">
        <v>214367000</v>
      </c>
      <c r="H98">
        <v>22.588719451113572</v>
      </c>
      <c r="I98" s="3">
        <f t="shared" si="2"/>
        <v>1</v>
      </c>
      <c r="J98" s="3">
        <f t="shared" si="3"/>
        <v>0</v>
      </c>
    </row>
    <row r="99" spans="1:10" x14ac:dyDescent="0.25">
      <c r="A99" s="1">
        <v>42025</v>
      </c>
      <c r="B99" t="s">
        <v>201</v>
      </c>
      <c r="C99" t="s">
        <v>202</v>
      </c>
      <c r="D99">
        <v>2.2000000000000002</v>
      </c>
      <c r="E99">
        <v>105215</v>
      </c>
      <c r="F99">
        <v>235860</v>
      </c>
      <c r="G99">
        <v>0</v>
      </c>
      <c r="H99">
        <v>2.2416955757258945</v>
      </c>
      <c r="I99" s="3">
        <f t="shared" si="2"/>
        <v>1</v>
      </c>
      <c r="J99" s="3">
        <f t="shared" si="3"/>
        <v>0</v>
      </c>
    </row>
    <row r="100" spans="1:10" x14ac:dyDescent="0.25">
      <c r="A100" s="1">
        <v>42025</v>
      </c>
      <c r="B100" t="s">
        <v>203</v>
      </c>
      <c r="C100" t="s">
        <v>204</v>
      </c>
      <c r="D100">
        <v>89.75</v>
      </c>
      <c r="E100">
        <v>18</v>
      </c>
      <c r="F100">
        <v>1600</v>
      </c>
      <c r="G100">
        <v>2567000</v>
      </c>
      <c r="H100">
        <v>88.888888888888886</v>
      </c>
      <c r="I100" s="3">
        <f t="shared" si="2"/>
        <v>1</v>
      </c>
      <c r="J100" s="3">
        <f t="shared" si="3"/>
        <v>0</v>
      </c>
    </row>
    <row r="101" spans="1:10" x14ac:dyDescent="0.25">
      <c r="A101" s="1">
        <v>42025</v>
      </c>
      <c r="B101" t="s">
        <v>205</v>
      </c>
      <c r="C101" t="s">
        <v>206</v>
      </c>
      <c r="D101">
        <v>6.25</v>
      </c>
      <c r="E101">
        <v>3480</v>
      </c>
      <c r="F101">
        <v>21940</v>
      </c>
      <c r="G101">
        <v>8556000</v>
      </c>
      <c r="H101">
        <v>6.304597701149425</v>
      </c>
      <c r="I101" s="3">
        <f t="shared" si="2"/>
        <v>1</v>
      </c>
      <c r="J101" s="3">
        <f t="shared" si="3"/>
        <v>0</v>
      </c>
    </row>
    <row r="102" spans="1:10" x14ac:dyDescent="0.25">
      <c r="A102" s="1">
        <v>42025</v>
      </c>
      <c r="B102" t="s">
        <v>207</v>
      </c>
      <c r="C102" t="s">
        <v>208</v>
      </c>
      <c r="D102">
        <v>4.8899999999999997</v>
      </c>
      <c r="E102">
        <v>0</v>
      </c>
      <c r="F102">
        <v>0</v>
      </c>
      <c r="G102">
        <v>2659000</v>
      </c>
      <c r="H102">
        <v>4.8899999999999997</v>
      </c>
      <c r="I102" s="3">
        <f t="shared" si="2"/>
        <v>1</v>
      </c>
      <c r="J102" s="3">
        <f t="shared" si="3"/>
        <v>0</v>
      </c>
    </row>
    <row r="103" spans="1:10" x14ac:dyDescent="0.25">
      <c r="A103" s="1">
        <v>42025</v>
      </c>
      <c r="B103" t="s">
        <v>209</v>
      </c>
      <c r="C103" t="s">
        <v>210</v>
      </c>
      <c r="D103">
        <v>6.28</v>
      </c>
      <c r="E103">
        <v>4981</v>
      </c>
      <c r="F103">
        <v>31050</v>
      </c>
      <c r="G103">
        <v>0</v>
      </c>
      <c r="H103">
        <v>6.2336880144549287</v>
      </c>
      <c r="I103" s="3">
        <f t="shared" si="2"/>
        <v>1</v>
      </c>
      <c r="J103" s="3">
        <f t="shared" si="3"/>
        <v>0</v>
      </c>
    </row>
    <row r="104" spans="1:10" x14ac:dyDescent="0.25">
      <c r="A104" s="1">
        <v>42025</v>
      </c>
      <c r="B104" t="s">
        <v>211</v>
      </c>
      <c r="C104" t="s">
        <v>212</v>
      </c>
      <c r="D104">
        <v>0.72</v>
      </c>
      <c r="E104">
        <v>20924</v>
      </c>
      <c r="F104">
        <v>14920</v>
      </c>
      <c r="G104">
        <v>8257000</v>
      </c>
      <c r="H104">
        <v>0.71305677690690117</v>
      </c>
      <c r="I104" s="3">
        <f t="shared" si="2"/>
        <v>1</v>
      </c>
      <c r="J104" s="3">
        <f t="shared" si="3"/>
        <v>0</v>
      </c>
    </row>
    <row r="105" spans="1:10" x14ac:dyDescent="0.25">
      <c r="A105" s="1">
        <v>42025</v>
      </c>
      <c r="B105" t="s">
        <v>213</v>
      </c>
      <c r="C105" t="s">
        <v>214</v>
      </c>
      <c r="D105">
        <v>48.1</v>
      </c>
      <c r="E105">
        <v>479</v>
      </c>
      <c r="F105">
        <v>22930</v>
      </c>
      <c r="G105">
        <v>7229000</v>
      </c>
      <c r="H105">
        <v>47.870563674321502</v>
      </c>
      <c r="I105" s="3">
        <f t="shared" si="2"/>
        <v>1</v>
      </c>
      <c r="J105" s="3">
        <f t="shared" si="3"/>
        <v>0</v>
      </c>
    </row>
    <row r="106" spans="1:10" x14ac:dyDescent="0.25">
      <c r="A106" s="1">
        <v>42025</v>
      </c>
      <c r="B106" t="s">
        <v>215</v>
      </c>
      <c r="C106" t="s">
        <v>216</v>
      </c>
      <c r="D106">
        <v>2.8</v>
      </c>
      <c r="E106">
        <v>957</v>
      </c>
      <c r="F106">
        <v>2730</v>
      </c>
      <c r="G106">
        <v>0</v>
      </c>
      <c r="H106">
        <v>2.8526645768025078</v>
      </c>
      <c r="I106" s="3">
        <f t="shared" si="2"/>
        <v>1</v>
      </c>
      <c r="J106" s="3">
        <f t="shared" si="3"/>
        <v>0</v>
      </c>
    </row>
    <row r="107" spans="1:10" x14ac:dyDescent="0.25">
      <c r="A107" s="1">
        <v>42025</v>
      </c>
      <c r="B107" t="s">
        <v>217</v>
      </c>
      <c r="C107" t="s">
        <v>218</v>
      </c>
      <c r="D107">
        <v>0.21</v>
      </c>
      <c r="E107">
        <v>18222</v>
      </c>
      <c r="F107">
        <v>3830</v>
      </c>
      <c r="G107">
        <v>0</v>
      </c>
      <c r="H107">
        <v>0.21018549006695203</v>
      </c>
      <c r="I107" s="3">
        <f t="shared" si="2"/>
        <v>1</v>
      </c>
      <c r="J107" s="3">
        <f t="shared" si="3"/>
        <v>0</v>
      </c>
    </row>
    <row r="108" spans="1:10" x14ac:dyDescent="0.25">
      <c r="A108" s="1">
        <v>42025</v>
      </c>
      <c r="B108" t="s">
        <v>219</v>
      </c>
      <c r="C108" t="s">
        <v>220</v>
      </c>
      <c r="D108">
        <v>1.82</v>
      </c>
      <c r="E108">
        <v>700</v>
      </c>
      <c r="F108">
        <v>1270</v>
      </c>
      <c r="G108">
        <v>0</v>
      </c>
      <c r="H108">
        <v>1.8142857142857143</v>
      </c>
      <c r="I108" s="3">
        <f t="shared" si="2"/>
        <v>1</v>
      </c>
      <c r="J108" s="3">
        <f t="shared" si="3"/>
        <v>0</v>
      </c>
    </row>
    <row r="109" spans="1:10" x14ac:dyDescent="0.25">
      <c r="A109" s="1">
        <v>42025</v>
      </c>
      <c r="B109" t="s">
        <v>221</v>
      </c>
      <c r="C109" t="s">
        <v>222</v>
      </c>
      <c r="D109">
        <v>3.35</v>
      </c>
      <c r="E109">
        <v>2769</v>
      </c>
      <c r="F109">
        <v>9270</v>
      </c>
      <c r="G109">
        <v>3196000</v>
      </c>
      <c r="H109">
        <v>3.3477789815817984</v>
      </c>
      <c r="I109" s="3">
        <f t="shared" si="2"/>
        <v>1</v>
      </c>
      <c r="J109" s="3">
        <f t="shared" si="3"/>
        <v>0</v>
      </c>
    </row>
    <row r="110" spans="1:10" x14ac:dyDescent="0.25">
      <c r="A110" s="1">
        <v>42025</v>
      </c>
      <c r="B110" t="s">
        <v>223</v>
      </c>
      <c r="C110" t="s">
        <v>224</v>
      </c>
      <c r="D110">
        <v>0.28000000000000003</v>
      </c>
      <c r="E110">
        <v>37863</v>
      </c>
      <c r="F110">
        <v>10600</v>
      </c>
      <c r="G110">
        <v>13003000</v>
      </c>
      <c r="H110">
        <v>0.27995668594670259</v>
      </c>
      <c r="I110" s="3">
        <f t="shared" si="2"/>
        <v>1</v>
      </c>
      <c r="J110" s="3">
        <f t="shared" si="3"/>
        <v>0</v>
      </c>
    </row>
    <row r="111" spans="1:10" x14ac:dyDescent="0.25">
      <c r="A111" s="1">
        <v>42025</v>
      </c>
      <c r="B111" t="s">
        <v>225</v>
      </c>
      <c r="C111" t="s">
        <v>226</v>
      </c>
      <c r="D111">
        <v>3.97</v>
      </c>
      <c r="E111">
        <v>6</v>
      </c>
      <c r="F111">
        <v>20</v>
      </c>
      <c r="G111">
        <v>0</v>
      </c>
      <c r="H111">
        <v>3.3333333333333335</v>
      </c>
      <c r="I111" s="3">
        <f t="shared" si="2"/>
        <v>1</v>
      </c>
      <c r="J111" s="3">
        <f t="shared" si="3"/>
        <v>0</v>
      </c>
    </row>
    <row r="112" spans="1:10" x14ac:dyDescent="0.25">
      <c r="A112" s="1">
        <v>42025</v>
      </c>
      <c r="B112" t="s">
        <v>227</v>
      </c>
      <c r="C112" t="s">
        <v>228</v>
      </c>
      <c r="D112">
        <v>7.25</v>
      </c>
      <c r="E112">
        <v>26816</v>
      </c>
      <c r="F112">
        <v>193120</v>
      </c>
      <c r="G112">
        <v>17743000</v>
      </c>
      <c r="H112">
        <v>7.2016706443914078</v>
      </c>
      <c r="I112" s="3">
        <f t="shared" si="2"/>
        <v>1</v>
      </c>
      <c r="J112" s="3">
        <f t="shared" si="3"/>
        <v>0</v>
      </c>
    </row>
    <row r="113" spans="1:10" x14ac:dyDescent="0.25">
      <c r="A113" s="1">
        <v>42025</v>
      </c>
      <c r="B113" t="s">
        <v>229</v>
      </c>
      <c r="C113" t="s">
        <v>230</v>
      </c>
      <c r="D113">
        <v>1.92</v>
      </c>
      <c r="E113">
        <v>843176</v>
      </c>
      <c r="F113">
        <v>1616080</v>
      </c>
      <c r="G113">
        <v>45748000</v>
      </c>
      <c r="H113">
        <v>1.9166579693919181</v>
      </c>
      <c r="I113" s="3">
        <f t="shared" si="2"/>
        <v>1</v>
      </c>
      <c r="J113" s="3">
        <f t="shared" si="3"/>
        <v>0</v>
      </c>
    </row>
    <row r="114" spans="1:10" x14ac:dyDescent="0.25">
      <c r="A114" s="1">
        <v>42025</v>
      </c>
      <c r="B114" t="s">
        <v>231</v>
      </c>
      <c r="C114" t="s">
        <v>232</v>
      </c>
      <c r="D114">
        <v>1.66</v>
      </c>
      <c r="E114">
        <v>1028</v>
      </c>
      <c r="F114">
        <v>1660</v>
      </c>
      <c r="G114">
        <v>0</v>
      </c>
      <c r="H114">
        <v>1.6147859922178989</v>
      </c>
      <c r="I114" s="3">
        <f t="shared" si="2"/>
        <v>1</v>
      </c>
      <c r="J114" s="3">
        <f t="shared" si="3"/>
        <v>0</v>
      </c>
    </row>
    <row r="115" spans="1:10" x14ac:dyDescent="0.25">
      <c r="A115" s="1">
        <v>42025</v>
      </c>
      <c r="B115" t="s">
        <v>233</v>
      </c>
      <c r="C115" t="s">
        <v>234</v>
      </c>
      <c r="D115">
        <v>6.5</v>
      </c>
      <c r="E115">
        <v>1007967</v>
      </c>
      <c r="F115">
        <v>6458040</v>
      </c>
      <c r="G115">
        <v>223328000</v>
      </c>
      <c r="H115">
        <v>6.4069954671135063</v>
      </c>
      <c r="I115" s="3">
        <f t="shared" si="2"/>
        <v>1</v>
      </c>
      <c r="J115" s="3">
        <f t="shared" si="3"/>
        <v>0</v>
      </c>
    </row>
    <row r="116" spans="1:10" x14ac:dyDescent="0.25">
      <c r="A116" s="1">
        <v>42025</v>
      </c>
      <c r="B116" t="s">
        <v>235</v>
      </c>
      <c r="C116" t="s">
        <v>236</v>
      </c>
      <c r="D116">
        <v>2.2400000000000002</v>
      </c>
      <c r="E116">
        <v>154</v>
      </c>
      <c r="F116">
        <v>340</v>
      </c>
      <c r="G116">
        <v>2588000</v>
      </c>
      <c r="H116">
        <v>2.2077922077922079</v>
      </c>
      <c r="I116" s="3">
        <f t="shared" si="2"/>
        <v>1</v>
      </c>
      <c r="J116" s="3">
        <f t="shared" si="3"/>
        <v>0</v>
      </c>
    </row>
    <row r="117" spans="1:10" x14ac:dyDescent="0.25">
      <c r="A117" s="1">
        <v>42025</v>
      </c>
      <c r="B117" t="s">
        <v>237</v>
      </c>
      <c r="C117" t="s">
        <v>238</v>
      </c>
      <c r="D117">
        <v>15</v>
      </c>
      <c r="E117">
        <v>634</v>
      </c>
      <c r="F117">
        <v>9510</v>
      </c>
      <c r="G117">
        <v>1039000</v>
      </c>
      <c r="H117">
        <v>15</v>
      </c>
      <c r="I117" s="3">
        <f t="shared" si="2"/>
        <v>1</v>
      </c>
      <c r="J117" s="3">
        <f t="shared" si="3"/>
        <v>0</v>
      </c>
    </row>
    <row r="118" spans="1:10" x14ac:dyDescent="0.25">
      <c r="A118" s="1">
        <v>42025</v>
      </c>
      <c r="B118" t="s">
        <v>239</v>
      </c>
      <c r="C118" t="s">
        <v>240</v>
      </c>
      <c r="D118">
        <v>0.17</v>
      </c>
      <c r="E118">
        <v>27427</v>
      </c>
      <c r="F118">
        <v>4500</v>
      </c>
      <c r="G118">
        <v>0</v>
      </c>
      <c r="H118">
        <v>0.16407189995260146</v>
      </c>
      <c r="I118" s="3">
        <f t="shared" si="2"/>
        <v>1</v>
      </c>
      <c r="J118" s="3">
        <f t="shared" si="3"/>
        <v>0</v>
      </c>
    </row>
    <row r="119" spans="1:10" x14ac:dyDescent="0.25">
      <c r="A119" s="1">
        <v>42025</v>
      </c>
      <c r="B119" t="s">
        <v>241</v>
      </c>
      <c r="C119" t="s">
        <v>242</v>
      </c>
      <c r="D119">
        <v>0.28000000000000003</v>
      </c>
      <c r="E119">
        <v>19097</v>
      </c>
      <c r="F119">
        <v>5390</v>
      </c>
      <c r="G119">
        <v>0</v>
      </c>
      <c r="H119">
        <v>0.28224328428548989</v>
      </c>
      <c r="I119" s="3">
        <f t="shared" si="2"/>
        <v>1</v>
      </c>
      <c r="J119" s="3">
        <f t="shared" si="3"/>
        <v>0</v>
      </c>
    </row>
    <row r="120" spans="1:10" x14ac:dyDescent="0.25">
      <c r="A120" s="1">
        <v>42025</v>
      </c>
      <c r="B120" t="s">
        <v>243</v>
      </c>
      <c r="C120" t="s">
        <v>244</v>
      </c>
      <c r="D120">
        <v>26.86</v>
      </c>
      <c r="E120">
        <v>98677</v>
      </c>
      <c r="F120">
        <v>2336380</v>
      </c>
      <c r="G120">
        <v>7837000</v>
      </c>
      <c r="H120">
        <v>23.677047336258703</v>
      </c>
      <c r="I120" s="3">
        <f t="shared" si="2"/>
        <v>1</v>
      </c>
      <c r="J120" s="3">
        <f t="shared" si="3"/>
        <v>0</v>
      </c>
    </row>
    <row r="121" spans="1:10" x14ac:dyDescent="0.25">
      <c r="A121" s="1">
        <v>42025</v>
      </c>
      <c r="B121" t="s">
        <v>245</v>
      </c>
      <c r="C121" t="s">
        <v>246</v>
      </c>
      <c r="D121">
        <v>81</v>
      </c>
      <c r="E121">
        <v>2556</v>
      </c>
      <c r="F121">
        <v>207120</v>
      </c>
      <c r="G121">
        <v>4747000</v>
      </c>
      <c r="H121">
        <v>81.032863849765263</v>
      </c>
      <c r="I121" s="3">
        <f t="shared" si="2"/>
        <v>1</v>
      </c>
      <c r="J121" s="3">
        <f t="shared" si="3"/>
        <v>0</v>
      </c>
    </row>
    <row r="122" spans="1:10" x14ac:dyDescent="0.25">
      <c r="A122" s="1">
        <v>42025</v>
      </c>
      <c r="B122" t="s">
        <v>247</v>
      </c>
      <c r="C122" t="s">
        <v>248</v>
      </c>
      <c r="D122">
        <v>10.71</v>
      </c>
      <c r="E122">
        <v>235</v>
      </c>
      <c r="F122">
        <v>2520</v>
      </c>
      <c r="G122">
        <v>7051000</v>
      </c>
      <c r="H122">
        <v>10.723404255319149</v>
      </c>
      <c r="I122" s="3">
        <f t="shared" si="2"/>
        <v>1</v>
      </c>
      <c r="J122" s="3">
        <f t="shared" si="3"/>
        <v>0</v>
      </c>
    </row>
    <row r="123" spans="1:10" x14ac:dyDescent="0.25">
      <c r="A123" s="1">
        <v>42025</v>
      </c>
      <c r="B123" t="s">
        <v>249</v>
      </c>
      <c r="C123" t="s">
        <v>250</v>
      </c>
      <c r="D123">
        <v>3.36</v>
      </c>
      <c r="E123">
        <v>18650</v>
      </c>
      <c r="F123">
        <v>62940</v>
      </c>
      <c r="G123">
        <v>110913000</v>
      </c>
      <c r="H123">
        <v>3.374798927613941</v>
      </c>
      <c r="I123" s="3">
        <f t="shared" si="2"/>
        <v>1</v>
      </c>
      <c r="J123" s="3">
        <f t="shared" si="3"/>
        <v>0</v>
      </c>
    </row>
    <row r="124" spans="1:10" x14ac:dyDescent="0.25">
      <c r="A124" s="1">
        <v>42025</v>
      </c>
      <c r="B124" t="s">
        <v>251</v>
      </c>
      <c r="C124" t="s">
        <v>252</v>
      </c>
      <c r="D124">
        <v>1.45</v>
      </c>
      <c r="E124">
        <v>9699</v>
      </c>
      <c r="F124">
        <v>13810</v>
      </c>
      <c r="G124">
        <v>3333000</v>
      </c>
      <c r="H124">
        <v>1.4238581297040933</v>
      </c>
      <c r="I124" s="3">
        <f t="shared" si="2"/>
        <v>1</v>
      </c>
      <c r="J124" s="3">
        <f t="shared" si="3"/>
        <v>0</v>
      </c>
    </row>
    <row r="125" spans="1:10" x14ac:dyDescent="0.25">
      <c r="A125" s="1">
        <v>42025</v>
      </c>
      <c r="B125" t="s">
        <v>253</v>
      </c>
      <c r="C125" t="s">
        <v>254</v>
      </c>
      <c r="D125">
        <v>15.2</v>
      </c>
      <c r="E125">
        <v>11828</v>
      </c>
      <c r="F125">
        <v>179160</v>
      </c>
      <c r="G125">
        <v>2716000</v>
      </c>
      <c r="H125">
        <v>15.147108555968888</v>
      </c>
      <c r="I125" s="3">
        <f t="shared" si="2"/>
        <v>1</v>
      </c>
      <c r="J125" s="3">
        <f t="shared" si="3"/>
        <v>0</v>
      </c>
    </row>
    <row r="126" spans="1:10" x14ac:dyDescent="0.25">
      <c r="A126" s="1">
        <v>42025</v>
      </c>
      <c r="B126" t="s">
        <v>255</v>
      </c>
      <c r="C126" t="s">
        <v>256</v>
      </c>
      <c r="D126">
        <v>13.18</v>
      </c>
      <c r="E126">
        <v>947</v>
      </c>
      <c r="F126">
        <v>12840</v>
      </c>
      <c r="G126">
        <v>3579000</v>
      </c>
      <c r="H126">
        <v>13.558606124604013</v>
      </c>
      <c r="I126" s="3">
        <f t="shared" si="2"/>
        <v>1</v>
      </c>
      <c r="J126" s="3">
        <f t="shared" si="3"/>
        <v>0</v>
      </c>
    </row>
    <row r="127" spans="1:10" x14ac:dyDescent="0.25">
      <c r="A127" s="1">
        <v>42025</v>
      </c>
      <c r="B127" t="s">
        <v>257</v>
      </c>
      <c r="C127" t="s">
        <v>258</v>
      </c>
      <c r="D127">
        <v>49.63</v>
      </c>
      <c r="E127">
        <v>2708</v>
      </c>
      <c r="F127">
        <v>135400</v>
      </c>
      <c r="G127">
        <v>13044000</v>
      </c>
      <c r="H127">
        <v>50</v>
      </c>
      <c r="I127" s="3">
        <f t="shared" si="2"/>
        <v>1</v>
      </c>
      <c r="J127" s="3">
        <f t="shared" si="3"/>
        <v>0</v>
      </c>
    </row>
    <row r="128" spans="1:10" x14ac:dyDescent="0.25">
      <c r="A128" s="1">
        <v>42025</v>
      </c>
      <c r="B128" t="s">
        <v>259</v>
      </c>
      <c r="C128" t="s">
        <v>260</v>
      </c>
      <c r="D128">
        <v>1.03</v>
      </c>
      <c r="E128">
        <v>1945</v>
      </c>
      <c r="F128">
        <v>1960</v>
      </c>
      <c r="G128">
        <v>11545000</v>
      </c>
      <c r="H128">
        <v>1.0077120822622108</v>
      </c>
      <c r="I128" s="3">
        <f t="shared" si="2"/>
        <v>1</v>
      </c>
      <c r="J128" s="3">
        <f t="shared" si="3"/>
        <v>0</v>
      </c>
    </row>
    <row r="129" spans="1:10" x14ac:dyDescent="0.25">
      <c r="A129" s="1">
        <v>42025</v>
      </c>
      <c r="B129" t="s">
        <v>261</v>
      </c>
      <c r="C129" t="s">
        <v>262</v>
      </c>
      <c r="D129">
        <v>16.43</v>
      </c>
      <c r="E129">
        <v>296942</v>
      </c>
      <c r="F129">
        <v>4802730</v>
      </c>
      <c r="G129">
        <v>214078000</v>
      </c>
      <c r="H129">
        <v>16.173966633214569</v>
      </c>
      <c r="I129" s="3">
        <f t="shared" si="2"/>
        <v>1</v>
      </c>
      <c r="J129" s="3">
        <f t="shared" si="3"/>
        <v>0</v>
      </c>
    </row>
    <row r="130" spans="1:10" x14ac:dyDescent="0.25">
      <c r="A130" s="1">
        <v>42025</v>
      </c>
      <c r="B130" t="s">
        <v>263</v>
      </c>
      <c r="C130" t="s">
        <v>264</v>
      </c>
      <c r="D130">
        <v>11.55</v>
      </c>
      <c r="E130">
        <v>1477</v>
      </c>
      <c r="F130">
        <v>17000</v>
      </c>
      <c r="G130">
        <v>7353000</v>
      </c>
      <c r="H130">
        <v>11.509817197020988</v>
      </c>
      <c r="I130" s="3">
        <f t="shared" si="2"/>
        <v>1</v>
      </c>
      <c r="J130" s="3">
        <f t="shared" si="3"/>
        <v>0</v>
      </c>
    </row>
    <row r="131" spans="1:10" x14ac:dyDescent="0.25">
      <c r="A131" s="1">
        <v>42025</v>
      </c>
      <c r="B131" t="s">
        <v>265</v>
      </c>
      <c r="C131" t="s">
        <v>266</v>
      </c>
      <c r="D131">
        <v>22.19</v>
      </c>
      <c r="E131">
        <v>505916</v>
      </c>
      <c r="F131">
        <v>11116730</v>
      </c>
      <c r="G131">
        <v>200740000</v>
      </c>
      <c r="H131">
        <v>21.973469904094753</v>
      </c>
      <c r="I131" s="3">
        <f t="shared" ref="I131:I194" si="4">IF(MID(C131,1,2)="PL",1,0)</f>
        <v>1</v>
      </c>
      <c r="J131" s="3">
        <f t="shared" ref="J131:J194" si="5">IF(NOT(MID(C131,1,2)="PL"),1,0)</f>
        <v>0</v>
      </c>
    </row>
    <row r="132" spans="1:10" x14ac:dyDescent="0.25">
      <c r="A132" s="1">
        <v>42025</v>
      </c>
      <c r="B132" t="s">
        <v>267</v>
      </c>
      <c r="C132" t="s">
        <v>268</v>
      </c>
      <c r="D132">
        <v>10.8</v>
      </c>
      <c r="E132">
        <v>76</v>
      </c>
      <c r="F132">
        <v>830</v>
      </c>
      <c r="G132">
        <v>5047000</v>
      </c>
      <c r="H132">
        <v>10.921052631578947</v>
      </c>
      <c r="I132" s="3">
        <f t="shared" si="4"/>
        <v>1</v>
      </c>
      <c r="J132" s="3">
        <f t="shared" si="5"/>
        <v>0</v>
      </c>
    </row>
    <row r="133" spans="1:10" x14ac:dyDescent="0.25">
      <c r="A133" s="1">
        <v>42025</v>
      </c>
      <c r="B133" t="s">
        <v>269</v>
      </c>
      <c r="C133" t="s">
        <v>270</v>
      </c>
      <c r="D133">
        <v>25.2</v>
      </c>
      <c r="E133">
        <v>1454</v>
      </c>
      <c r="F133">
        <v>36220</v>
      </c>
      <c r="G133">
        <v>4986000</v>
      </c>
      <c r="H133">
        <v>24.910591471801926</v>
      </c>
      <c r="I133" s="3">
        <f t="shared" si="4"/>
        <v>1</v>
      </c>
      <c r="J133" s="3">
        <f t="shared" si="5"/>
        <v>0</v>
      </c>
    </row>
    <row r="134" spans="1:10" x14ac:dyDescent="0.25">
      <c r="A134" s="1">
        <v>42025</v>
      </c>
      <c r="B134" t="s">
        <v>271</v>
      </c>
      <c r="C134" t="s">
        <v>272</v>
      </c>
      <c r="D134">
        <v>16.57</v>
      </c>
      <c r="E134">
        <v>1999</v>
      </c>
      <c r="F134">
        <v>33370</v>
      </c>
      <c r="G134">
        <v>530000</v>
      </c>
      <c r="H134">
        <v>16.69334667333667</v>
      </c>
      <c r="I134" s="3">
        <f t="shared" si="4"/>
        <v>1</v>
      </c>
      <c r="J134" s="3">
        <f t="shared" si="5"/>
        <v>0</v>
      </c>
    </row>
    <row r="135" spans="1:10" x14ac:dyDescent="0.25">
      <c r="A135" s="1">
        <v>42025</v>
      </c>
      <c r="B135" t="s">
        <v>273</v>
      </c>
      <c r="C135" t="s">
        <v>274</v>
      </c>
      <c r="D135">
        <v>4.12</v>
      </c>
      <c r="E135">
        <v>16757</v>
      </c>
      <c r="F135">
        <v>68920</v>
      </c>
      <c r="G135">
        <v>24228000</v>
      </c>
      <c r="H135">
        <v>4.1129080384317005</v>
      </c>
      <c r="I135" s="3">
        <f t="shared" si="4"/>
        <v>1</v>
      </c>
      <c r="J135" s="3">
        <f t="shared" si="5"/>
        <v>0</v>
      </c>
    </row>
    <row r="136" spans="1:10" x14ac:dyDescent="0.25">
      <c r="A136" s="1">
        <v>42025</v>
      </c>
      <c r="B136" t="s">
        <v>275</v>
      </c>
      <c r="C136" t="s">
        <v>276</v>
      </c>
      <c r="D136">
        <v>2.36</v>
      </c>
      <c r="E136">
        <v>786</v>
      </c>
      <c r="F136">
        <v>1830</v>
      </c>
      <c r="G136">
        <v>13646000</v>
      </c>
      <c r="H136">
        <v>2.3282442748091605</v>
      </c>
      <c r="I136" s="3">
        <f t="shared" si="4"/>
        <v>1</v>
      </c>
      <c r="J136" s="3">
        <f t="shared" si="5"/>
        <v>0</v>
      </c>
    </row>
    <row r="137" spans="1:10" x14ac:dyDescent="0.25">
      <c r="A137" s="1">
        <v>42025</v>
      </c>
      <c r="B137" t="s">
        <v>277</v>
      </c>
      <c r="C137" t="s">
        <v>278</v>
      </c>
      <c r="D137">
        <v>1.69</v>
      </c>
      <c r="E137">
        <v>0</v>
      </c>
      <c r="F137">
        <v>0</v>
      </c>
      <c r="G137">
        <v>0</v>
      </c>
      <c r="H137">
        <v>1.69</v>
      </c>
      <c r="I137" s="3">
        <f t="shared" si="4"/>
        <v>0</v>
      </c>
      <c r="J137" s="3">
        <f t="shared" si="5"/>
        <v>1</v>
      </c>
    </row>
    <row r="138" spans="1:10" x14ac:dyDescent="0.25">
      <c r="A138" s="1">
        <v>42025</v>
      </c>
      <c r="B138" t="s">
        <v>279</v>
      </c>
      <c r="C138" t="s">
        <v>280</v>
      </c>
      <c r="D138">
        <v>25.71</v>
      </c>
      <c r="E138">
        <v>1807</v>
      </c>
      <c r="F138">
        <v>46440</v>
      </c>
      <c r="G138">
        <v>2121000</v>
      </c>
      <c r="H138">
        <v>25.700055340343109</v>
      </c>
      <c r="I138" s="3">
        <f t="shared" si="4"/>
        <v>1</v>
      </c>
      <c r="J138" s="3">
        <f t="shared" si="5"/>
        <v>0</v>
      </c>
    </row>
    <row r="139" spans="1:10" x14ac:dyDescent="0.25">
      <c r="A139" s="1">
        <v>42025</v>
      </c>
      <c r="B139" t="s">
        <v>281</v>
      </c>
      <c r="C139" t="s">
        <v>282</v>
      </c>
      <c r="D139">
        <v>0.01</v>
      </c>
      <c r="E139">
        <v>0</v>
      </c>
      <c r="F139">
        <v>0</v>
      </c>
      <c r="G139">
        <v>0</v>
      </c>
      <c r="H139">
        <v>0.01</v>
      </c>
      <c r="I139" s="3">
        <f t="shared" si="4"/>
        <v>1</v>
      </c>
      <c r="J139" s="3">
        <f t="shared" si="5"/>
        <v>0</v>
      </c>
    </row>
    <row r="140" spans="1:10" x14ac:dyDescent="0.25">
      <c r="A140" s="1">
        <v>42025</v>
      </c>
      <c r="B140" t="s">
        <v>283</v>
      </c>
      <c r="C140" t="s">
        <v>284</v>
      </c>
      <c r="D140">
        <v>35.35</v>
      </c>
      <c r="E140">
        <v>232991</v>
      </c>
      <c r="F140">
        <v>8200880</v>
      </c>
      <c r="G140">
        <v>77963000</v>
      </c>
      <c r="H140">
        <v>35.198269461052142</v>
      </c>
      <c r="I140" s="3">
        <f t="shared" si="4"/>
        <v>1</v>
      </c>
      <c r="J140" s="3">
        <f t="shared" si="5"/>
        <v>0</v>
      </c>
    </row>
    <row r="141" spans="1:10" x14ac:dyDescent="0.25">
      <c r="A141" s="1">
        <v>42025</v>
      </c>
      <c r="B141" t="s">
        <v>285</v>
      </c>
      <c r="C141" t="s">
        <v>286</v>
      </c>
      <c r="D141">
        <v>2.17</v>
      </c>
      <c r="E141">
        <v>0</v>
      </c>
      <c r="F141">
        <v>0</v>
      </c>
      <c r="G141">
        <v>453000</v>
      </c>
      <c r="H141">
        <v>2.17</v>
      </c>
      <c r="I141" s="3">
        <f t="shared" si="4"/>
        <v>0</v>
      </c>
      <c r="J141" s="3">
        <f t="shared" si="5"/>
        <v>1</v>
      </c>
    </row>
    <row r="142" spans="1:10" x14ac:dyDescent="0.25">
      <c r="A142" s="1">
        <v>42025</v>
      </c>
      <c r="B142" t="s">
        <v>287</v>
      </c>
      <c r="C142" t="s">
        <v>288</v>
      </c>
      <c r="D142">
        <v>13.54</v>
      </c>
      <c r="E142">
        <v>5208</v>
      </c>
      <c r="F142">
        <v>70960</v>
      </c>
      <c r="G142">
        <v>1423000</v>
      </c>
      <c r="H142">
        <v>13.625192012288787</v>
      </c>
      <c r="I142" s="3">
        <f t="shared" si="4"/>
        <v>1</v>
      </c>
      <c r="J142" s="3">
        <f t="shared" si="5"/>
        <v>0</v>
      </c>
    </row>
    <row r="143" spans="1:10" x14ac:dyDescent="0.25">
      <c r="A143" s="1">
        <v>42025</v>
      </c>
      <c r="B143" t="s">
        <v>289</v>
      </c>
      <c r="C143" t="s">
        <v>290</v>
      </c>
      <c r="D143">
        <v>7.14</v>
      </c>
      <c r="E143">
        <v>0</v>
      </c>
      <c r="F143">
        <v>0</v>
      </c>
      <c r="G143">
        <v>14000</v>
      </c>
      <c r="H143">
        <v>7.14</v>
      </c>
      <c r="I143" s="3">
        <f t="shared" si="4"/>
        <v>0</v>
      </c>
      <c r="J143" s="3">
        <f t="shared" si="5"/>
        <v>1</v>
      </c>
    </row>
    <row r="144" spans="1:10" x14ac:dyDescent="0.25">
      <c r="A144" s="1">
        <v>42025</v>
      </c>
      <c r="B144" t="s">
        <v>291</v>
      </c>
      <c r="C144" t="s">
        <v>292</v>
      </c>
      <c r="D144">
        <v>0.43</v>
      </c>
      <c r="E144">
        <v>0</v>
      </c>
      <c r="F144">
        <v>0</v>
      </c>
      <c r="G144">
        <v>0</v>
      </c>
      <c r="H144">
        <v>0.43</v>
      </c>
      <c r="I144" s="3">
        <f t="shared" si="4"/>
        <v>1</v>
      </c>
      <c r="J144" s="3">
        <f t="shared" si="5"/>
        <v>0</v>
      </c>
    </row>
    <row r="145" spans="1:10" x14ac:dyDescent="0.25">
      <c r="A145" s="1">
        <v>42025</v>
      </c>
      <c r="B145" t="s">
        <v>293</v>
      </c>
      <c r="C145" t="s">
        <v>294</v>
      </c>
      <c r="D145">
        <v>3.26</v>
      </c>
      <c r="E145">
        <v>2714</v>
      </c>
      <c r="F145">
        <v>8840</v>
      </c>
      <c r="G145">
        <v>138273000</v>
      </c>
      <c r="H145">
        <v>3.2571849668386146</v>
      </c>
      <c r="I145" s="3">
        <f t="shared" si="4"/>
        <v>1</v>
      </c>
      <c r="J145" s="3">
        <f t="shared" si="5"/>
        <v>0</v>
      </c>
    </row>
    <row r="146" spans="1:10" x14ac:dyDescent="0.25">
      <c r="A146" s="1">
        <v>42025</v>
      </c>
      <c r="B146" t="s">
        <v>295</v>
      </c>
      <c r="C146" t="s">
        <v>296</v>
      </c>
      <c r="D146">
        <v>51</v>
      </c>
      <c r="E146">
        <v>1714</v>
      </c>
      <c r="F146">
        <v>86040</v>
      </c>
      <c r="G146">
        <v>11601000</v>
      </c>
      <c r="H146">
        <v>50.198366394399066</v>
      </c>
      <c r="I146" s="3">
        <f t="shared" si="4"/>
        <v>1</v>
      </c>
      <c r="J146" s="3">
        <f t="shared" si="5"/>
        <v>0</v>
      </c>
    </row>
    <row r="147" spans="1:10" x14ac:dyDescent="0.25">
      <c r="A147" s="1">
        <v>42025</v>
      </c>
      <c r="B147" t="s">
        <v>297</v>
      </c>
      <c r="C147" t="s">
        <v>298</v>
      </c>
      <c r="D147">
        <v>18.489999999999998</v>
      </c>
      <c r="E147">
        <v>1579</v>
      </c>
      <c r="F147">
        <v>28690</v>
      </c>
      <c r="G147">
        <v>1239000</v>
      </c>
      <c r="H147">
        <v>18.169727675744141</v>
      </c>
      <c r="I147" s="3">
        <f t="shared" si="4"/>
        <v>1</v>
      </c>
      <c r="J147" s="3">
        <f t="shared" si="5"/>
        <v>0</v>
      </c>
    </row>
    <row r="148" spans="1:10" x14ac:dyDescent="0.25">
      <c r="A148" s="1">
        <v>42025</v>
      </c>
      <c r="B148" t="s">
        <v>299</v>
      </c>
      <c r="C148" t="s">
        <v>300</v>
      </c>
      <c r="D148">
        <v>1.47</v>
      </c>
      <c r="E148">
        <v>0</v>
      </c>
      <c r="F148">
        <v>0</v>
      </c>
      <c r="G148">
        <v>0</v>
      </c>
      <c r="H148">
        <v>1.47</v>
      </c>
      <c r="I148" s="3">
        <f t="shared" si="4"/>
        <v>1</v>
      </c>
      <c r="J148" s="3">
        <f t="shared" si="5"/>
        <v>0</v>
      </c>
    </row>
    <row r="149" spans="1:10" x14ac:dyDescent="0.25">
      <c r="A149" s="1">
        <v>42025</v>
      </c>
      <c r="B149" t="s">
        <v>301</v>
      </c>
      <c r="C149" t="s">
        <v>302</v>
      </c>
      <c r="D149">
        <v>16.25</v>
      </c>
      <c r="E149">
        <v>110</v>
      </c>
      <c r="F149">
        <v>1820</v>
      </c>
      <c r="G149">
        <v>3144000</v>
      </c>
      <c r="H149">
        <v>16.545454545454547</v>
      </c>
      <c r="I149" s="3">
        <f t="shared" si="4"/>
        <v>1</v>
      </c>
      <c r="J149" s="3">
        <f t="shared" si="5"/>
        <v>0</v>
      </c>
    </row>
    <row r="150" spans="1:10" x14ac:dyDescent="0.25">
      <c r="A150" s="1">
        <v>42025</v>
      </c>
      <c r="B150" t="s">
        <v>303</v>
      </c>
      <c r="C150" t="s">
        <v>304</v>
      </c>
      <c r="D150">
        <v>26</v>
      </c>
      <c r="E150">
        <v>1</v>
      </c>
      <c r="F150">
        <v>30</v>
      </c>
      <c r="G150">
        <v>3305000</v>
      </c>
      <c r="H150">
        <v>30</v>
      </c>
      <c r="I150" s="3">
        <f t="shared" si="4"/>
        <v>0</v>
      </c>
      <c r="J150" s="3">
        <f t="shared" si="5"/>
        <v>1</v>
      </c>
    </row>
    <row r="151" spans="1:10" x14ac:dyDescent="0.25">
      <c r="A151" s="1">
        <v>42025</v>
      </c>
      <c r="B151" t="s">
        <v>305</v>
      </c>
      <c r="C151" t="s">
        <v>306</v>
      </c>
      <c r="D151">
        <v>8.81</v>
      </c>
      <c r="E151">
        <v>26757</v>
      </c>
      <c r="F151">
        <v>235580</v>
      </c>
      <c r="G151">
        <v>17846000</v>
      </c>
      <c r="H151">
        <v>8.8044250102776846</v>
      </c>
      <c r="I151" s="3">
        <f t="shared" si="4"/>
        <v>1</v>
      </c>
      <c r="J151" s="3">
        <f t="shared" si="5"/>
        <v>0</v>
      </c>
    </row>
    <row r="152" spans="1:10" x14ac:dyDescent="0.25">
      <c r="A152" s="1">
        <v>42025</v>
      </c>
      <c r="B152" t="s">
        <v>307</v>
      </c>
      <c r="C152" t="s">
        <v>308</v>
      </c>
      <c r="D152">
        <v>4.6399999999999997</v>
      </c>
      <c r="E152">
        <v>41</v>
      </c>
      <c r="F152">
        <v>180</v>
      </c>
      <c r="G152">
        <v>4501000</v>
      </c>
      <c r="H152">
        <v>4.3902439024390247</v>
      </c>
      <c r="I152" s="3">
        <f t="shared" si="4"/>
        <v>1</v>
      </c>
      <c r="J152" s="3">
        <f t="shared" si="5"/>
        <v>0</v>
      </c>
    </row>
    <row r="153" spans="1:10" x14ac:dyDescent="0.25">
      <c r="A153" s="1">
        <v>42025</v>
      </c>
      <c r="B153" t="s">
        <v>309</v>
      </c>
      <c r="C153" t="s">
        <v>310</v>
      </c>
      <c r="D153">
        <v>0.92</v>
      </c>
      <c r="E153">
        <v>7024</v>
      </c>
      <c r="F153">
        <v>6480</v>
      </c>
      <c r="G153">
        <v>11150000</v>
      </c>
      <c r="H153">
        <v>0.92255125284738038</v>
      </c>
      <c r="I153" s="3">
        <f t="shared" si="4"/>
        <v>1</v>
      </c>
      <c r="J153" s="3">
        <f t="shared" si="5"/>
        <v>0</v>
      </c>
    </row>
    <row r="154" spans="1:10" x14ac:dyDescent="0.25">
      <c r="A154" s="1">
        <v>42025</v>
      </c>
      <c r="B154" t="s">
        <v>311</v>
      </c>
      <c r="C154" t="s">
        <v>312</v>
      </c>
      <c r="D154">
        <v>50</v>
      </c>
      <c r="E154">
        <v>3230</v>
      </c>
      <c r="F154">
        <v>160430</v>
      </c>
      <c r="G154">
        <v>16737000</v>
      </c>
      <c r="H154">
        <v>49.668730650154799</v>
      </c>
      <c r="I154" s="3">
        <f t="shared" si="4"/>
        <v>1</v>
      </c>
      <c r="J154" s="3">
        <f t="shared" si="5"/>
        <v>0</v>
      </c>
    </row>
    <row r="155" spans="1:10" x14ac:dyDescent="0.25">
      <c r="A155" s="1">
        <v>42025</v>
      </c>
      <c r="B155" t="s">
        <v>313</v>
      </c>
      <c r="C155" t="s">
        <v>314</v>
      </c>
      <c r="D155">
        <v>18.73</v>
      </c>
      <c r="E155">
        <v>178</v>
      </c>
      <c r="F155">
        <v>3330</v>
      </c>
      <c r="G155">
        <v>17024000</v>
      </c>
      <c r="H155">
        <v>18.707865168539325</v>
      </c>
      <c r="I155" s="3">
        <f t="shared" si="4"/>
        <v>0</v>
      </c>
      <c r="J155" s="3">
        <f t="shared" si="5"/>
        <v>1</v>
      </c>
    </row>
    <row r="156" spans="1:10" x14ac:dyDescent="0.25">
      <c r="A156" s="1">
        <v>42025</v>
      </c>
      <c r="B156" t="s">
        <v>315</v>
      </c>
      <c r="C156" t="s">
        <v>316</v>
      </c>
      <c r="D156">
        <v>0.86</v>
      </c>
      <c r="E156">
        <v>80752</v>
      </c>
      <c r="F156">
        <v>69900</v>
      </c>
      <c r="G156">
        <v>0</v>
      </c>
      <c r="H156">
        <v>0.8656132355854963</v>
      </c>
      <c r="I156" s="3">
        <f t="shared" si="4"/>
        <v>1</v>
      </c>
      <c r="J156" s="3">
        <f t="shared" si="5"/>
        <v>0</v>
      </c>
    </row>
    <row r="157" spans="1:10" x14ac:dyDescent="0.25">
      <c r="A157" s="1">
        <v>42025</v>
      </c>
      <c r="B157" t="s">
        <v>317</v>
      </c>
      <c r="C157" t="s">
        <v>318</v>
      </c>
      <c r="D157">
        <v>0.33</v>
      </c>
      <c r="E157">
        <v>10110</v>
      </c>
      <c r="F157">
        <v>3340</v>
      </c>
      <c r="G157">
        <v>0</v>
      </c>
      <c r="H157">
        <v>0.33036597428288822</v>
      </c>
      <c r="I157" s="3">
        <f t="shared" si="4"/>
        <v>1</v>
      </c>
      <c r="J157" s="3">
        <f t="shared" si="5"/>
        <v>0</v>
      </c>
    </row>
    <row r="158" spans="1:10" x14ac:dyDescent="0.25">
      <c r="A158" s="1">
        <v>42025</v>
      </c>
      <c r="B158" t="s">
        <v>319</v>
      </c>
      <c r="C158" t="s">
        <v>320</v>
      </c>
      <c r="D158">
        <v>1.98</v>
      </c>
      <c r="E158">
        <v>79169</v>
      </c>
      <c r="F158">
        <v>156980</v>
      </c>
      <c r="G158">
        <v>293645000</v>
      </c>
      <c r="H158">
        <v>1.9828468213568442</v>
      </c>
      <c r="I158" s="3">
        <f t="shared" si="4"/>
        <v>1</v>
      </c>
      <c r="J158" s="3">
        <f t="shared" si="5"/>
        <v>0</v>
      </c>
    </row>
    <row r="159" spans="1:10" x14ac:dyDescent="0.25">
      <c r="A159" s="1">
        <v>42025</v>
      </c>
      <c r="B159" t="s">
        <v>321</v>
      </c>
      <c r="C159" t="s">
        <v>322</v>
      </c>
      <c r="D159">
        <v>1.77</v>
      </c>
      <c r="E159">
        <v>3861519</v>
      </c>
      <c r="F159">
        <v>6824130</v>
      </c>
      <c r="G159">
        <v>1095354000</v>
      </c>
      <c r="H159">
        <v>1.7672138865560418</v>
      </c>
      <c r="I159" s="3">
        <f t="shared" si="4"/>
        <v>1</v>
      </c>
      <c r="J159" s="3">
        <f t="shared" si="5"/>
        <v>0</v>
      </c>
    </row>
    <row r="160" spans="1:10" x14ac:dyDescent="0.25">
      <c r="A160" s="1">
        <v>42025</v>
      </c>
      <c r="B160" t="s">
        <v>323</v>
      </c>
      <c r="C160" t="s">
        <v>324</v>
      </c>
      <c r="D160">
        <v>3.4</v>
      </c>
      <c r="E160">
        <v>318015</v>
      </c>
      <c r="F160">
        <v>1091190</v>
      </c>
      <c r="G160">
        <v>43628000</v>
      </c>
      <c r="H160">
        <v>3.4312532427715672</v>
      </c>
      <c r="I160" s="3">
        <f t="shared" si="4"/>
        <v>1</v>
      </c>
      <c r="J160" s="3">
        <f t="shared" si="5"/>
        <v>0</v>
      </c>
    </row>
    <row r="161" spans="1:10" x14ac:dyDescent="0.25">
      <c r="A161" s="1">
        <v>42025</v>
      </c>
      <c r="B161" t="s">
        <v>325</v>
      </c>
      <c r="C161" t="s">
        <v>326</v>
      </c>
      <c r="D161">
        <v>6.89</v>
      </c>
      <c r="E161">
        <v>2478</v>
      </c>
      <c r="F161">
        <v>16950</v>
      </c>
      <c r="G161">
        <v>6721000</v>
      </c>
      <c r="H161">
        <v>6.8401937046004839</v>
      </c>
      <c r="I161" s="3">
        <f t="shared" si="4"/>
        <v>1</v>
      </c>
      <c r="J161" s="3">
        <f t="shared" si="5"/>
        <v>0</v>
      </c>
    </row>
    <row r="162" spans="1:10" x14ac:dyDescent="0.25">
      <c r="A162" s="1">
        <v>42025</v>
      </c>
      <c r="B162" t="s">
        <v>327</v>
      </c>
      <c r="C162" t="s">
        <v>328</v>
      </c>
      <c r="D162">
        <v>41.95</v>
      </c>
      <c r="E162">
        <v>374</v>
      </c>
      <c r="F162">
        <v>15690</v>
      </c>
      <c r="G162">
        <v>20769000</v>
      </c>
      <c r="H162">
        <v>41.951871657754012</v>
      </c>
      <c r="I162" s="3">
        <f t="shared" si="4"/>
        <v>0</v>
      </c>
      <c r="J162" s="3">
        <f t="shared" si="5"/>
        <v>1</v>
      </c>
    </row>
    <row r="163" spans="1:10" x14ac:dyDescent="0.25">
      <c r="A163" s="1">
        <v>42025</v>
      </c>
      <c r="B163" t="s">
        <v>329</v>
      </c>
      <c r="C163" t="s">
        <v>330</v>
      </c>
      <c r="D163">
        <v>24.3</v>
      </c>
      <c r="E163">
        <v>1</v>
      </c>
      <c r="F163">
        <v>20</v>
      </c>
      <c r="G163">
        <v>1991000</v>
      </c>
      <c r="H163">
        <v>20</v>
      </c>
      <c r="I163" s="3">
        <f t="shared" si="4"/>
        <v>0</v>
      </c>
      <c r="J163" s="3">
        <f t="shared" si="5"/>
        <v>1</v>
      </c>
    </row>
    <row r="164" spans="1:10" x14ac:dyDescent="0.25">
      <c r="A164" s="1">
        <v>42025</v>
      </c>
      <c r="B164" t="s">
        <v>331</v>
      </c>
      <c r="C164" t="s">
        <v>332</v>
      </c>
      <c r="D164">
        <v>43.4</v>
      </c>
      <c r="E164">
        <v>8995</v>
      </c>
      <c r="F164">
        <v>390700</v>
      </c>
      <c r="G164">
        <v>27164000</v>
      </c>
      <c r="H164">
        <v>43.435241801000558</v>
      </c>
      <c r="I164" s="3">
        <f t="shared" si="4"/>
        <v>1</v>
      </c>
      <c r="J164" s="3">
        <f t="shared" si="5"/>
        <v>0</v>
      </c>
    </row>
    <row r="165" spans="1:10" x14ac:dyDescent="0.25">
      <c r="A165" s="1">
        <v>42025</v>
      </c>
      <c r="B165" t="s">
        <v>333</v>
      </c>
      <c r="C165" t="s">
        <v>334</v>
      </c>
      <c r="D165">
        <v>17.05</v>
      </c>
      <c r="E165">
        <v>80257</v>
      </c>
      <c r="F165">
        <v>1368700</v>
      </c>
      <c r="G165">
        <v>3502000</v>
      </c>
      <c r="H165">
        <v>17.053964140199607</v>
      </c>
      <c r="I165" s="3">
        <f t="shared" si="4"/>
        <v>1</v>
      </c>
      <c r="J165" s="3">
        <f t="shared" si="5"/>
        <v>0</v>
      </c>
    </row>
    <row r="166" spans="1:10" x14ac:dyDescent="0.25">
      <c r="A166" s="1">
        <v>42025</v>
      </c>
      <c r="B166" t="s">
        <v>335</v>
      </c>
      <c r="C166" t="s">
        <v>336</v>
      </c>
      <c r="D166">
        <v>30.5</v>
      </c>
      <c r="E166">
        <v>65</v>
      </c>
      <c r="F166">
        <v>1990</v>
      </c>
      <c r="G166">
        <v>17315000</v>
      </c>
      <c r="H166">
        <v>30.615384615384617</v>
      </c>
      <c r="I166" s="3">
        <f t="shared" si="4"/>
        <v>1</v>
      </c>
      <c r="J166" s="3">
        <f t="shared" si="5"/>
        <v>0</v>
      </c>
    </row>
    <row r="167" spans="1:10" x14ac:dyDescent="0.25">
      <c r="A167" s="1">
        <v>42025</v>
      </c>
      <c r="B167" t="s">
        <v>337</v>
      </c>
      <c r="C167" t="s">
        <v>338</v>
      </c>
      <c r="D167">
        <v>1.51</v>
      </c>
      <c r="E167">
        <v>0</v>
      </c>
      <c r="F167">
        <v>0</v>
      </c>
      <c r="G167">
        <v>0</v>
      </c>
      <c r="H167">
        <v>1.51</v>
      </c>
      <c r="I167" s="3">
        <f t="shared" si="4"/>
        <v>1</v>
      </c>
      <c r="J167" s="3">
        <f t="shared" si="5"/>
        <v>0</v>
      </c>
    </row>
    <row r="168" spans="1:10" x14ac:dyDescent="0.25">
      <c r="A168" s="1">
        <v>42025</v>
      </c>
      <c r="B168" t="s">
        <v>339</v>
      </c>
      <c r="C168" t="s">
        <v>340</v>
      </c>
      <c r="D168">
        <v>9.8000000000000007</v>
      </c>
      <c r="E168">
        <v>31212</v>
      </c>
      <c r="F168">
        <v>306500</v>
      </c>
      <c r="G168">
        <v>3233000</v>
      </c>
      <c r="H168">
        <v>9.8199410483147513</v>
      </c>
      <c r="I168" s="3">
        <f t="shared" si="4"/>
        <v>1</v>
      </c>
      <c r="J168" s="3">
        <f t="shared" si="5"/>
        <v>0</v>
      </c>
    </row>
    <row r="169" spans="1:10" x14ac:dyDescent="0.25">
      <c r="A169" s="1">
        <v>42025</v>
      </c>
      <c r="B169" t="s">
        <v>341</v>
      </c>
      <c r="C169" t="s">
        <v>342</v>
      </c>
      <c r="D169">
        <v>71.989999999999995</v>
      </c>
      <c r="E169">
        <v>22673</v>
      </c>
      <c r="F169">
        <v>1607120</v>
      </c>
      <c r="G169">
        <v>40919000</v>
      </c>
      <c r="H169">
        <v>70.882547523486082</v>
      </c>
      <c r="I169" s="3">
        <f t="shared" si="4"/>
        <v>1</v>
      </c>
      <c r="J169" s="3">
        <f t="shared" si="5"/>
        <v>0</v>
      </c>
    </row>
    <row r="170" spans="1:10" x14ac:dyDescent="0.25">
      <c r="A170" s="1">
        <v>42025</v>
      </c>
      <c r="B170" t="s">
        <v>343</v>
      </c>
      <c r="C170" t="s">
        <v>344</v>
      </c>
      <c r="D170">
        <v>4.8</v>
      </c>
      <c r="E170">
        <v>271444</v>
      </c>
      <c r="F170">
        <v>1314780</v>
      </c>
      <c r="G170">
        <v>245350000</v>
      </c>
      <c r="H170">
        <v>4.8436509924699021</v>
      </c>
      <c r="I170" s="3">
        <f t="shared" si="4"/>
        <v>1</v>
      </c>
      <c r="J170" s="3">
        <f t="shared" si="5"/>
        <v>0</v>
      </c>
    </row>
    <row r="171" spans="1:10" x14ac:dyDescent="0.25">
      <c r="A171" s="1">
        <v>42025</v>
      </c>
      <c r="B171" t="s">
        <v>345</v>
      </c>
      <c r="C171" t="s">
        <v>346</v>
      </c>
      <c r="D171">
        <v>103.5</v>
      </c>
      <c r="E171">
        <v>83808</v>
      </c>
      <c r="F171">
        <v>8680820</v>
      </c>
      <c r="G171">
        <v>30584000</v>
      </c>
      <c r="H171">
        <v>103.57984917907598</v>
      </c>
      <c r="I171" s="3">
        <f t="shared" si="4"/>
        <v>1</v>
      </c>
      <c r="J171" s="3">
        <f t="shared" si="5"/>
        <v>0</v>
      </c>
    </row>
    <row r="172" spans="1:10" x14ac:dyDescent="0.25">
      <c r="A172" s="1">
        <v>42025</v>
      </c>
      <c r="B172" t="s">
        <v>347</v>
      </c>
      <c r="C172" t="s">
        <v>348</v>
      </c>
      <c r="D172">
        <v>3.3</v>
      </c>
      <c r="E172">
        <v>678</v>
      </c>
      <c r="F172">
        <v>2240</v>
      </c>
      <c r="G172">
        <v>25500000</v>
      </c>
      <c r="H172">
        <v>3.303834808259587</v>
      </c>
      <c r="I172" s="3">
        <f t="shared" si="4"/>
        <v>1</v>
      </c>
      <c r="J172" s="3">
        <f t="shared" si="5"/>
        <v>0</v>
      </c>
    </row>
    <row r="173" spans="1:10" x14ac:dyDescent="0.25">
      <c r="A173" s="1">
        <v>42025</v>
      </c>
      <c r="B173" t="s">
        <v>349</v>
      </c>
      <c r="C173" t="s">
        <v>350</v>
      </c>
      <c r="D173">
        <v>1.83</v>
      </c>
      <c r="E173">
        <v>704651</v>
      </c>
      <c r="F173">
        <v>1242180</v>
      </c>
      <c r="G173">
        <v>70928000</v>
      </c>
      <c r="H173">
        <v>1.7628301102247779</v>
      </c>
      <c r="I173" s="3">
        <f t="shared" si="4"/>
        <v>1</v>
      </c>
      <c r="J173" s="3">
        <f t="shared" si="5"/>
        <v>0</v>
      </c>
    </row>
    <row r="174" spans="1:10" x14ac:dyDescent="0.25">
      <c r="A174" s="1">
        <v>42025</v>
      </c>
      <c r="B174" t="s">
        <v>351</v>
      </c>
      <c r="C174" t="s">
        <v>352</v>
      </c>
      <c r="D174">
        <v>4.87</v>
      </c>
      <c r="E174">
        <v>22</v>
      </c>
      <c r="F174">
        <v>110</v>
      </c>
      <c r="G174">
        <v>1143000</v>
      </c>
      <c r="H174">
        <v>5</v>
      </c>
      <c r="I174" s="3">
        <f t="shared" si="4"/>
        <v>1</v>
      </c>
      <c r="J174" s="3">
        <f t="shared" si="5"/>
        <v>0</v>
      </c>
    </row>
    <row r="175" spans="1:10" x14ac:dyDescent="0.25">
      <c r="A175" s="1">
        <v>42025</v>
      </c>
      <c r="B175" t="s">
        <v>353</v>
      </c>
      <c r="C175" t="s">
        <v>354</v>
      </c>
      <c r="D175">
        <v>3.15</v>
      </c>
      <c r="E175">
        <v>398899</v>
      </c>
      <c r="F175">
        <v>1248650</v>
      </c>
      <c r="G175">
        <v>36119000</v>
      </c>
      <c r="H175">
        <v>3.1302409883203519</v>
      </c>
      <c r="I175" s="3">
        <f t="shared" si="4"/>
        <v>1</v>
      </c>
      <c r="J175" s="3">
        <f t="shared" si="5"/>
        <v>0</v>
      </c>
    </row>
    <row r="176" spans="1:10" x14ac:dyDescent="0.25">
      <c r="A176" s="1">
        <v>42025</v>
      </c>
      <c r="B176" t="s">
        <v>355</v>
      </c>
      <c r="C176" t="s">
        <v>356</v>
      </c>
      <c r="D176">
        <v>5.01</v>
      </c>
      <c r="E176">
        <v>6119</v>
      </c>
      <c r="F176">
        <v>31310</v>
      </c>
      <c r="G176">
        <v>4199000</v>
      </c>
      <c r="H176">
        <v>5.1168491583592086</v>
      </c>
      <c r="I176" s="3">
        <f t="shared" si="4"/>
        <v>1</v>
      </c>
      <c r="J176" s="3">
        <f t="shared" si="5"/>
        <v>0</v>
      </c>
    </row>
    <row r="177" spans="1:10" x14ac:dyDescent="0.25">
      <c r="A177" s="1">
        <v>42025</v>
      </c>
      <c r="B177" t="s">
        <v>357</v>
      </c>
      <c r="C177" t="s">
        <v>358</v>
      </c>
      <c r="D177">
        <v>31.24</v>
      </c>
      <c r="E177">
        <v>3004</v>
      </c>
      <c r="F177">
        <v>93130</v>
      </c>
      <c r="G177">
        <v>1839000</v>
      </c>
      <c r="H177">
        <v>31.001997336884155</v>
      </c>
      <c r="I177" s="3">
        <f t="shared" si="4"/>
        <v>1</v>
      </c>
      <c r="J177" s="3">
        <f t="shared" si="5"/>
        <v>0</v>
      </c>
    </row>
    <row r="178" spans="1:10" x14ac:dyDescent="0.25">
      <c r="A178" s="1">
        <v>42025</v>
      </c>
      <c r="B178" t="s">
        <v>359</v>
      </c>
      <c r="C178" t="s">
        <v>360</v>
      </c>
      <c r="D178">
        <v>3</v>
      </c>
      <c r="E178">
        <v>19017</v>
      </c>
      <c r="F178">
        <v>55740</v>
      </c>
      <c r="G178">
        <v>7831000</v>
      </c>
      <c r="H178">
        <v>2.9310616816532575</v>
      </c>
      <c r="I178" s="3">
        <f t="shared" si="4"/>
        <v>1</v>
      </c>
      <c r="J178" s="3">
        <f t="shared" si="5"/>
        <v>0</v>
      </c>
    </row>
    <row r="179" spans="1:10" x14ac:dyDescent="0.25">
      <c r="A179" s="1">
        <v>42025</v>
      </c>
      <c r="B179" t="s">
        <v>361</v>
      </c>
      <c r="C179" t="s">
        <v>362</v>
      </c>
      <c r="D179">
        <v>0.02</v>
      </c>
      <c r="E179">
        <v>0</v>
      </c>
      <c r="F179">
        <v>0</v>
      </c>
      <c r="G179">
        <v>0</v>
      </c>
      <c r="H179">
        <v>0.02</v>
      </c>
      <c r="I179" s="3">
        <f t="shared" si="4"/>
        <v>1</v>
      </c>
      <c r="J179" s="3">
        <f t="shared" si="5"/>
        <v>0</v>
      </c>
    </row>
    <row r="180" spans="1:10" x14ac:dyDescent="0.25">
      <c r="A180" s="1">
        <v>42025</v>
      </c>
      <c r="B180" t="s">
        <v>363</v>
      </c>
      <c r="C180" t="s">
        <v>364</v>
      </c>
      <c r="D180">
        <v>0.1</v>
      </c>
      <c r="E180">
        <v>311505</v>
      </c>
      <c r="F180">
        <v>31280</v>
      </c>
      <c r="G180">
        <v>0</v>
      </c>
      <c r="H180">
        <v>0.10041572366414664</v>
      </c>
      <c r="I180" s="3">
        <f t="shared" si="4"/>
        <v>1</v>
      </c>
      <c r="J180" s="3">
        <f t="shared" si="5"/>
        <v>0</v>
      </c>
    </row>
    <row r="181" spans="1:10" x14ac:dyDescent="0.25">
      <c r="A181" s="1">
        <v>42025</v>
      </c>
      <c r="B181" t="s">
        <v>365</v>
      </c>
      <c r="C181" t="s">
        <v>366</v>
      </c>
      <c r="D181">
        <v>1.0900000000000001</v>
      </c>
      <c r="E181">
        <v>2252</v>
      </c>
      <c r="F181">
        <v>2400</v>
      </c>
      <c r="G181">
        <v>4084000</v>
      </c>
      <c r="H181">
        <v>1.0657193605683837</v>
      </c>
      <c r="I181" s="3">
        <f t="shared" si="4"/>
        <v>1</v>
      </c>
      <c r="J181" s="3">
        <f t="shared" si="5"/>
        <v>0</v>
      </c>
    </row>
    <row r="182" spans="1:10" x14ac:dyDescent="0.25">
      <c r="A182" s="1">
        <v>42025</v>
      </c>
      <c r="B182" t="s">
        <v>367</v>
      </c>
      <c r="C182" t="s">
        <v>368</v>
      </c>
      <c r="D182">
        <v>0.99</v>
      </c>
      <c r="E182">
        <v>93994</v>
      </c>
      <c r="F182">
        <v>92500</v>
      </c>
      <c r="G182">
        <v>5438000</v>
      </c>
      <c r="H182">
        <v>0.98410536842777196</v>
      </c>
      <c r="I182" s="3">
        <f t="shared" si="4"/>
        <v>1</v>
      </c>
      <c r="J182" s="3">
        <f t="shared" si="5"/>
        <v>0</v>
      </c>
    </row>
    <row r="183" spans="1:10" x14ac:dyDescent="0.25">
      <c r="A183" s="1">
        <v>42025</v>
      </c>
      <c r="B183" t="s">
        <v>369</v>
      </c>
      <c r="C183" t="s">
        <v>370</v>
      </c>
      <c r="D183">
        <v>9.01</v>
      </c>
      <c r="E183">
        <v>0</v>
      </c>
      <c r="F183">
        <v>0</v>
      </c>
      <c r="G183">
        <v>15129000</v>
      </c>
      <c r="H183">
        <v>9.01</v>
      </c>
      <c r="I183" s="3">
        <f t="shared" si="4"/>
        <v>0</v>
      </c>
      <c r="J183" s="3">
        <f t="shared" si="5"/>
        <v>1</v>
      </c>
    </row>
    <row r="184" spans="1:10" x14ac:dyDescent="0.25">
      <c r="A184" s="1">
        <v>42025</v>
      </c>
      <c r="B184" t="s">
        <v>371</v>
      </c>
      <c r="C184" t="s">
        <v>372</v>
      </c>
      <c r="D184">
        <v>5.9</v>
      </c>
      <c r="E184">
        <v>1040</v>
      </c>
      <c r="F184">
        <v>6130</v>
      </c>
      <c r="G184">
        <v>9809000</v>
      </c>
      <c r="H184">
        <v>5.8942307692307692</v>
      </c>
      <c r="I184" s="3">
        <f t="shared" si="4"/>
        <v>0</v>
      </c>
      <c r="J184" s="3">
        <f t="shared" si="5"/>
        <v>1</v>
      </c>
    </row>
    <row r="185" spans="1:10" x14ac:dyDescent="0.25">
      <c r="A185" s="1">
        <v>42025</v>
      </c>
      <c r="B185" t="s">
        <v>373</v>
      </c>
      <c r="C185" t="s">
        <v>374</v>
      </c>
      <c r="D185">
        <v>2.1</v>
      </c>
      <c r="E185">
        <v>26</v>
      </c>
      <c r="F185">
        <v>50</v>
      </c>
      <c r="G185">
        <v>11568000</v>
      </c>
      <c r="H185">
        <v>1.9230769230769231</v>
      </c>
      <c r="I185" s="3">
        <f t="shared" si="4"/>
        <v>1</v>
      </c>
      <c r="J185" s="3">
        <f t="shared" si="5"/>
        <v>0</v>
      </c>
    </row>
    <row r="186" spans="1:10" x14ac:dyDescent="0.25">
      <c r="A186" s="1">
        <v>42025</v>
      </c>
      <c r="B186" t="s">
        <v>375</v>
      </c>
      <c r="C186" t="s">
        <v>376</v>
      </c>
      <c r="D186">
        <v>29.9</v>
      </c>
      <c r="E186">
        <v>7</v>
      </c>
      <c r="F186">
        <v>210</v>
      </c>
      <c r="G186">
        <v>4187000</v>
      </c>
      <c r="H186">
        <v>30</v>
      </c>
      <c r="I186" s="3">
        <f t="shared" si="4"/>
        <v>1</v>
      </c>
      <c r="J186" s="3">
        <f t="shared" si="5"/>
        <v>0</v>
      </c>
    </row>
    <row r="187" spans="1:10" x14ac:dyDescent="0.25">
      <c r="A187" s="1">
        <v>42025</v>
      </c>
      <c r="B187" t="s">
        <v>377</v>
      </c>
      <c r="C187" t="s">
        <v>378</v>
      </c>
      <c r="D187">
        <v>1.56</v>
      </c>
      <c r="E187">
        <v>6</v>
      </c>
      <c r="F187">
        <v>10</v>
      </c>
      <c r="G187">
        <v>3715000</v>
      </c>
      <c r="H187">
        <v>1.6666666666666667</v>
      </c>
      <c r="I187" s="3">
        <f t="shared" si="4"/>
        <v>1</v>
      </c>
      <c r="J187" s="3">
        <f t="shared" si="5"/>
        <v>0</v>
      </c>
    </row>
    <row r="188" spans="1:10" x14ac:dyDescent="0.25">
      <c r="A188" s="1">
        <v>42025</v>
      </c>
      <c r="B188" t="s">
        <v>379</v>
      </c>
      <c r="C188" t="s">
        <v>380</v>
      </c>
      <c r="D188">
        <v>2.63</v>
      </c>
      <c r="E188">
        <v>20351</v>
      </c>
      <c r="F188">
        <v>53450</v>
      </c>
      <c r="G188">
        <v>93737000</v>
      </c>
      <c r="H188">
        <v>2.6264065647879713</v>
      </c>
      <c r="I188" s="3">
        <f t="shared" si="4"/>
        <v>1</v>
      </c>
      <c r="J188" s="3">
        <f t="shared" si="5"/>
        <v>0</v>
      </c>
    </row>
    <row r="189" spans="1:10" x14ac:dyDescent="0.25">
      <c r="A189" s="1">
        <v>42025</v>
      </c>
      <c r="B189" t="s">
        <v>381</v>
      </c>
      <c r="C189" t="s">
        <v>382</v>
      </c>
      <c r="D189">
        <v>2.2400000000000002</v>
      </c>
      <c r="E189">
        <v>6475</v>
      </c>
      <c r="F189">
        <v>14500</v>
      </c>
      <c r="G189">
        <v>7444000</v>
      </c>
      <c r="H189">
        <v>2.2393822393822393</v>
      </c>
      <c r="I189" s="3">
        <f t="shared" si="4"/>
        <v>1</v>
      </c>
      <c r="J189" s="3">
        <f t="shared" si="5"/>
        <v>0</v>
      </c>
    </row>
    <row r="190" spans="1:10" x14ac:dyDescent="0.25">
      <c r="A190" s="1">
        <v>42025</v>
      </c>
      <c r="B190" t="s">
        <v>383</v>
      </c>
      <c r="C190" t="s">
        <v>384</v>
      </c>
      <c r="D190">
        <v>1.73</v>
      </c>
      <c r="E190">
        <v>5847</v>
      </c>
      <c r="F190">
        <v>10000</v>
      </c>
      <c r="G190">
        <v>5435000</v>
      </c>
      <c r="H190">
        <v>1.7102787754403967</v>
      </c>
      <c r="I190" s="3">
        <f t="shared" si="4"/>
        <v>1</v>
      </c>
      <c r="J190" s="3">
        <f t="shared" si="5"/>
        <v>0</v>
      </c>
    </row>
    <row r="191" spans="1:10" x14ac:dyDescent="0.25">
      <c r="A191" s="1">
        <v>42025</v>
      </c>
      <c r="B191" t="s">
        <v>385</v>
      </c>
      <c r="C191" t="s">
        <v>386</v>
      </c>
      <c r="D191">
        <v>0.76</v>
      </c>
      <c r="E191">
        <v>68752</v>
      </c>
      <c r="F191">
        <v>52950</v>
      </c>
      <c r="G191">
        <v>23452000</v>
      </c>
      <c r="H191">
        <v>0.77015941354433326</v>
      </c>
      <c r="I191" s="3">
        <f t="shared" si="4"/>
        <v>1</v>
      </c>
      <c r="J191" s="3">
        <f t="shared" si="5"/>
        <v>0</v>
      </c>
    </row>
    <row r="192" spans="1:10" x14ac:dyDescent="0.25">
      <c r="A192" s="1">
        <v>42025</v>
      </c>
      <c r="B192" t="s">
        <v>387</v>
      </c>
      <c r="C192" t="s">
        <v>388</v>
      </c>
      <c r="D192">
        <v>56.85</v>
      </c>
      <c r="E192">
        <v>750</v>
      </c>
      <c r="F192">
        <v>42630</v>
      </c>
      <c r="G192">
        <v>1165000</v>
      </c>
      <c r="H192">
        <v>56.84</v>
      </c>
      <c r="I192" s="3">
        <f t="shared" si="4"/>
        <v>1</v>
      </c>
      <c r="J192" s="3">
        <f t="shared" si="5"/>
        <v>0</v>
      </c>
    </row>
    <row r="193" spans="1:10" x14ac:dyDescent="0.25">
      <c r="A193" s="1">
        <v>42025</v>
      </c>
      <c r="B193" t="s">
        <v>389</v>
      </c>
      <c r="C193" t="s">
        <v>390</v>
      </c>
      <c r="D193">
        <v>137.9</v>
      </c>
      <c r="E193">
        <v>101554</v>
      </c>
      <c r="F193">
        <v>14003930</v>
      </c>
      <c r="G193">
        <v>30454000</v>
      </c>
      <c r="H193">
        <v>137.89639009787896</v>
      </c>
      <c r="I193" s="3">
        <f t="shared" si="4"/>
        <v>1</v>
      </c>
      <c r="J193" s="3">
        <f t="shared" si="5"/>
        <v>0</v>
      </c>
    </row>
    <row r="194" spans="1:10" x14ac:dyDescent="0.25">
      <c r="A194" s="1">
        <v>42025</v>
      </c>
      <c r="B194" t="s">
        <v>391</v>
      </c>
      <c r="C194" t="s">
        <v>392</v>
      </c>
      <c r="D194">
        <v>3.5</v>
      </c>
      <c r="E194">
        <v>76</v>
      </c>
      <c r="F194">
        <v>270</v>
      </c>
      <c r="G194">
        <v>12110000</v>
      </c>
      <c r="H194">
        <v>3.5526315789473686</v>
      </c>
      <c r="I194" s="3">
        <f t="shared" si="4"/>
        <v>1</v>
      </c>
      <c r="J194" s="3">
        <f t="shared" si="5"/>
        <v>0</v>
      </c>
    </row>
    <row r="195" spans="1:10" x14ac:dyDescent="0.25">
      <c r="A195" s="1">
        <v>42025</v>
      </c>
      <c r="B195" t="s">
        <v>393</v>
      </c>
      <c r="C195" t="s">
        <v>394</v>
      </c>
      <c r="D195">
        <v>16.14</v>
      </c>
      <c r="E195">
        <v>510</v>
      </c>
      <c r="F195">
        <v>8230</v>
      </c>
      <c r="G195">
        <v>6189000</v>
      </c>
      <c r="H195">
        <v>16.137254901960784</v>
      </c>
      <c r="I195" s="3">
        <f t="shared" ref="I195:I258" si="6">IF(MID(C195,1,2)="PL",1,0)</f>
        <v>1</v>
      </c>
      <c r="J195" s="3">
        <f t="shared" ref="J195:J258" si="7">IF(NOT(MID(C195,1,2)="PL"),1,0)</f>
        <v>0</v>
      </c>
    </row>
    <row r="196" spans="1:10" x14ac:dyDescent="0.25">
      <c r="A196" s="1">
        <v>42025</v>
      </c>
      <c r="B196" t="s">
        <v>395</v>
      </c>
      <c r="C196" t="s">
        <v>396</v>
      </c>
      <c r="D196">
        <v>12.97</v>
      </c>
      <c r="E196">
        <v>55</v>
      </c>
      <c r="F196">
        <v>700</v>
      </c>
      <c r="G196">
        <v>0</v>
      </c>
      <c r="H196">
        <v>12.727272727272727</v>
      </c>
      <c r="I196" s="3">
        <f t="shared" si="6"/>
        <v>1</v>
      </c>
      <c r="J196" s="3">
        <f t="shared" si="7"/>
        <v>0</v>
      </c>
    </row>
    <row r="197" spans="1:10" x14ac:dyDescent="0.25">
      <c r="A197" s="1">
        <v>42025</v>
      </c>
      <c r="B197" t="s">
        <v>397</v>
      </c>
      <c r="C197" t="s">
        <v>398</v>
      </c>
      <c r="D197">
        <v>159.94999999999999</v>
      </c>
      <c r="E197">
        <v>10724</v>
      </c>
      <c r="F197">
        <v>1699750</v>
      </c>
      <c r="G197">
        <v>5028000</v>
      </c>
      <c r="H197">
        <v>158.49962700484895</v>
      </c>
      <c r="I197" s="3">
        <f t="shared" si="6"/>
        <v>1</v>
      </c>
      <c r="J197" s="3">
        <f t="shared" si="7"/>
        <v>0</v>
      </c>
    </row>
    <row r="198" spans="1:10" x14ac:dyDescent="0.25">
      <c r="A198" s="1">
        <v>42025</v>
      </c>
      <c r="B198" t="s">
        <v>399</v>
      </c>
      <c r="C198" t="s">
        <v>400</v>
      </c>
      <c r="D198">
        <v>18.440000000000001</v>
      </c>
      <c r="E198">
        <v>728</v>
      </c>
      <c r="F198">
        <v>13450</v>
      </c>
      <c r="G198">
        <v>4000000</v>
      </c>
      <c r="H198">
        <v>18.475274725274726</v>
      </c>
      <c r="I198" s="3">
        <f t="shared" si="6"/>
        <v>0</v>
      </c>
      <c r="J198" s="3">
        <f t="shared" si="7"/>
        <v>1</v>
      </c>
    </row>
    <row r="199" spans="1:10" x14ac:dyDescent="0.25">
      <c r="A199" s="1">
        <v>42025</v>
      </c>
      <c r="B199" t="s">
        <v>401</v>
      </c>
      <c r="C199" t="s">
        <v>402</v>
      </c>
      <c r="D199">
        <v>0.92</v>
      </c>
      <c r="E199">
        <v>0</v>
      </c>
      <c r="F199">
        <v>0</v>
      </c>
      <c r="G199">
        <v>0</v>
      </c>
      <c r="H199">
        <v>0.92</v>
      </c>
      <c r="I199" s="3">
        <f t="shared" si="6"/>
        <v>1</v>
      </c>
      <c r="J199" s="3">
        <f t="shared" si="7"/>
        <v>0</v>
      </c>
    </row>
    <row r="200" spans="1:10" x14ac:dyDescent="0.25">
      <c r="A200" s="1">
        <v>42025</v>
      </c>
      <c r="B200" t="s">
        <v>403</v>
      </c>
      <c r="C200" t="s">
        <v>404</v>
      </c>
      <c r="D200">
        <v>204</v>
      </c>
      <c r="E200">
        <v>6595</v>
      </c>
      <c r="F200">
        <v>1344550</v>
      </c>
      <c r="G200">
        <v>8393000</v>
      </c>
      <c r="H200">
        <v>203.87414708112206</v>
      </c>
      <c r="I200" s="3">
        <f t="shared" si="6"/>
        <v>1</v>
      </c>
      <c r="J200" s="3">
        <f t="shared" si="7"/>
        <v>0</v>
      </c>
    </row>
    <row r="201" spans="1:10" x14ac:dyDescent="0.25">
      <c r="A201" s="1">
        <v>42025</v>
      </c>
      <c r="B201" t="s">
        <v>405</v>
      </c>
      <c r="C201" t="s">
        <v>406</v>
      </c>
      <c r="D201">
        <v>4</v>
      </c>
      <c r="E201">
        <v>0</v>
      </c>
      <c r="F201">
        <v>0</v>
      </c>
      <c r="G201">
        <v>2639000</v>
      </c>
      <c r="H201">
        <v>4</v>
      </c>
      <c r="I201" s="3">
        <f t="shared" si="6"/>
        <v>1</v>
      </c>
      <c r="J201" s="3">
        <f t="shared" si="7"/>
        <v>0</v>
      </c>
    </row>
    <row r="202" spans="1:10" x14ac:dyDescent="0.25">
      <c r="A202" s="1">
        <v>42025</v>
      </c>
      <c r="B202" t="s">
        <v>407</v>
      </c>
      <c r="C202" t="s">
        <v>408</v>
      </c>
      <c r="D202">
        <v>1.06</v>
      </c>
      <c r="E202">
        <v>15193</v>
      </c>
      <c r="F202">
        <v>15860</v>
      </c>
      <c r="G202">
        <v>0</v>
      </c>
      <c r="H202">
        <v>1.0439017968801421</v>
      </c>
      <c r="I202" s="3">
        <f t="shared" si="6"/>
        <v>1</v>
      </c>
      <c r="J202" s="3">
        <f t="shared" si="7"/>
        <v>0</v>
      </c>
    </row>
    <row r="203" spans="1:10" x14ac:dyDescent="0.25">
      <c r="A203" s="1">
        <v>42025</v>
      </c>
      <c r="B203" t="s">
        <v>409</v>
      </c>
      <c r="C203" t="s">
        <v>410</v>
      </c>
      <c r="D203">
        <v>9.0500000000000007</v>
      </c>
      <c r="E203">
        <v>455</v>
      </c>
      <c r="F203">
        <v>4120</v>
      </c>
      <c r="G203">
        <v>5944000</v>
      </c>
      <c r="H203">
        <v>9.0549450549450547</v>
      </c>
      <c r="I203" s="3">
        <f t="shared" si="6"/>
        <v>1</v>
      </c>
      <c r="J203" s="3">
        <f t="shared" si="7"/>
        <v>0</v>
      </c>
    </row>
    <row r="204" spans="1:10" x14ac:dyDescent="0.25">
      <c r="A204" s="1">
        <v>42025</v>
      </c>
      <c r="B204" t="s">
        <v>411</v>
      </c>
      <c r="C204" t="s">
        <v>412</v>
      </c>
      <c r="D204">
        <v>0.08</v>
      </c>
      <c r="E204">
        <v>3550</v>
      </c>
      <c r="F204">
        <v>280</v>
      </c>
      <c r="G204">
        <v>0</v>
      </c>
      <c r="H204">
        <v>7.8873239436619724E-2</v>
      </c>
      <c r="I204" s="3">
        <f t="shared" si="6"/>
        <v>1</v>
      </c>
      <c r="J204" s="3">
        <f t="shared" si="7"/>
        <v>0</v>
      </c>
    </row>
    <row r="205" spans="1:10" x14ac:dyDescent="0.25">
      <c r="A205" s="1">
        <v>42025</v>
      </c>
      <c r="B205" t="s">
        <v>413</v>
      </c>
      <c r="C205" t="s">
        <v>414</v>
      </c>
      <c r="D205">
        <v>2.2000000000000002</v>
      </c>
      <c r="E205">
        <v>100</v>
      </c>
      <c r="F205">
        <v>220</v>
      </c>
      <c r="G205">
        <v>0</v>
      </c>
      <c r="H205">
        <v>2.2000000000000002</v>
      </c>
      <c r="I205" s="3">
        <f t="shared" si="6"/>
        <v>1</v>
      </c>
      <c r="J205" s="3">
        <f t="shared" si="7"/>
        <v>0</v>
      </c>
    </row>
    <row r="206" spans="1:10" x14ac:dyDescent="0.25">
      <c r="A206" s="1">
        <v>42025</v>
      </c>
      <c r="B206" t="s">
        <v>415</v>
      </c>
      <c r="C206" t="s">
        <v>416</v>
      </c>
      <c r="D206">
        <v>4.07</v>
      </c>
      <c r="E206">
        <v>11117</v>
      </c>
      <c r="F206">
        <v>44830</v>
      </c>
      <c r="G206">
        <v>18968000</v>
      </c>
      <c r="H206">
        <v>4.0325627417468741</v>
      </c>
      <c r="I206" s="3">
        <f t="shared" si="6"/>
        <v>1</v>
      </c>
      <c r="J206" s="3">
        <f t="shared" si="7"/>
        <v>0</v>
      </c>
    </row>
    <row r="207" spans="1:10" x14ac:dyDescent="0.25">
      <c r="A207" s="1">
        <v>42025</v>
      </c>
      <c r="B207" t="s">
        <v>417</v>
      </c>
      <c r="C207" t="s">
        <v>418</v>
      </c>
      <c r="D207">
        <v>0.83</v>
      </c>
      <c r="E207">
        <v>14</v>
      </c>
      <c r="F207">
        <v>10</v>
      </c>
      <c r="G207">
        <v>8070000</v>
      </c>
      <c r="H207">
        <v>0.7142857142857143</v>
      </c>
      <c r="I207" s="3">
        <f t="shared" si="6"/>
        <v>1</v>
      </c>
      <c r="J207" s="3">
        <f t="shared" si="7"/>
        <v>0</v>
      </c>
    </row>
    <row r="208" spans="1:10" x14ac:dyDescent="0.25">
      <c r="A208" s="1">
        <v>42025</v>
      </c>
      <c r="B208" t="s">
        <v>419</v>
      </c>
      <c r="C208" t="s">
        <v>420</v>
      </c>
      <c r="D208">
        <v>3.34</v>
      </c>
      <c r="E208">
        <v>404</v>
      </c>
      <c r="F208">
        <v>1290</v>
      </c>
      <c r="G208">
        <v>3600000</v>
      </c>
      <c r="H208">
        <v>3.1930693069306932</v>
      </c>
      <c r="I208" s="3">
        <f t="shared" si="6"/>
        <v>1</v>
      </c>
      <c r="J208" s="3">
        <f t="shared" si="7"/>
        <v>0</v>
      </c>
    </row>
    <row r="209" spans="1:10" x14ac:dyDescent="0.25">
      <c r="A209" s="1">
        <v>42025</v>
      </c>
      <c r="B209" t="s">
        <v>421</v>
      </c>
      <c r="C209" t="s">
        <v>422</v>
      </c>
      <c r="D209">
        <v>1.62</v>
      </c>
      <c r="E209">
        <v>504</v>
      </c>
      <c r="F209">
        <v>820</v>
      </c>
      <c r="G209">
        <v>0</v>
      </c>
      <c r="H209">
        <v>1.626984126984127</v>
      </c>
      <c r="I209" s="3">
        <f t="shared" si="6"/>
        <v>1</v>
      </c>
      <c r="J209" s="3">
        <f t="shared" si="7"/>
        <v>0</v>
      </c>
    </row>
    <row r="210" spans="1:10" x14ac:dyDescent="0.25">
      <c r="A210" s="1">
        <v>42025</v>
      </c>
      <c r="B210" t="s">
        <v>423</v>
      </c>
      <c r="C210" t="s">
        <v>424</v>
      </c>
      <c r="D210">
        <v>5</v>
      </c>
      <c r="E210">
        <v>1</v>
      </c>
      <c r="F210">
        <v>5</v>
      </c>
      <c r="G210">
        <v>11334000</v>
      </c>
      <c r="H210">
        <v>5</v>
      </c>
      <c r="I210" s="3">
        <f t="shared" si="6"/>
        <v>1</v>
      </c>
      <c r="J210" s="3">
        <f t="shared" si="7"/>
        <v>0</v>
      </c>
    </row>
    <row r="211" spans="1:10" x14ac:dyDescent="0.25">
      <c r="A211" s="1">
        <v>42025</v>
      </c>
      <c r="B211" t="s">
        <v>425</v>
      </c>
      <c r="C211" t="s">
        <v>426</v>
      </c>
      <c r="D211">
        <v>1.93</v>
      </c>
      <c r="E211">
        <v>10718</v>
      </c>
      <c r="F211">
        <v>20230</v>
      </c>
      <c r="G211">
        <v>0</v>
      </c>
      <c r="H211">
        <v>1.8874790072774772</v>
      </c>
      <c r="I211" s="3">
        <f t="shared" si="6"/>
        <v>1</v>
      </c>
      <c r="J211" s="3">
        <f t="shared" si="7"/>
        <v>0</v>
      </c>
    </row>
    <row r="212" spans="1:10" x14ac:dyDescent="0.25">
      <c r="A212" s="1">
        <v>42025</v>
      </c>
      <c r="B212" t="s">
        <v>427</v>
      </c>
      <c r="C212" t="s">
        <v>428</v>
      </c>
      <c r="D212">
        <v>22</v>
      </c>
      <c r="E212">
        <v>40</v>
      </c>
      <c r="F212">
        <v>880</v>
      </c>
      <c r="G212">
        <v>0</v>
      </c>
      <c r="H212">
        <v>22</v>
      </c>
      <c r="I212" s="3">
        <f t="shared" si="6"/>
        <v>0</v>
      </c>
      <c r="J212" s="3">
        <f t="shared" si="7"/>
        <v>1</v>
      </c>
    </row>
    <row r="213" spans="1:10" x14ac:dyDescent="0.25">
      <c r="A213" s="1">
        <v>42025</v>
      </c>
      <c r="B213" t="s">
        <v>429</v>
      </c>
      <c r="C213" t="s">
        <v>430</v>
      </c>
      <c r="D213">
        <v>20.89</v>
      </c>
      <c r="E213">
        <v>347328</v>
      </c>
      <c r="F213">
        <v>7153770</v>
      </c>
      <c r="G213">
        <v>52636000</v>
      </c>
      <c r="H213">
        <v>20.596583056937533</v>
      </c>
      <c r="I213" s="3">
        <f t="shared" si="6"/>
        <v>1</v>
      </c>
      <c r="J213" s="3">
        <f t="shared" si="7"/>
        <v>0</v>
      </c>
    </row>
    <row r="214" spans="1:10" x14ac:dyDescent="0.25">
      <c r="A214" s="1">
        <v>42025</v>
      </c>
      <c r="B214" t="s">
        <v>431</v>
      </c>
      <c r="C214" t="s">
        <v>432</v>
      </c>
      <c r="D214">
        <v>0.28999999999999998</v>
      </c>
      <c r="E214">
        <v>2216</v>
      </c>
      <c r="F214">
        <v>640</v>
      </c>
      <c r="G214">
        <v>0</v>
      </c>
      <c r="H214">
        <v>0.28880866425992779</v>
      </c>
      <c r="I214" s="3">
        <f t="shared" si="6"/>
        <v>1</v>
      </c>
      <c r="J214" s="3">
        <f t="shared" si="7"/>
        <v>0</v>
      </c>
    </row>
    <row r="215" spans="1:10" x14ac:dyDescent="0.25">
      <c r="A215" s="1">
        <v>42025</v>
      </c>
      <c r="B215" t="s">
        <v>433</v>
      </c>
      <c r="C215" t="s">
        <v>434</v>
      </c>
      <c r="D215">
        <v>2.6</v>
      </c>
      <c r="E215">
        <v>23437</v>
      </c>
      <c r="F215">
        <v>61320</v>
      </c>
      <c r="G215">
        <v>32447000</v>
      </c>
      <c r="H215">
        <v>2.6163758160174084</v>
      </c>
      <c r="I215" s="3">
        <f t="shared" si="6"/>
        <v>1</v>
      </c>
      <c r="J215" s="3">
        <f t="shared" si="7"/>
        <v>0</v>
      </c>
    </row>
    <row r="216" spans="1:10" x14ac:dyDescent="0.25">
      <c r="A216" s="1">
        <v>42025</v>
      </c>
      <c r="B216" t="s">
        <v>435</v>
      </c>
      <c r="C216" t="s">
        <v>436</v>
      </c>
      <c r="D216">
        <v>9.65</v>
      </c>
      <c r="E216">
        <v>1036</v>
      </c>
      <c r="F216">
        <v>9900</v>
      </c>
      <c r="G216">
        <v>1509000</v>
      </c>
      <c r="H216">
        <v>9.5559845559845566</v>
      </c>
      <c r="I216" s="3">
        <f t="shared" si="6"/>
        <v>1</v>
      </c>
      <c r="J216" s="3">
        <f t="shared" si="7"/>
        <v>0</v>
      </c>
    </row>
    <row r="217" spans="1:10" x14ac:dyDescent="0.25">
      <c r="A217" s="1">
        <v>42025</v>
      </c>
      <c r="B217" t="s">
        <v>437</v>
      </c>
      <c r="C217" t="s">
        <v>438</v>
      </c>
      <c r="D217">
        <v>2.87</v>
      </c>
      <c r="E217">
        <v>47950</v>
      </c>
      <c r="F217">
        <v>135790</v>
      </c>
      <c r="G217">
        <v>26333000</v>
      </c>
      <c r="H217">
        <v>2.8319082377476539</v>
      </c>
      <c r="I217" s="3">
        <f t="shared" si="6"/>
        <v>1</v>
      </c>
      <c r="J217" s="3">
        <f t="shared" si="7"/>
        <v>0</v>
      </c>
    </row>
    <row r="218" spans="1:10" x14ac:dyDescent="0.25">
      <c r="A218" s="1">
        <v>42025</v>
      </c>
      <c r="B218" t="s">
        <v>439</v>
      </c>
      <c r="C218" t="s">
        <v>440</v>
      </c>
      <c r="D218">
        <v>2.2400000000000002</v>
      </c>
      <c r="E218">
        <v>5</v>
      </c>
      <c r="F218">
        <v>10</v>
      </c>
      <c r="G218">
        <v>4047000</v>
      </c>
      <c r="H218">
        <v>2</v>
      </c>
      <c r="I218" s="3">
        <f t="shared" si="6"/>
        <v>1</v>
      </c>
      <c r="J218" s="3">
        <f t="shared" si="7"/>
        <v>0</v>
      </c>
    </row>
    <row r="219" spans="1:10" x14ac:dyDescent="0.25">
      <c r="A219" s="1">
        <v>42025</v>
      </c>
      <c r="B219" t="s">
        <v>441</v>
      </c>
      <c r="C219" t="s">
        <v>442</v>
      </c>
      <c r="D219">
        <v>0.02</v>
      </c>
      <c r="E219">
        <v>0</v>
      </c>
      <c r="F219">
        <v>0</v>
      </c>
      <c r="G219">
        <v>0</v>
      </c>
      <c r="H219">
        <v>0.02</v>
      </c>
      <c r="I219" s="3">
        <f t="shared" si="6"/>
        <v>1</v>
      </c>
      <c r="J219" s="3">
        <f t="shared" si="7"/>
        <v>0</v>
      </c>
    </row>
    <row r="220" spans="1:10" x14ac:dyDescent="0.25">
      <c r="A220" s="1">
        <v>42025</v>
      </c>
      <c r="B220" t="s">
        <v>443</v>
      </c>
      <c r="C220" t="s">
        <v>444</v>
      </c>
      <c r="D220">
        <v>6.66</v>
      </c>
      <c r="E220">
        <v>0</v>
      </c>
      <c r="F220">
        <v>0</v>
      </c>
      <c r="G220">
        <v>3329000</v>
      </c>
      <c r="H220">
        <v>6.66</v>
      </c>
      <c r="I220" s="3">
        <f t="shared" si="6"/>
        <v>0</v>
      </c>
      <c r="J220" s="3">
        <f t="shared" si="7"/>
        <v>1</v>
      </c>
    </row>
    <row r="221" spans="1:10" x14ac:dyDescent="0.25">
      <c r="A221" s="1">
        <v>42025</v>
      </c>
      <c r="B221" t="s">
        <v>445</v>
      </c>
      <c r="C221" t="s">
        <v>446</v>
      </c>
      <c r="D221">
        <v>1.22</v>
      </c>
      <c r="E221">
        <v>368872</v>
      </c>
      <c r="F221">
        <v>444170</v>
      </c>
      <c r="G221">
        <v>45144000</v>
      </c>
      <c r="H221">
        <v>1.2041304300678826</v>
      </c>
      <c r="I221" s="3">
        <f t="shared" si="6"/>
        <v>1</v>
      </c>
      <c r="J221" s="3">
        <f t="shared" si="7"/>
        <v>0</v>
      </c>
    </row>
    <row r="222" spans="1:10" x14ac:dyDescent="0.25">
      <c r="A222" s="1">
        <v>42025</v>
      </c>
      <c r="B222" t="s">
        <v>447</v>
      </c>
      <c r="C222" t="s">
        <v>448</v>
      </c>
      <c r="D222">
        <v>33.4</v>
      </c>
      <c r="E222">
        <v>97681</v>
      </c>
      <c r="F222">
        <v>3223540</v>
      </c>
      <c r="G222">
        <v>48500000</v>
      </c>
      <c r="H222">
        <v>33.000685906163945</v>
      </c>
      <c r="I222" s="3">
        <f t="shared" si="6"/>
        <v>0</v>
      </c>
      <c r="J222" s="3">
        <f t="shared" si="7"/>
        <v>1</v>
      </c>
    </row>
    <row r="223" spans="1:10" x14ac:dyDescent="0.25">
      <c r="A223" s="1">
        <v>42025</v>
      </c>
      <c r="B223" t="s">
        <v>449</v>
      </c>
      <c r="C223" t="s">
        <v>450</v>
      </c>
      <c r="D223">
        <v>271</v>
      </c>
      <c r="E223">
        <v>5543</v>
      </c>
      <c r="F223">
        <v>1501260</v>
      </c>
      <c r="G223">
        <v>9380000</v>
      </c>
      <c r="H223">
        <v>270.83889590474473</v>
      </c>
      <c r="I223" s="3">
        <f t="shared" si="6"/>
        <v>1</v>
      </c>
      <c r="J223" s="3">
        <f t="shared" si="7"/>
        <v>0</v>
      </c>
    </row>
    <row r="224" spans="1:10" x14ac:dyDescent="0.25">
      <c r="A224" s="1">
        <v>42025</v>
      </c>
      <c r="B224" t="s">
        <v>451</v>
      </c>
      <c r="C224" t="s">
        <v>452</v>
      </c>
      <c r="D224">
        <v>107.5</v>
      </c>
      <c r="E224">
        <v>956444</v>
      </c>
      <c r="F224">
        <v>101259470</v>
      </c>
      <c r="G224">
        <v>136410000</v>
      </c>
      <c r="H224">
        <v>105.87077758865129</v>
      </c>
      <c r="I224" s="3">
        <f t="shared" si="6"/>
        <v>1</v>
      </c>
      <c r="J224" s="3">
        <f t="shared" si="7"/>
        <v>0</v>
      </c>
    </row>
    <row r="225" spans="1:10" x14ac:dyDescent="0.25">
      <c r="A225" s="1">
        <v>42025</v>
      </c>
      <c r="B225" t="s">
        <v>453</v>
      </c>
      <c r="C225" t="s">
        <v>454</v>
      </c>
      <c r="D225">
        <v>12.64</v>
      </c>
      <c r="E225">
        <v>46733</v>
      </c>
      <c r="F225">
        <v>574930</v>
      </c>
      <c r="G225">
        <v>6739000</v>
      </c>
      <c r="H225">
        <v>12.302441529540154</v>
      </c>
      <c r="I225" s="3">
        <f t="shared" si="6"/>
        <v>1</v>
      </c>
      <c r="J225" s="3">
        <f t="shared" si="7"/>
        <v>0</v>
      </c>
    </row>
    <row r="226" spans="1:10" x14ac:dyDescent="0.25">
      <c r="A226" s="1">
        <v>42025</v>
      </c>
      <c r="B226" t="s">
        <v>455</v>
      </c>
      <c r="C226" t="s">
        <v>456</v>
      </c>
      <c r="D226">
        <v>39.24</v>
      </c>
      <c r="E226">
        <v>37</v>
      </c>
      <c r="F226">
        <v>1350</v>
      </c>
      <c r="G226">
        <v>13085000</v>
      </c>
      <c r="H226">
        <v>36.486486486486484</v>
      </c>
      <c r="I226" s="3">
        <f t="shared" si="6"/>
        <v>1</v>
      </c>
      <c r="J226" s="3">
        <f t="shared" si="7"/>
        <v>0</v>
      </c>
    </row>
    <row r="227" spans="1:10" x14ac:dyDescent="0.25">
      <c r="A227" s="1">
        <v>42025</v>
      </c>
      <c r="B227" t="s">
        <v>457</v>
      </c>
      <c r="C227" t="s">
        <v>458</v>
      </c>
      <c r="D227">
        <v>51.75</v>
      </c>
      <c r="E227">
        <v>63</v>
      </c>
      <c r="F227">
        <v>3260</v>
      </c>
      <c r="G227">
        <v>7449000</v>
      </c>
      <c r="H227">
        <v>51.746031746031747</v>
      </c>
      <c r="I227" s="3">
        <f t="shared" si="6"/>
        <v>1</v>
      </c>
      <c r="J227" s="3">
        <f t="shared" si="7"/>
        <v>0</v>
      </c>
    </row>
    <row r="228" spans="1:10" x14ac:dyDescent="0.25">
      <c r="A228" s="1">
        <v>42025</v>
      </c>
      <c r="B228" t="s">
        <v>459</v>
      </c>
      <c r="C228" t="s">
        <v>460</v>
      </c>
      <c r="D228">
        <v>7.38</v>
      </c>
      <c r="E228">
        <v>5</v>
      </c>
      <c r="F228">
        <v>40</v>
      </c>
      <c r="G228">
        <v>0</v>
      </c>
      <c r="H228">
        <v>8</v>
      </c>
      <c r="I228" s="3">
        <f t="shared" si="6"/>
        <v>1</v>
      </c>
      <c r="J228" s="3">
        <f t="shared" si="7"/>
        <v>0</v>
      </c>
    </row>
    <row r="229" spans="1:10" x14ac:dyDescent="0.25">
      <c r="A229" s="1">
        <v>42025</v>
      </c>
      <c r="B229" t="s">
        <v>461</v>
      </c>
      <c r="C229" t="s">
        <v>462</v>
      </c>
      <c r="D229">
        <v>7.6</v>
      </c>
      <c r="E229">
        <v>8098</v>
      </c>
      <c r="F229">
        <v>61590</v>
      </c>
      <c r="G229">
        <v>4222000</v>
      </c>
      <c r="H229">
        <v>7.6055816250926158</v>
      </c>
      <c r="I229" s="3">
        <f t="shared" si="6"/>
        <v>1</v>
      </c>
      <c r="J229" s="3">
        <f t="shared" si="7"/>
        <v>0</v>
      </c>
    </row>
    <row r="230" spans="1:10" x14ac:dyDescent="0.25">
      <c r="A230" s="1">
        <v>42025</v>
      </c>
      <c r="B230" t="s">
        <v>463</v>
      </c>
      <c r="C230" t="s">
        <v>464</v>
      </c>
      <c r="D230">
        <v>20.98</v>
      </c>
      <c r="E230">
        <v>131265</v>
      </c>
      <c r="F230">
        <v>2690930</v>
      </c>
      <c r="G230">
        <v>3459000</v>
      </c>
      <c r="H230">
        <v>20.499980954557575</v>
      </c>
      <c r="I230" s="3">
        <f t="shared" si="6"/>
        <v>1</v>
      </c>
      <c r="J230" s="3">
        <f t="shared" si="7"/>
        <v>0</v>
      </c>
    </row>
    <row r="231" spans="1:10" x14ac:dyDescent="0.25">
      <c r="A231" s="1">
        <v>42025</v>
      </c>
      <c r="B231" t="s">
        <v>465</v>
      </c>
      <c r="C231" t="s">
        <v>466</v>
      </c>
      <c r="D231">
        <v>10.73</v>
      </c>
      <c r="E231">
        <v>16767</v>
      </c>
      <c r="F231">
        <v>179990</v>
      </c>
      <c r="G231">
        <v>23006000</v>
      </c>
      <c r="H231">
        <v>10.734776644599512</v>
      </c>
      <c r="I231" s="3">
        <f t="shared" si="6"/>
        <v>1</v>
      </c>
      <c r="J231" s="3">
        <f t="shared" si="7"/>
        <v>0</v>
      </c>
    </row>
    <row r="232" spans="1:10" x14ac:dyDescent="0.25">
      <c r="A232" s="1">
        <v>42025</v>
      </c>
      <c r="B232" t="s">
        <v>467</v>
      </c>
      <c r="C232" t="s">
        <v>468</v>
      </c>
      <c r="D232">
        <v>29.25</v>
      </c>
      <c r="E232">
        <v>240</v>
      </c>
      <c r="F232">
        <v>7020</v>
      </c>
      <c r="G232">
        <v>184000</v>
      </c>
      <c r="H232">
        <v>29.25</v>
      </c>
      <c r="I232" s="3">
        <f t="shared" si="6"/>
        <v>1</v>
      </c>
      <c r="J232" s="3">
        <f t="shared" si="7"/>
        <v>0</v>
      </c>
    </row>
    <row r="233" spans="1:10" x14ac:dyDescent="0.25">
      <c r="A233" s="1">
        <v>42025</v>
      </c>
      <c r="B233" t="s">
        <v>469</v>
      </c>
      <c r="C233" t="s">
        <v>470</v>
      </c>
      <c r="D233">
        <v>3.84</v>
      </c>
      <c r="E233">
        <v>390</v>
      </c>
      <c r="F233">
        <v>1500</v>
      </c>
      <c r="G233">
        <v>4815000</v>
      </c>
      <c r="H233">
        <v>3.8461538461538463</v>
      </c>
      <c r="I233" s="3">
        <f t="shared" si="6"/>
        <v>1</v>
      </c>
      <c r="J233" s="3">
        <f t="shared" si="7"/>
        <v>0</v>
      </c>
    </row>
    <row r="234" spans="1:10" x14ac:dyDescent="0.25">
      <c r="A234" s="1">
        <v>42025</v>
      </c>
      <c r="B234" t="s">
        <v>471</v>
      </c>
      <c r="C234" t="s">
        <v>472</v>
      </c>
      <c r="D234">
        <v>9.3800000000000008</v>
      </c>
      <c r="E234">
        <v>1766</v>
      </c>
      <c r="F234">
        <v>16480</v>
      </c>
      <c r="G234">
        <v>6713000</v>
      </c>
      <c r="H234">
        <v>9.3318233295583237</v>
      </c>
      <c r="I234" s="3">
        <f t="shared" si="6"/>
        <v>1</v>
      </c>
      <c r="J234" s="3">
        <f t="shared" si="7"/>
        <v>0</v>
      </c>
    </row>
    <row r="235" spans="1:10" x14ac:dyDescent="0.25">
      <c r="A235" s="1">
        <v>42025</v>
      </c>
      <c r="B235" t="s">
        <v>473</v>
      </c>
      <c r="C235" t="s">
        <v>474</v>
      </c>
      <c r="D235">
        <v>19.14</v>
      </c>
      <c r="E235">
        <v>443</v>
      </c>
      <c r="F235">
        <v>8330</v>
      </c>
      <c r="G235">
        <v>10769000</v>
      </c>
      <c r="H235">
        <v>18.803611738148984</v>
      </c>
      <c r="I235" s="3">
        <f t="shared" si="6"/>
        <v>1</v>
      </c>
      <c r="J235" s="3">
        <f t="shared" si="7"/>
        <v>0</v>
      </c>
    </row>
    <row r="236" spans="1:10" x14ac:dyDescent="0.25">
      <c r="A236" s="1">
        <v>42025</v>
      </c>
      <c r="B236" t="s">
        <v>475</v>
      </c>
      <c r="C236" t="s">
        <v>476</v>
      </c>
      <c r="D236">
        <v>3.33</v>
      </c>
      <c r="E236">
        <v>15993</v>
      </c>
      <c r="F236">
        <v>52860</v>
      </c>
      <c r="G236">
        <v>11880000</v>
      </c>
      <c r="H236">
        <v>3.3051960232601765</v>
      </c>
      <c r="I236" s="3">
        <f t="shared" si="6"/>
        <v>1</v>
      </c>
      <c r="J236" s="3">
        <f t="shared" si="7"/>
        <v>0</v>
      </c>
    </row>
    <row r="237" spans="1:10" x14ac:dyDescent="0.25">
      <c r="A237" s="1">
        <v>42025</v>
      </c>
      <c r="B237" t="s">
        <v>477</v>
      </c>
      <c r="C237" t="s">
        <v>478</v>
      </c>
      <c r="D237">
        <v>260</v>
      </c>
      <c r="E237">
        <v>0</v>
      </c>
      <c r="F237">
        <v>0</v>
      </c>
      <c r="G237">
        <v>1231000</v>
      </c>
      <c r="H237">
        <v>260</v>
      </c>
      <c r="I237" s="3">
        <f t="shared" si="6"/>
        <v>0</v>
      </c>
      <c r="J237" s="3">
        <f t="shared" si="7"/>
        <v>1</v>
      </c>
    </row>
    <row r="238" spans="1:10" x14ac:dyDescent="0.25">
      <c r="A238" s="1">
        <v>42025</v>
      </c>
      <c r="B238" t="s">
        <v>479</v>
      </c>
      <c r="C238" t="s">
        <v>480</v>
      </c>
      <c r="D238">
        <v>115</v>
      </c>
      <c r="E238">
        <v>8413</v>
      </c>
      <c r="F238">
        <v>969190</v>
      </c>
      <c r="G238">
        <v>14953000</v>
      </c>
      <c r="H238">
        <v>115.20147390942589</v>
      </c>
      <c r="I238" s="3">
        <f t="shared" si="6"/>
        <v>1</v>
      </c>
      <c r="J238" s="3">
        <f t="shared" si="7"/>
        <v>0</v>
      </c>
    </row>
    <row r="239" spans="1:10" x14ac:dyDescent="0.25">
      <c r="A239" s="1">
        <v>42025</v>
      </c>
      <c r="B239" t="s">
        <v>481</v>
      </c>
      <c r="C239" t="s">
        <v>482</v>
      </c>
      <c r="D239">
        <v>52</v>
      </c>
      <c r="E239">
        <v>1186</v>
      </c>
      <c r="F239">
        <v>61860</v>
      </c>
      <c r="G239">
        <v>2418000</v>
      </c>
      <c r="H239">
        <v>52.158516020236085</v>
      </c>
      <c r="I239" s="3">
        <f t="shared" si="6"/>
        <v>1</v>
      </c>
      <c r="J239" s="3">
        <f t="shared" si="7"/>
        <v>0</v>
      </c>
    </row>
    <row r="240" spans="1:10" x14ac:dyDescent="0.25">
      <c r="A240" s="1">
        <v>42025</v>
      </c>
      <c r="B240" t="s">
        <v>483</v>
      </c>
      <c r="C240" t="s">
        <v>484</v>
      </c>
      <c r="D240">
        <v>1.1000000000000001</v>
      </c>
      <c r="E240">
        <v>39264</v>
      </c>
      <c r="F240">
        <v>42250</v>
      </c>
      <c r="G240">
        <v>5093000</v>
      </c>
      <c r="H240">
        <v>1.0760493072534638</v>
      </c>
      <c r="I240" s="3">
        <f t="shared" si="6"/>
        <v>0</v>
      </c>
      <c r="J240" s="3">
        <f t="shared" si="7"/>
        <v>1</v>
      </c>
    </row>
    <row r="241" spans="1:10" x14ac:dyDescent="0.25">
      <c r="A241" s="1">
        <v>42025</v>
      </c>
      <c r="B241" t="s">
        <v>485</v>
      </c>
      <c r="C241" t="s">
        <v>486</v>
      </c>
      <c r="D241">
        <v>1.77</v>
      </c>
      <c r="E241">
        <v>59884</v>
      </c>
      <c r="F241">
        <v>105420</v>
      </c>
      <c r="G241">
        <v>218198000</v>
      </c>
      <c r="H241">
        <v>1.7604034466635494</v>
      </c>
      <c r="I241" s="3">
        <f t="shared" si="6"/>
        <v>1</v>
      </c>
      <c r="J241" s="3">
        <f t="shared" si="7"/>
        <v>0</v>
      </c>
    </row>
    <row r="242" spans="1:10" x14ac:dyDescent="0.25">
      <c r="A242" s="1">
        <v>42025</v>
      </c>
      <c r="B242" t="s">
        <v>487</v>
      </c>
      <c r="C242" t="s">
        <v>488</v>
      </c>
      <c r="D242">
        <v>4.22</v>
      </c>
      <c r="E242">
        <v>21572</v>
      </c>
      <c r="F242">
        <v>91010</v>
      </c>
      <c r="G242">
        <v>10150000</v>
      </c>
      <c r="H242">
        <v>4.2188948637122197</v>
      </c>
      <c r="I242" s="3">
        <f t="shared" si="6"/>
        <v>1</v>
      </c>
      <c r="J242" s="3">
        <f t="shared" si="7"/>
        <v>0</v>
      </c>
    </row>
    <row r="243" spans="1:10" x14ac:dyDescent="0.25">
      <c r="A243" s="1">
        <v>42025</v>
      </c>
      <c r="B243" t="s">
        <v>489</v>
      </c>
      <c r="C243" t="s">
        <v>490</v>
      </c>
      <c r="D243">
        <v>8.31</v>
      </c>
      <c r="E243">
        <v>2966</v>
      </c>
      <c r="F243">
        <v>24650</v>
      </c>
      <c r="G243">
        <v>30148000</v>
      </c>
      <c r="H243">
        <v>8.3108563722184758</v>
      </c>
      <c r="I243" s="3">
        <f t="shared" si="6"/>
        <v>1</v>
      </c>
      <c r="J243" s="3">
        <f t="shared" si="7"/>
        <v>0</v>
      </c>
    </row>
    <row r="244" spans="1:10" x14ac:dyDescent="0.25">
      <c r="A244" s="1">
        <v>42025</v>
      </c>
      <c r="B244" t="s">
        <v>491</v>
      </c>
      <c r="C244" t="s">
        <v>492</v>
      </c>
      <c r="D244">
        <v>2.4500000000000002</v>
      </c>
      <c r="E244">
        <v>40672</v>
      </c>
      <c r="F244">
        <v>98030</v>
      </c>
      <c r="G244">
        <v>34971000</v>
      </c>
      <c r="H244">
        <v>2.4102576711250983</v>
      </c>
      <c r="I244" s="3">
        <f t="shared" si="6"/>
        <v>1</v>
      </c>
      <c r="J244" s="3">
        <f t="shared" si="7"/>
        <v>0</v>
      </c>
    </row>
    <row r="245" spans="1:10" x14ac:dyDescent="0.25">
      <c r="A245" s="1">
        <v>42025</v>
      </c>
      <c r="B245" t="s">
        <v>493</v>
      </c>
      <c r="C245" t="s">
        <v>494</v>
      </c>
      <c r="D245">
        <v>27.4</v>
      </c>
      <c r="E245">
        <v>6092</v>
      </c>
      <c r="F245">
        <v>164600</v>
      </c>
      <c r="G245">
        <v>5128000</v>
      </c>
      <c r="H245">
        <v>27.019041365725542</v>
      </c>
      <c r="I245" s="3">
        <f t="shared" si="6"/>
        <v>1</v>
      </c>
      <c r="J245" s="3">
        <f t="shared" si="7"/>
        <v>0</v>
      </c>
    </row>
    <row r="246" spans="1:10" x14ac:dyDescent="0.25">
      <c r="A246" s="1">
        <v>42025</v>
      </c>
      <c r="B246" t="s">
        <v>495</v>
      </c>
      <c r="C246" t="s">
        <v>496</v>
      </c>
      <c r="D246">
        <v>24.38</v>
      </c>
      <c r="E246">
        <v>246690</v>
      </c>
      <c r="F246">
        <v>5975090</v>
      </c>
      <c r="G246">
        <v>60796000</v>
      </c>
      <c r="H246">
        <v>24.221046657748591</v>
      </c>
      <c r="I246" s="3">
        <f t="shared" si="6"/>
        <v>1</v>
      </c>
      <c r="J246" s="3">
        <f t="shared" si="7"/>
        <v>0</v>
      </c>
    </row>
    <row r="247" spans="1:10" x14ac:dyDescent="0.25">
      <c r="A247" s="1">
        <v>42025</v>
      </c>
      <c r="B247" t="s">
        <v>497</v>
      </c>
      <c r="C247" t="s">
        <v>498</v>
      </c>
      <c r="D247">
        <v>7539</v>
      </c>
      <c r="E247">
        <v>2159</v>
      </c>
      <c r="F247">
        <v>16161920</v>
      </c>
      <c r="G247">
        <v>1279000</v>
      </c>
      <c r="H247">
        <v>7485.8360352014824</v>
      </c>
      <c r="I247" s="3">
        <f t="shared" si="6"/>
        <v>1</v>
      </c>
      <c r="J247" s="3">
        <f t="shared" si="7"/>
        <v>0</v>
      </c>
    </row>
    <row r="248" spans="1:10" x14ac:dyDescent="0.25">
      <c r="A248" s="1">
        <v>42025</v>
      </c>
      <c r="B248" t="s">
        <v>499</v>
      </c>
      <c r="C248" t="s">
        <v>500</v>
      </c>
      <c r="D248">
        <v>4.0999999999999996</v>
      </c>
      <c r="E248">
        <v>6185</v>
      </c>
      <c r="F248">
        <v>24870</v>
      </c>
      <c r="G248">
        <v>1827000</v>
      </c>
      <c r="H248">
        <v>4.0210185933710587</v>
      </c>
      <c r="I248" s="3">
        <f t="shared" si="6"/>
        <v>1</v>
      </c>
      <c r="J248" s="3">
        <f t="shared" si="7"/>
        <v>0</v>
      </c>
    </row>
    <row r="249" spans="1:10" x14ac:dyDescent="0.25">
      <c r="A249" s="1">
        <v>42025</v>
      </c>
      <c r="B249" t="s">
        <v>501</v>
      </c>
      <c r="C249" t="s">
        <v>502</v>
      </c>
      <c r="D249">
        <v>1.07</v>
      </c>
      <c r="E249">
        <v>179615</v>
      </c>
      <c r="F249">
        <v>194270</v>
      </c>
      <c r="G249">
        <v>72970000</v>
      </c>
      <c r="H249">
        <v>1.0815911811374328</v>
      </c>
      <c r="I249" s="3">
        <f t="shared" si="6"/>
        <v>1</v>
      </c>
      <c r="J249" s="3">
        <f t="shared" si="7"/>
        <v>0</v>
      </c>
    </row>
    <row r="250" spans="1:10" x14ac:dyDescent="0.25">
      <c r="A250" s="1">
        <v>42025</v>
      </c>
      <c r="B250" t="s">
        <v>503</v>
      </c>
      <c r="C250" t="s">
        <v>504</v>
      </c>
      <c r="D250">
        <v>41.22</v>
      </c>
      <c r="E250">
        <v>1558</v>
      </c>
      <c r="F250">
        <v>64880</v>
      </c>
      <c r="G250">
        <v>5975000</v>
      </c>
      <c r="H250">
        <v>41.643132220795891</v>
      </c>
      <c r="I250" s="3">
        <f t="shared" si="6"/>
        <v>1</v>
      </c>
      <c r="J250" s="3">
        <f t="shared" si="7"/>
        <v>0</v>
      </c>
    </row>
    <row r="251" spans="1:10" x14ac:dyDescent="0.25">
      <c r="A251" s="1">
        <v>42025</v>
      </c>
      <c r="B251" t="s">
        <v>505</v>
      </c>
      <c r="C251" t="s">
        <v>506</v>
      </c>
      <c r="D251">
        <v>66.05</v>
      </c>
      <c r="E251">
        <v>5155</v>
      </c>
      <c r="F251">
        <v>340320</v>
      </c>
      <c r="G251">
        <v>6611000</v>
      </c>
      <c r="H251">
        <v>66.017458777885551</v>
      </c>
      <c r="I251" s="3">
        <f t="shared" si="6"/>
        <v>1</v>
      </c>
      <c r="J251" s="3">
        <f t="shared" si="7"/>
        <v>0</v>
      </c>
    </row>
    <row r="252" spans="1:10" x14ac:dyDescent="0.25">
      <c r="A252" s="1">
        <v>42025</v>
      </c>
      <c r="B252" t="s">
        <v>507</v>
      </c>
      <c r="C252" t="s">
        <v>508</v>
      </c>
      <c r="D252">
        <v>5.84</v>
      </c>
      <c r="E252">
        <v>11</v>
      </c>
      <c r="F252">
        <v>60</v>
      </c>
      <c r="G252">
        <v>3832000</v>
      </c>
      <c r="H252">
        <v>5.4545454545454541</v>
      </c>
      <c r="I252" s="3">
        <f t="shared" si="6"/>
        <v>1</v>
      </c>
      <c r="J252" s="3">
        <f t="shared" si="7"/>
        <v>0</v>
      </c>
    </row>
    <row r="253" spans="1:10" x14ac:dyDescent="0.25">
      <c r="A253" s="1">
        <v>42025</v>
      </c>
      <c r="B253" t="s">
        <v>509</v>
      </c>
      <c r="C253" t="s">
        <v>510</v>
      </c>
      <c r="D253">
        <v>7.5</v>
      </c>
      <c r="E253">
        <v>4397</v>
      </c>
      <c r="F253">
        <v>33160</v>
      </c>
      <c r="G253">
        <v>11888000</v>
      </c>
      <c r="H253">
        <v>7.5415055719808963</v>
      </c>
      <c r="I253" s="3">
        <f t="shared" si="6"/>
        <v>1</v>
      </c>
      <c r="J253" s="3">
        <f t="shared" si="7"/>
        <v>0</v>
      </c>
    </row>
    <row r="254" spans="1:10" x14ac:dyDescent="0.25">
      <c r="A254" s="1">
        <v>42025</v>
      </c>
      <c r="B254" t="s">
        <v>511</v>
      </c>
      <c r="C254" t="s">
        <v>512</v>
      </c>
      <c r="D254">
        <v>452.1</v>
      </c>
      <c r="E254">
        <v>39445</v>
      </c>
      <c r="F254">
        <v>17512530</v>
      </c>
      <c r="G254">
        <v>12038000</v>
      </c>
      <c r="H254">
        <v>443.97338065661046</v>
      </c>
      <c r="I254" s="3">
        <f t="shared" si="6"/>
        <v>1</v>
      </c>
      <c r="J254" s="3">
        <f t="shared" si="7"/>
        <v>0</v>
      </c>
    </row>
    <row r="255" spans="1:10" x14ac:dyDescent="0.25">
      <c r="A255" s="1">
        <v>42025</v>
      </c>
      <c r="B255" t="s">
        <v>513</v>
      </c>
      <c r="C255" t="s">
        <v>514</v>
      </c>
      <c r="D255">
        <v>10.26</v>
      </c>
      <c r="E255">
        <v>69138</v>
      </c>
      <c r="F255">
        <v>701790</v>
      </c>
      <c r="G255">
        <v>30174000</v>
      </c>
      <c r="H255">
        <v>10.150568428360669</v>
      </c>
      <c r="I255" s="3">
        <f t="shared" si="6"/>
        <v>1</v>
      </c>
      <c r="J255" s="3">
        <f t="shared" si="7"/>
        <v>0</v>
      </c>
    </row>
    <row r="256" spans="1:10" x14ac:dyDescent="0.25">
      <c r="A256" s="1">
        <v>42025</v>
      </c>
      <c r="B256" t="s">
        <v>515</v>
      </c>
      <c r="C256" t="s">
        <v>516</v>
      </c>
      <c r="D256">
        <v>35.200000000000003</v>
      </c>
      <c r="E256">
        <v>103</v>
      </c>
      <c r="F256">
        <v>3630</v>
      </c>
      <c r="G256">
        <v>689000</v>
      </c>
      <c r="H256">
        <v>35.242718446601941</v>
      </c>
      <c r="I256" s="3">
        <f t="shared" si="6"/>
        <v>1</v>
      </c>
      <c r="J256" s="3">
        <f t="shared" si="7"/>
        <v>0</v>
      </c>
    </row>
    <row r="257" spans="1:10" x14ac:dyDescent="0.25">
      <c r="A257" s="1">
        <v>42025</v>
      </c>
      <c r="B257" t="s">
        <v>517</v>
      </c>
      <c r="C257" t="s">
        <v>518</v>
      </c>
      <c r="D257">
        <v>0.5</v>
      </c>
      <c r="E257">
        <v>3174</v>
      </c>
      <c r="F257">
        <v>1590</v>
      </c>
      <c r="G257">
        <v>0</v>
      </c>
      <c r="H257">
        <v>0.50094517958412099</v>
      </c>
      <c r="I257" s="3">
        <f t="shared" si="6"/>
        <v>1</v>
      </c>
      <c r="J257" s="3">
        <f t="shared" si="7"/>
        <v>0</v>
      </c>
    </row>
    <row r="258" spans="1:10" x14ac:dyDescent="0.25">
      <c r="A258" s="1">
        <v>42025</v>
      </c>
      <c r="B258" t="s">
        <v>519</v>
      </c>
      <c r="C258" t="s">
        <v>520</v>
      </c>
      <c r="D258">
        <v>201.7</v>
      </c>
      <c r="E258">
        <v>827</v>
      </c>
      <c r="F258">
        <v>165650</v>
      </c>
      <c r="G258">
        <v>2559000</v>
      </c>
      <c r="H258">
        <v>200.30229746070134</v>
      </c>
      <c r="I258" s="3">
        <f t="shared" si="6"/>
        <v>1</v>
      </c>
      <c r="J258" s="3">
        <f t="shared" si="7"/>
        <v>0</v>
      </c>
    </row>
    <row r="259" spans="1:10" x14ac:dyDescent="0.25">
      <c r="A259" s="1">
        <v>42025</v>
      </c>
      <c r="B259" t="s">
        <v>521</v>
      </c>
      <c r="C259" t="s">
        <v>522</v>
      </c>
      <c r="D259">
        <v>21</v>
      </c>
      <c r="E259">
        <v>0</v>
      </c>
      <c r="F259">
        <v>0</v>
      </c>
      <c r="G259">
        <v>0</v>
      </c>
      <c r="H259">
        <v>21</v>
      </c>
      <c r="I259" s="3">
        <f t="shared" ref="I259:I322" si="8">IF(MID(C259,1,2)="PL",1,0)</f>
        <v>1</v>
      </c>
      <c r="J259" s="3">
        <f t="shared" ref="J259:J322" si="9">IF(NOT(MID(C259,1,2)="PL"),1,0)</f>
        <v>0</v>
      </c>
    </row>
    <row r="260" spans="1:10" x14ac:dyDescent="0.25">
      <c r="A260" s="1">
        <v>42025</v>
      </c>
      <c r="B260" t="s">
        <v>523</v>
      </c>
      <c r="C260" t="s">
        <v>524</v>
      </c>
      <c r="D260">
        <v>13.25</v>
      </c>
      <c r="E260">
        <v>609</v>
      </c>
      <c r="F260">
        <v>8100</v>
      </c>
      <c r="G260">
        <v>23198000</v>
      </c>
      <c r="H260">
        <v>13.300492610837438</v>
      </c>
      <c r="I260" s="3">
        <f t="shared" si="8"/>
        <v>1</v>
      </c>
      <c r="J260" s="3">
        <f t="shared" si="9"/>
        <v>0</v>
      </c>
    </row>
    <row r="261" spans="1:10" x14ac:dyDescent="0.25">
      <c r="A261" s="1">
        <v>42025</v>
      </c>
      <c r="B261" t="s">
        <v>525</v>
      </c>
      <c r="C261" t="s">
        <v>526</v>
      </c>
      <c r="D261">
        <v>13.69</v>
      </c>
      <c r="E261">
        <v>304</v>
      </c>
      <c r="F261">
        <v>4120</v>
      </c>
      <c r="G261">
        <v>2276000</v>
      </c>
      <c r="H261">
        <v>13.552631578947368</v>
      </c>
      <c r="I261" s="3">
        <f t="shared" si="8"/>
        <v>1</v>
      </c>
      <c r="J261" s="3">
        <f t="shared" si="9"/>
        <v>0</v>
      </c>
    </row>
    <row r="262" spans="1:10" x14ac:dyDescent="0.25">
      <c r="A262" s="1">
        <v>42025</v>
      </c>
      <c r="B262" t="s">
        <v>527</v>
      </c>
      <c r="C262" t="s">
        <v>528</v>
      </c>
      <c r="D262">
        <v>8.5</v>
      </c>
      <c r="E262">
        <v>7558</v>
      </c>
      <c r="F262">
        <v>63090</v>
      </c>
      <c r="G262">
        <v>9921000</v>
      </c>
      <c r="H262">
        <v>8.3474464143953426</v>
      </c>
      <c r="I262" s="3">
        <f t="shared" si="8"/>
        <v>1</v>
      </c>
      <c r="J262" s="3">
        <f t="shared" si="9"/>
        <v>0</v>
      </c>
    </row>
    <row r="263" spans="1:10" x14ac:dyDescent="0.25">
      <c r="A263" s="1">
        <v>42025</v>
      </c>
      <c r="B263" t="s">
        <v>529</v>
      </c>
      <c r="C263" t="s">
        <v>530</v>
      </c>
      <c r="D263">
        <v>7.0000000000000007E-2</v>
      </c>
      <c r="E263">
        <v>1000</v>
      </c>
      <c r="F263">
        <v>70</v>
      </c>
      <c r="G263">
        <v>0</v>
      </c>
      <c r="H263">
        <v>7.0000000000000007E-2</v>
      </c>
      <c r="I263" s="3">
        <f t="shared" si="8"/>
        <v>1</v>
      </c>
      <c r="J263" s="3">
        <f t="shared" si="9"/>
        <v>0</v>
      </c>
    </row>
    <row r="264" spans="1:10" x14ac:dyDescent="0.25">
      <c r="A264" s="1">
        <v>42025</v>
      </c>
      <c r="B264" t="s">
        <v>531</v>
      </c>
      <c r="C264" t="s">
        <v>532</v>
      </c>
      <c r="D264">
        <v>2.09</v>
      </c>
      <c r="E264">
        <v>22656</v>
      </c>
      <c r="F264">
        <v>45360</v>
      </c>
      <c r="G264">
        <v>2516000</v>
      </c>
      <c r="H264">
        <v>2.0021186440677967</v>
      </c>
      <c r="I264" s="3">
        <f t="shared" si="8"/>
        <v>1</v>
      </c>
      <c r="J264" s="3">
        <f t="shared" si="9"/>
        <v>0</v>
      </c>
    </row>
    <row r="265" spans="1:10" x14ac:dyDescent="0.25">
      <c r="A265" s="1">
        <v>42025</v>
      </c>
      <c r="B265" t="s">
        <v>533</v>
      </c>
      <c r="C265" t="s">
        <v>534</v>
      </c>
      <c r="D265">
        <v>10.52</v>
      </c>
      <c r="E265">
        <v>0</v>
      </c>
      <c r="F265">
        <v>0</v>
      </c>
      <c r="G265">
        <v>2000000</v>
      </c>
      <c r="H265">
        <v>10.52</v>
      </c>
      <c r="I265" s="3">
        <f t="shared" si="8"/>
        <v>1</v>
      </c>
      <c r="J265" s="3">
        <f t="shared" si="9"/>
        <v>0</v>
      </c>
    </row>
    <row r="266" spans="1:10" x14ac:dyDescent="0.25">
      <c r="A266" s="1">
        <v>42025</v>
      </c>
      <c r="B266" t="s">
        <v>535</v>
      </c>
      <c r="C266" t="s">
        <v>536</v>
      </c>
      <c r="D266">
        <v>0.56000000000000005</v>
      </c>
      <c r="E266">
        <v>514069</v>
      </c>
      <c r="F266">
        <v>286230</v>
      </c>
      <c r="G266">
        <v>503124000</v>
      </c>
      <c r="H266">
        <v>0.55679295969996245</v>
      </c>
      <c r="I266" s="3">
        <f t="shared" si="8"/>
        <v>1</v>
      </c>
      <c r="J266" s="3">
        <f t="shared" si="9"/>
        <v>0</v>
      </c>
    </row>
    <row r="267" spans="1:10" x14ac:dyDescent="0.25">
      <c r="A267" s="1">
        <v>42025</v>
      </c>
      <c r="B267" t="s">
        <v>537</v>
      </c>
      <c r="C267" t="s">
        <v>538</v>
      </c>
      <c r="D267">
        <v>1.54</v>
      </c>
      <c r="E267">
        <v>4015</v>
      </c>
      <c r="F267">
        <v>6320</v>
      </c>
      <c r="G267">
        <v>8276000</v>
      </c>
      <c r="H267">
        <v>1.5740971357409714</v>
      </c>
      <c r="I267" s="3">
        <f t="shared" si="8"/>
        <v>0</v>
      </c>
      <c r="J267" s="3">
        <f t="shared" si="9"/>
        <v>1</v>
      </c>
    </row>
    <row r="268" spans="1:10" x14ac:dyDescent="0.25">
      <c r="A268" s="1">
        <v>42025</v>
      </c>
      <c r="B268" t="s">
        <v>539</v>
      </c>
      <c r="C268" t="s">
        <v>540</v>
      </c>
      <c r="D268">
        <v>7.09</v>
      </c>
      <c r="E268">
        <v>721057</v>
      </c>
      <c r="F268">
        <v>5046670</v>
      </c>
      <c r="G268">
        <v>391726000</v>
      </c>
      <c r="H268">
        <v>6.9989889842273216</v>
      </c>
      <c r="I268" s="3">
        <f t="shared" si="8"/>
        <v>1</v>
      </c>
      <c r="J268" s="3">
        <f t="shared" si="9"/>
        <v>0</v>
      </c>
    </row>
    <row r="269" spans="1:10" x14ac:dyDescent="0.25">
      <c r="A269" s="1">
        <v>42025</v>
      </c>
      <c r="B269" t="s">
        <v>541</v>
      </c>
      <c r="C269" t="s">
        <v>542</v>
      </c>
      <c r="D269">
        <v>1.5</v>
      </c>
      <c r="E269">
        <v>9343</v>
      </c>
      <c r="F269">
        <v>13970</v>
      </c>
      <c r="G269">
        <v>3254000</v>
      </c>
      <c r="H269">
        <v>1.4952370758856899</v>
      </c>
      <c r="I269" s="3">
        <f t="shared" si="8"/>
        <v>1</v>
      </c>
      <c r="J269" s="3">
        <f t="shared" si="9"/>
        <v>0</v>
      </c>
    </row>
    <row r="270" spans="1:10" x14ac:dyDescent="0.25">
      <c r="A270" s="1">
        <v>42025</v>
      </c>
      <c r="B270" t="s">
        <v>543</v>
      </c>
      <c r="C270" t="s">
        <v>544</v>
      </c>
      <c r="D270">
        <v>1.34</v>
      </c>
      <c r="E270">
        <v>68803</v>
      </c>
      <c r="F270">
        <v>91760</v>
      </c>
      <c r="G270">
        <v>50027000</v>
      </c>
      <c r="H270">
        <v>1.3336627763324274</v>
      </c>
      <c r="I270" s="3">
        <f t="shared" si="8"/>
        <v>1</v>
      </c>
      <c r="J270" s="3">
        <f t="shared" si="9"/>
        <v>0</v>
      </c>
    </row>
    <row r="271" spans="1:10" x14ac:dyDescent="0.25">
      <c r="A271" s="1">
        <v>42025</v>
      </c>
      <c r="B271" t="s">
        <v>545</v>
      </c>
      <c r="C271" t="s">
        <v>546</v>
      </c>
      <c r="D271">
        <v>0.16</v>
      </c>
      <c r="E271">
        <v>332230</v>
      </c>
      <c r="F271">
        <v>53160</v>
      </c>
      <c r="G271">
        <v>0</v>
      </c>
      <c r="H271">
        <v>0.16000963188152786</v>
      </c>
      <c r="I271" s="3">
        <f t="shared" si="8"/>
        <v>1</v>
      </c>
      <c r="J271" s="3">
        <f t="shared" si="9"/>
        <v>0</v>
      </c>
    </row>
    <row r="272" spans="1:10" x14ac:dyDescent="0.25">
      <c r="A272" s="1">
        <v>42025</v>
      </c>
      <c r="B272" t="s">
        <v>547</v>
      </c>
      <c r="C272" t="s">
        <v>548</v>
      </c>
      <c r="D272">
        <v>33.799999999999997</v>
      </c>
      <c r="E272">
        <v>146</v>
      </c>
      <c r="F272">
        <v>4930</v>
      </c>
      <c r="G272">
        <v>3773000</v>
      </c>
      <c r="H272">
        <v>33.767123287671232</v>
      </c>
      <c r="I272" s="3">
        <f t="shared" si="8"/>
        <v>1</v>
      </c>
      <c r="J272" s="3">
        <f t="shared" si="9"/>
        <v>0</v>
      </c>
    </row>
    <row r="273" spans="1:10" x14ac:dyDescent="0.25">
      <c r="A273" s="1">
        <v>42025</v>
      </c>
      <c r="B273" t="s">
        <v>549</v>
      </c>
      <c r="C273" t="s">
        <v>550</v>
      </c>
      <c r="D273">
        <v>1.46</v>
      </c>
      <c r="E273">
        <v>4440</v>
      </c>
      <c r="F273">
        <v>6480</v>
      </c>
      <c r="G273">
        <v>42888000</v>
      </c>
      <c r="H273">
        <v>1.4594594594594594</v>
      </c>
      <c r="I273" s="3">
        <f t="shared" si="8"/>
        <v>1</v>
      </c>
      <c r="J273" s="3">
        <f t="shared" si="9"/>
        <v>0</v>
      </c>
    </row>
    <row r="274" spans="1:10" x14ac:dyDescent="0.25">
      <c r="A274" s="1">
        <v>42025</v>
      </c>
      <c r="B274" t="s">
        <v>551</v>
      </c>
      <c r="C274" t="s">
        <v>552</v>
      </c>
      <c r="D274">
        <v>10</v>
      </c>
      <c r="E274">
        <v>0</v>
      </c>
      <c r="F274">
        <v>0</v>
      </c>
      <c r="G274">
        <v>356000</v>
      </c>
      <c r="H274">
        <v>10</v>
      </c>
      <c r="I274" s="3">
        <f t="shared" si="8"/>
        <v>1</v>
      </c>
      <c r="J274" s="3">
        <f t="shared" si="9"/>
        <v>0</v>
      </c>
    </row>
    <row r="275" spans="1:10" x14ac:dyDescent="0.25">
      <c r="A275" s="1">
        <v>42025</v>
      </c>
      <c r="B275" t="s">
        <v>553</v>
      </c>
      <c r="C275" t="s">
        <v>554</v>
      </c>
      <c r="D275">
        <v>1.46</v>
      </c>
      <c r="E275">
        <v>0</v>
      </c>
      <c r="F275">
        <v>0</v>
      </c>
      <c r="G275">
        <v>4265000</v>
      </c>
      <c r="H275">
        <v>1.46</v>
      </c>
      <c r="I275" s="3">
        <f t="shared" si="8"/>
        <v>1</v>
      </c>
      <c r="J275" s="3">
        <f t="shared" si="9"/>
        <v>0</v>
      </c>
    </row>
    <row r="276" spans="1:10" x14ac:dyDescent="0.25">
      <c r="A276" s="1">
        <v>42025</v>
      </c>
      <c r="B276" t="s">
        <v>555</v>
      </c>
      <c r="C276" t="s">
        <v>556</v>
      </c>
      <c r="D276">
        <v>149.9</v>
      </c>
      <c r="E276">
        <v>113</v>
      </c>
      <c r="F276">
        <v>16940</v>
      </c>
      <c r="G276">
        <v>3703000</v>
      </c>
      <c r="H276">
        <v>149.91150442477877</v>
      </c>
      <c r="I276" s="3">
        <f t="shared" si="8"/>
        <v>0</v>
      </c>
      <c r="J276" s="3">
        <f t="shared" si="9"/>
        <v>1</v>
      </c>
    </row>
    <row r="277" spans="1:10" x14ac:dyDescent="0.25">
      <c r="A277" s="1">
        <v>42025</v>
      </c>
      <c r="B277" t="s">
        <v>557</v>
      </c>
      <c r="C277" t="s">
        <v>558</v>
      </c>
      <c r="D277">
        <v>12.5</v>
      </c>
      <c r="E277">
        <v>233865</v>
      </c>
      <c r="F277">
        <v>2899770</v>
      </c>
      <c r="G277">
        <v>16905000</v>
      </c>
      <c r="H277">
        <v>12.399332948495926</v>
      </c>
      <c r="I277" s="3">
        <f t="shared" si="8"/>
        <v>1</v>
      </c>
      <c r="J277" s="3">
        <f t="shared" si="9"/>
        <v>0</v>
      </c>
    </row>
    <row r="278" spans="1:10" x14ac:dyDescent="0.25">
      <c r="A278" s="1">
        <v>42025</v>
      </c>
      <c r="B278" t="s">
        <v>559</v>
      </c>
      <c r="C278" t="s">
        <v>560</v>
      </c>
      <c r="D278">
        <v>10.5</v>
      </c>
      <c r="E278">
        <v>137</v>
      </c>
      <c r="F278">
        <v>1380</v>
      </c>
      <c r="G278">
        <v>1026000</v>
      </c>
      <c r="H278">
        <v>10.072992700729927</v>
      </c>
      <c r="I278" s="3">
        <f t="shared" si="8"/>
        <v>1</v>
      </c>
      <c r="J278" s="3">
        <f t="shared" si="9"/>
        <v>0</v>
      </c>
    </row>
    <row r="279" spans="1:10" x14ac:dyDescent="0.25">
      <c r="A279" s="1">
        <v>42025</v>
      </c>
      <c r="B279" t="s">
        <v>561</v>
      </c>
      <c r="C279" t="s">
        <v>562</v>
      </c>
      <c r="D279">
        <v>6.13</v>
      </c>
      <c r="E279">
        <v>8681</v>
      </c>
      <c r="F279">
        <v>53100</v>
      </c>
      <c r="G279">
        <v>9981000</v>
      </c>
      <c r="H279">
        <v>6.1168068194908418</v>
      </c>
      <c r="I279" s="3">
        <f t="shared" si="8"/>
        <v>1</v>
      </c>
      <c r="J279" s="3">
        <f t="shared" si="9"/>
        <v>0</v>
      </c>
    </row>
    <row r="280" spans="1:10" x14ac:dyDescent="0.25">
      <c r="A280" s="1">
        <v>42025</v>
      </c>
      <c r="B280" t="s">
        <v>563</v>
      </c>
      <c r="C280" t="s">
        <v>564</v>
      </c>
      <c r="D280">
        <v>2.16</v>
      </c>
      <c r="E280">
        <v>339582</v>
      </c>
      <c r="F280">
        <v>730420</v>
      </c>
      <c r="G280">
        <v>95095000</v>
      </c>
      <c r="H280">
        <v>2.1509385067524192</v>
      </c>
      <c r="I280" s="3">
        <f t="shared" si="8"/>
        <v>1</v>
      </c>
      <c r="J280" s="3">
        <f t="shared" si="9"/>
        <v>0</v>
      </c>
    </row>
    <row r="281" spans="1:10" x14ac:dyDescent="0.25">
      <c r="A281" s="1">
        <v>42025</v>
      </c>
      <c r="B281" t="s">
        <v>565</v>
      </c>
      <c r="C281" t="s">
        <v>566</v>
      </c>
      <c r="D281">
        <v>1.64</v>
      </c>
      <c r="E281">
        <v>13933</v>
      </c>
      <c r="F281">
        <v>22920</v>
      </c>
      <c r="G281">
        <v>9957000</v>
      </c>
      <c r="H281">
        <v>1.645015430991172</v>
      </c>
      <c r="I281" s="3">
        <f t="shared" si="8"/>
        <v>1</v>
      </c>
      <c r="J281" s="3">
        <f t="shared" si="9"/>
        <v>0</v>
      </c>
    </row>
    <row r="282" spans="1:10" x14ac:dyDescent="0.25">
      <c r="A282" s="1">
        <v>42025</v>
      </c>
      <c r="B282" t="s">
        <v>567</v>
      </c>
      <c r="C282" t="s">
        <v>568</v>
      </c>
      <c r="D282">
        <v>3.05</v>
      </c>
      <c r="E282">
        <v>723</v>
      </c>
      <c r="F282">
        <v>2330</v>
      </c>
      <c r="G282">
        <v>1453000</v>
      </c>
      <c r="H282">
        <v>3.2226832641770402</v>
      </c>
      <c r="I282" s="3">
        <f t="shared" si="8"/>
        <v>1</v>
      </c>
      <c r="J282" s="3">
        <f t="shared" si="9"/>
        <v>0</v>
      </c>
    </row>
    <row r="283" spans="1:10" x14ac:dyDescent="0.25">
      <c r="A283" s="1">
        <v>42025</v>
      </c>
      <c r="B283" t="s">
        <v>569</v>
      </c>
      <c r="C283" t="s">
        <v>570</v>
      </c>
      <c r="D283">
        <v>17.5</v>
      </c>
      <c r="E283">
        <v>3671</v>
      </c>
      <c r="F283">
        <v>63550</v>
      </c>
      <c r="G283">
        <v>2386000</v>
      </c>
      <c r="H283">
        <v>17.31135930264233</v>
      </c>
      <c r="I283" s="3">
        <f t="shared" si="8"/>
        <v>1</v>
      </c>
      <c r="J283" s="3">
        <f t="shared" si="9"/>
        <v>0</v>
      </c>
    </row>
    <row r="284" spans="1:10" x14ac:dyDescent="0.25">
      <c r="A284" s="1">
        <v>42025</v>
      </c>
      <c r="B284" t="s">
        <v>571</v>
      </c>
      <c r="C284" t="s">
        <v>572</v>
      </c>
      <c r="D284">
        <v>5.59</v>
      </c>
      <c r="E284">
        <v>7080</v>
      </c>
      <c r="F284">
        <v>39600</v>
      </c>
      <c r="G284">
        <v>257931000</v>
      </c>
      <c r="H284">
        <v>5.593220338983051</v>
      </c>
      <c r="I284" s="3">
        <f t="shared" si="8"/>
        <v>1</v>
      </c>
      <c r="J284" s="3">
        <f t="shared" si="9"/>
        <v>0</v>
      </c>
    </row>
    <row r="285" spans="1:10" x14ac:dyDescent="0.25">
      <c r="A285" s="1">
        <v>42025</v>
      </c>
      <c r="B285" t="s">
        <v>573</v>
      </c>
      <c r="C285" t="s">
        <v>574</v>
      </c>
      <c r="D285">
        <v>4.92</v>
      </c>
      <c r="E285">
        <v>882</v>
      </c>
      <c r="F285">
        <v>4250</v>
      </c>
      <c r="G285">
        <v>3499000</v>
      </c>
      <c r="H285">
        <v>4.8185941043083904</v>
      </c>
      <c r="I285" s="3">
        <f t="shared" si="8"/>
        <v>1</v>
      </c>
      <c r="J285" s="3">
        <f t="shared" si="9"/>
        <v>0</v>
      </c>
    </row>
    <row r="286" spans="1:10" x14ac:dyDescent="0.25">
      <c r="A286" s="1">
        <v>42025</v>
      </c>
      <c r="B286" t="s">
        <v>575</v>
      </c>
      <c r="C286" t="s">
        <v>576</v>
      </c>
      <c r="D286">
        <v>244.45</v>
      </c>
      <c r="E286">
        <v>8582</v>
      </c>
      <c r="F286">
        <v>2093130</v>
      </c>
      <c r="G286">
        <v>1930000</v>
      </c>
      <c r="H286">
        <v>243.89769284549055</v>
      </c>
      <c r="I286" s="3">
        <f t="shared" si="8"/>
        <v>1</v>
      </c>
      <c r="J286" s="3">
        <f t="shared" si="9"/>
        <v>0</v>
      </c>
    </row>
    <row r="287" spans="1:10" x14ac:dyDescent="0.25">
      <c r="A287" s="1">
        <v>42025</v>
      </c>
      <c r="B287" t="s">
        <v>577</v>
      </c>
      <c r="C287" t="s">
        <v>578</v>
      </c>
      <c r="D287">
        <v>23.7</v>
      </c>
      <c r="E287">
        <v>11400</v>
      </c>
      <c r="F287">
        <v>270440</v>
      </c>
      <c r="G287">
        <v>25618000</v>
      </c>
      <c r="H287">
        <v>23.722807017543861</v>
      </c>
      <c r="I287" s="3">
        <f t="shared" si="8"/>
        <v>1</v>
      </c>
      <c r="J287" s="3">
        <f t="shared" si="9"/>
        <v>0</v>
      </c>
    </row>
    <row r="288" spans="1:10" x14ac:dyDescent="0.25">
      <c r="A288" s="1">
        <v>42025</v>
      </c>
      <c r="B288" t="s">
        <v>579</v>
      </c>
      <c r="C288" t="s">
        <v>580</v>
      </c>
      <c r="D288">
        <v>7.0000000000000007E-2</v>
      </c>
      <c r="E288">
        <v>25961</v>
      </c>
      <c r="F288">
        <v>1820</v>
      </c>
      <c r="G288">
        <v>0</v>
      </c>
      <c r="H288">
        <v>7.0105157736604903E-2</v>
      </c>
      <c r="I288" s="3">
        <f t="shared" si="8"/>
        <v>0</v>
      </c>
      <c r="J288" s="3">
        <f t="shared" si="9"/>
        <v>1</v>
      </c>
    </row>
    <row r="289" spans="1:10" x14ac:dyDescent="0.25">
      <c r="A289" s="1">
        <v>42025</v>
      </c>
      <c r="B289" t="s">
        <v>581</v>
      </c>
      <c r="C289" t="s">
        <v>582</v>
      </c>
      <c r="D289">
        <v>4.28</v>
      </c>
      <c r="E289">
        <v>5696</v>
      </c>
      <c r="F289">
        <v>25180</v>
      </c>
      <c r="G289">
        <v>24936000</v>
      </c>
      <c r="H289">
        <v>4.4206460674157304</v>
      </c>
      <c r="I289" s="3">
        <f t="shared" si="8"/>
        <v>1</v>
      </c>
      <c r="J289" s="3">
        <f t="shared" si="9"/>
        <v>0</v>
      </c>
    </row>
    <row r="290" spans="1:10" x14ac:dyDescent="0.25">
      <c r="A290" s="1">
        <v>42025</v>
      </c>
      <c r="B290" t="s">
        <v>583</v>
      </c>
      <c r="C290" t="s">
        <v>584</v>
      </c>
      <c r="D290">
        <v>1.2</v>
      </c>
      <c r="E290">
        <v>165</v>
      </c>
      <c r="F290">
        <v>200</v>
      </c>
      <c r="G290">
        <v>4052000</v>
      </c>
      <c r="H290">
        <v>1.2121212121212122</v>
      </c>
      <c r="I290" s="3">
        <f t="shared" si="8"/>
        <v>1</v>
      </c>
      <c r="J290" s="3">
        <f t="shared" si="9"/>
        <v>0</v>
      </c>
    </row>
    <row r="291" spans="1:10" x14ac:dyDescent="0.25">
      <c r="A291" s="1">
        <v>42025</v>
      </c>
      <c r="B291" t="s">
        <v>585</v>
      </c>
      <c r="C291" t="s">
        <v>586</v>
      </c>
      <c r="D291">
        <v>3.87</v>
      </c>
      <c r="E291">
        <v>20</v>
      </c>
      <c r="F291">
        <v>80</v>
      </c>
      <c r="G291">
        <v>1500000</v>
      </c>
      <c r="H291">
        <v>4</v>
      </c>
      <c r="I291" s="3">
        <f t="shared" si="8"/>
        <v>1</v>
      </c>
      <c r="J291" s="3">
        <f t="shared" si="9"/>
        <v>0</v>
      </c>
    </row>
    <row r="292" spans="1:10" x14ac:dyDescent="0.25">
      <c r="A292" s="1">
        <v>42025</v>
      </c>
      <c r="B292" t="s">
        <v>587</v>
      </c>
      <c r="C292" t="s">
        <v>588</v>
      </c>
      <c r="D292">
        <v>49.2</v>
      </c>
      <c r="E292">
        <v>120</v>
      </c>
      <c r="F292">
        <v>5890</v>
      </c>
      <c r="G292">
        <v>297000</v>
      </c>
      <c r="H292">
        <v>49.083333333333336</v>
      </c>
      <c r="I292" s="3">
        <f t="shared" si="8"/>
        <v>1</v>
      </c>
      <c r="J292" s="3">
        <f t="shared" si="9"/>
        <v>0</v>
      </c>
    </row>
    <row r="293" spans="1:10" x14ac:dyDescent="0.25">
      <c r="A293" s="1">
        <v>42025</v>
      </c>
      <c r="B293" t="s">
        <v>589</v>
      </c>
      <c r="C293" t="s">
        <v>590</v>
      </c>
      <c r="D293">
        <v>1.1499999999999999</v>
      </c>
      <c r="E293">
        <v>8538</v>
      </c>
      <c r="F293">
        <v>9790</v>
      </c>
      <c r="G293">
        <v>36087000</v>
      </c>
      <c r="H293">
        <v>1.1466385570391193</v>
      </c>
      <c r="I293" s="3">
        <f t="shared" si="8"/>
        <v>1</v>
      </c>
      <c r="J293" s="3">
        <f t="shared" si="9"/>
        <v>0</v>
      </c>
    </row>
    <row r="294" spans="1:10" x14ac:dyDescent="0.25">
      <c r="A294" s="1">
        <v>42025</v>
      </c>
      <c r="B294" t="s">
        <v>591</v>
      </c>
      <c r="C294" t="s">
        <v>592</v>
      </c>
      <c r="D294">
        <v>2.1</v>
      </c>
      <c r="E294">
        <v>46</v>
      </c>
      <c r="F294">
        <v>100</v>
      </c>
      <c r="G294">
        <v>4803000</v>
      </c>
      <c r="H294">
        <v>2.1739130434782608</v>
      </c>
      <c r="I294" s="3">
        <f t="shared" si="8"/>
        <v>1</v>
      </c>
      <c r="J294" s="3">
        <f t="shared" si="9"/>
        <v>0</v>
      </c>
    </row>
    <row r="295" spans="1:10" x14ac:dyDescent="0.25">
      <c r="A295" s="1">
        <v>42025</v>
      </c>
      <c r="B295" t="s">
        <v>593</v>
      </c>
      <c r="C295" t="s">
        <v>594</v>
      </c>
      <c r="D295">
        <v>2.0699999999999998</v>
      </c>
      <c r="E295">
        <v>0</v>
      </c>
      <c r="F295">
        <v>0</v>
      </c>
      <c r="G295">
        <v>8487000</v>
      </c>
      <c r="H295">
        <v>2.0699999999999998</v>
      </c>
      <c r="I295" s="3">
        <f t="shared" si="8"/>
        <v>1</v>
      </c>
      <c r="J295" s="3">
        <f t="shared" si="9"/>
        <v>0</v>
      </c>
    </row>
    <row r="296" spans="1:10" x14ac:dyDescent="0.25">
      <c r="A296" s="1">
        <v>42025</v>
      </c>
      <c r="B296" t="s">
        <v>595</v>
      </c>
      <c r="C296" t="s">
        <v>596</v>
      </c>
      <c r="D296">
        <v>7.05</v>
      </c>
      <c r="E296">
        <v>0</v>
      </c>
      <c r="F296">
        <v>0</v>
      </c>
      <c r="G296">
        <v>247000</v>
      </c>
      <c r="H296">
        <v>7.05</v>
      </c>
      <c r="I296" s="3">
        <f t="shared" si="8"/>
        <v>0</v>
      </c>
      <c r="J296" s="3">
        <f t="shared" si="9"/>
        <v>1</v>
      </c>
    </row>
    <row r="297" spans="1:10" x14ac:dyDescent="0.25">
      <c r="A297" s="1">
        <v>42025</v>
      </c>
      <c r="B297" t="s">
        <v>597</v>
      </c>
      <c r="C297" t="s">
        <v>598</v>
      </c>
      <c r="D297">
        <v>0.11</v>
      </c>
      <c r="E297">
        <v>0</v>
      </c>
      <c r="F297">
        <v>0</v>
      </c>
      <c r="G297">
        <v>0</v>
      </c>
      <c r="H297">
        <v>0.11</v>
      </c>
      <c r="I297" s="3">
        <f t="shared" si="8"/>
        <v>1</v>
      </c>
      <c r="J297" s="3">
        <f t="shared" si="9"/>
        <v>0</v>
      </c>
    </row>
    <row r="298" spans="1:10" x14ac:dyDescent="0.25">
      <c r="A298" s="1">
        <v>42025</v>
      </c>
      <c r="B298" t="s">
        <v>599</v>
      </c>
      <c r="C298" t="s">
        <v>600</v>
      </c>
      <c r="D298">
        <v>2.8</v>
      </c>
      <c r="E298">
        <v>42898</v>
      </c>
      <c r="F298">
        <v>122320</v>
      </c>
      <c r="G298">
        <v>24856000</v>
      </c>
      <c r="H298">
        <v>2.8514149843815564</v>
      </c>
      <c r="I298" s="3">
        <f t="shared" si="8"/>
        <v>1</v>
      </c>
      <c r="J298" s="3">
        <f t="shared" si="9"/>
        <v>0</v>
      </c>
    </row>
    <row r="299" spans="1:10" x14ac:dyDescent="0.25">
      <c r="A299" s="1">
        <v>42025</v>
      </c>
      <c r="B299" t="s">
        <v>601</v>
      </c>
      <c r="C299" t="s">
        <v>602</v>
      </c>
      <c r="D299">
        <v>10</v>
      </c>
      <c r="E299">
        <v>883</v>
      </c>
      <c r="F299">
        <v>8770</v>
      </c>
      <c r="G299">
        <v>6624000</v>
      </c>
      <c r="H299">
        <v>9.9320498301245745</v>
      </c>
      <c r="I299" s="3">
        <f t="shared" si="8"/>
        <v>1</v>
      </c>
      <c r="J299" s="3">
        <f t="shared" si="9"/>
        <v>0</v>
      </c>
    </row>
    <row r="300" spans="1:10" x14ac:dyDescent="0.25">
      <c r="A300" s="1">
        <v>42025</v>
      </c>
      <c r="B300" t="s">
        <v>603</v>
      </c>
      <c r="C300" t="s">
        <v>604</v>
      </c>
      <c r="D300">
        <v>5.1100000000000003</v>
      </c>
      <c r="E300">
        <v>1535</v>
      </c>
      <c r="F300">
        <v>7840</v>
      </c>
      <c r="G300">
        <v>1399000</v>
      </c>
      <c r="H300">
        <v>5.107491856677524</v>
      </c>
      <c r="I300" s="3">
        <f t="shared" si="8"/>
        <v>1</v>
      </c>
      <c r="J300" s="3">
        <f t="shared" si="9"/>
        <v>0</v>
      </c>
    </row>
    <row r="301" spans="1:10" x14ac:dyDescent="0.25">
      <c r="A301" s="1">
        <v>42025</v>
      </c>
      <c r="B301" t="s">
        <v>605</v>
      </c>
      <c r="C301" t="s">
        <v>606</v>
      </c>
      <c r="D301">
        <v>7.78</v>
      </c>
      <c r="E301">
        <v>2730298</v>
      </c>
      <c r="F301">
        <v>21095360</v>
      </c>
      <c r="G301">
        <v>647357000</v>
      </c>
      <c r="H301">
        <v>7.7263947012377407</v>
      </c>
      <c r="I301" s="3">
        <f t="shared" si="8"/>
        <v>1</v>
      </c>
      <c r="J301" s="3">
        <f t="shared" si="9"/>
        <v>0</v>
      </c>
    </row>
    <row r="302" spans="1:10" x14ac:dyDescent="0.25">
      <c r="A302" s="1">
        <v>42025</v>
      </c>
      <c r="B302" t="s">
        <v>607</v>
      </c>
      <c r="C302" t="s">
        <v>608</v>
      </c>
      <c r="D302">
        <v>41</v>
      </c>
      <c r="E302">
        <v>50325</v>
      </c>
      <c r="F302">
        <v>2076330</v>
      </c>
      <c r="G302">
        <v>21800000</v>
      </c>
      <c r="H302">
        <v>41.258420268256337</v>
      </c>
      <c r="I302" s="3">
        <f t="shared" si="8"/>
        <v>1</v>
      </c>
      <c r="J302" s="3">
        <f t="shared" si="9"/>
        <v>0</v>
      </c>
    </row>
    <row r="303" spans="1:10" x14ac:dyDescent="0.25">
      <c r="A303" s="1">
        <v>42025</v>
      </c>
      <c r="B303" t="s">
        <v>609</v>
      </c>
      <c r="C303" t="s">
        <v>610</v>
      </c>
      <c r="D303">
        <v>1.52</v>
      </c>
      <c r="E303">
        <v>8500</v>
      </c>
      <c r="F303">
        <v>12960</v>
      </c>
      <c r="G303">
        <v>2352000</v>
      </c>
      <c r="H303">
        <v>1.5247058823529411</v>
      </c>
      <c r="I303" s="3">
        <f t="shared" si="8"/>
        <v>0</v>
      </c>
      <c r="J303" s="3">
        <f t="shared" si="9"/>
        <v>1</v>
      </c>
    </row>
    <row r="304" spans="1:10" x14ac:dyDescent="0.25">
      <c r="A304" s="1">
        <v>42025</v>
      </c>
      <c r="B304" t="s">
        <v>611</v>
      </c>
      <c r="C304" t="s">
        <v>612</v>
      </c>
      <c r="D304">
        <v>6.15</v>
      </c>
      <c r="E304">
        <v>668</v>
      </c>
      <c r="F304">
        <v>4110</v>
      </c>
      <c r="G304">
        <v>6568000</v>
      </c>
      <c r="H304">
        <v>6.1526946107784433</v>
      </c>
      <c r="I304" s="3">
        <f t="shared" si="8"/>
        <v>1</v>
      </c>
      <c r="J304" s="3">
        <f t="shared" si="9"/>
        <v>0</v>
      </c>
    </row>
    <row r="305" spans="1:10" x14ac:dyDescent="0.25">
      <c r="A305" s="1">
        <v>42025</v>
      </c>
      <c r="B305" t="s">
        <v>613</v>
      </c>
      <c r="C305" t="s">
        <v>614</v>
      </c>
      <c r="D305">
        <v>226.5</v>
      </c>
      <c r="E305">
        <v>60</v>
      </c>
      <c r="F305">
        <v>13690</v>
      </c>
      <c r="G305">
        <v>349000</v>
      </c>
      <c r="H305">
        <v>228.16666666666666</v>
      </c>
      <c r="I305" s="3">
        <f t="shared" si="8"/>
        <v>1</v>
      </c>
      <c r="J305" s="3">
        <f t="shared" si="9"/>
        <v>0</v>
      </c>
    </row>
    <row r="306" spans="1:10" x14ac:dyDescent="0.25">
      <c r="A306" s="1">
        <v>42025</v>
      </c>
      <c r="B306" t="s">
        <v>615</v>
      </c>
      <c r="C306" t="s">
        <v>616</v>
      </c>
      <c r="D306">
        <v>8.2100000000000009</v>
      </c>
      <c r="E306">
        <v>755</v>
      </c>
      <c r="F306">
        <v>6220</v>
      </c>
      <c r="G306">
        <v>6256000</v>
      </c>
      <c r="H306">
        <v>8.2384105960264904</v>
      </c>
      <c r="I306" s="3">
        <f t="shared" si="8"/>
        <v>1</v>
      </c>
      <c r="J306" s="3">
        <f t="shared" si="9"/>
        <v>0</v>
      </c>
    </row>
    <row r="307" spans="1:10" x14ac:dyDescent="0.25">
      <c r="A307" s="1">
        <v>42025</v>
      </c>
      <c r="B307" t="s">
        <v>617</v>
      </c>
      <c r="C307" t="s">
        <v>618</v>
      </c>
      <c r="D307">
        <v>73.5</v>
      </c>
      <c r="E307">
        <v>300</v>
      </c>
      <c r="F307">
        <v>22050</v>
      </c>
      <c r="G307">
        <v>1725000</v>
      </c>
      <c r="H307">
        <v>73.5</v>
      </c>
      <c r="I307" s="3">
        <f t="shared" si="8"/>
        <v>0</v>
      </c>
      <c r="J307" s="3">
        <f t="shared" si="9"/>
        <v>1</v>
      </c>
    </row>
    <row r="308" spans="1:10" x14ac:dyDescent="0.25">
      <c r="A308" s="1">
        <v>42025</v>
      </c>
      <c r="B308" t="s">
        <v>619</v>
      </c>
      <c r="C308" t="s">
        <v>620</v>
      </c>
      <c r="D308">
        <v>47.5</v>
      </c>
      <c r="E308">
        <v>686</v>
      </c>
      <c r="F308">
        <v>32630</v>
      </c>
      <c r="G308">
        <v>1688000</v>
      </c>
      <c r="H308">
        <v>47.565597667638485</v>
      </c>
      <c r="I308" s="3">
        <f t="shared" si="8"/>
        <v>1</v>
      </c>
      <c r="J308" s="3">
        <f t="shared" si="9"/>
        <v>0</v>
      </c>
    </row>
    <row r="309" spans="1:10" x14ac:dyDescent="0.25">
      <c r="A309" s="1">
        <v>42025</v>
      </c>
      <c r="B309" t="s">
        <v>621</v>
      </c>
      <c r="C309" t="s">
        <v>622</v>
      </c>
      <c r="D309">
        <v>1.1499999999999999</v>
      </c>
      <c r="E309">
        <v>5970</v>
      </c>
      <c r="F309">
        <v>6750</v>
      </c>
      <c r="G309">
        <v>6642000</v>
      </c>
      <c r="H309">
        <v>1.1306532663316582</v>
      </c>
      <c r="I309" s="3">
        <f t="shared" si="8"/>
        <v>1</v>
      </c>
      <c r="J309" s="3">
        <f t="shared" si="9"/>
        <v>0</v>
      </c>
    </row>
    <row r="310" spans="1:10" x14ac:dyDescent="0.25">
      <c r="A310" s="1">
        <v>42025</v>
      </c>
      <c r="B310" t="s">
        <v>623</v>
      </c>
      <c r="C310" t="s">
        <v>624</v>
      </c>
      <c r="D310">
        <v>15</v>
      </c>
      <c r="E310">
        <v>695</v>
      </c>
      <c r="F310">
        <v>10430</v>
      </c>
      <c r="G310">
        <v>5551000</v>
      </c>
      <c r="H310">
        <v>15.007194244604317</v>
      </c>
      <c r="I310" s="3">
        <f t="shared" si="8"/>
        <v>1</v>
      </c>
      <c r="J310" s="3">
        <f t="shared" si="9"/>
        <v>0</v>
      </c>
    </row>
    <row r="311" spans="1:10" x14ac:dyDescent="0.25">
      <c r="A311" s="1">
        <v>42025</v>
      </c>
      <c r="B311" t="s">
        <v>625</v>
      </c>
      <c r="C311" t="s">
        <v>626</v>
      </c>
      <c r="D311">
        <v>1.1499999999999999</v>
      </c>
      <c r="E311">
        <v>5537</v>
      </c>
      <c r="F311">
        <v>6400</v>
      </c>
      <c r="G311">
        <v>5959000</v>
      </c>
      <c r="H311">
        <v>1.1558605743182229</v>
      </c>
      <c r="I311" s="3">
        <f t="shared" si="8"/>
        <v>1</v>
      </c>
      <c r="J311" s="3">
        <f t="shared" si="9"/>
        <v>0</v>
      </c>
    </row>
    <row r="312" spans="1:10" x14ac:dyDescent="0.25">
      <c r="A312" s="1">
        <v>42025</v>
      </c>
      <c r="B312" t="s">
        <v>627</v>
      </c>
      <c r="C312" t="s">
        <v>628</v>
      </c>
      <c r="D312">
        <v>1.62</v>
      </c>
      <c r="E312">
        <v>38265</v>
      </c>
      <c r="F312">
        <v>61110</v>
      </c>
      <c r="G312">
        <v>0</v>
      </c>
      <c r="H312">
        <v>1.5970207761662094</v>
      </c>
      <c r="I312" s="3">
        <f t="shared" si="8"/>
        <v>1</v>
      </c>
      <c r="J312" s="3">
        <f t="shared" si="9"/>
        <v>0</v>
      </c>
    </row>
    <row r="313" spans="1:10" x14ac:dyDescent="0.25">
      <c r="A313" s="1">
        <v>42025</v>
      </c>
      <c r="B313" t="s">
        <v>629</v>
      </c>
      <c r="C313" t="s">
        <v>630</v>
      </c>
      <c r="D313">
        <v>0.26</v>
      </c>
      <c r="E313">
        <v>0</v>
      </c>
      <c r="F313">
        <v>0</v>
      </c>
      <c r="G313">
        <v>0</v>
      </c>
      <c r="H313">
        <v>0.26</v>
      </c>
      <c r="I313" s="3">
        <f t="shared" si="8"/>
        <v>1</v>
      </c>
      <c r="J313" s="3">
        <f t="shared" si="9"/>
        <v>0</v>
      </c>
    </row>
    <row r="314" spans="1:10" x14ac:dyDescent="0.25">
      <c r="A314" s="1">
        <v>42025</v>
      </c>
      <c r="B314" t="s">
        <v>631</v>
      </c>
      <c r="C314" t="s">
        <v>632</v>
      </c>
      <c r="D314">
        <v>3.8</v>
      </c>
      <c r="E314">
        <v>324</v>
      </c>
      <c r="F314">
        <v>1180</v>
      </c>
      <c r="G314">
        <v>3736000</v>
      </c>
      <c r="H314">
        <v>3.6419753086419755</v>
      </c>
      <c r="I314" s="3">
        <f t="shared" si="8"/>
        <v>1</v>
      </c>
      <c r="J314" s="3">
        <f t="shared" si="9"/>
        <v>0</v>
      </c>
    </row>
    <row r="315" spans="1:10" x14ac:dyDescent="0.25">
      <c r="A315" s="1">
        <v>42025</v>
      </c>
      <c r="B315" t="s">
        <v>633</v>
      </c>
      <c r="C315" t="s">
        <v>634</v>
      </c>
      <c r="D315">
        <v>3.23</v>
      </c>
      <c r="E315">
        <v>10</v>
      </c>
      <c r="F315">
        <v>30</v>
      </c>
      <c r="G315">
        <v>0</v>
      </c>
      <c r="H315">
        <v>3</v>
      </c>
      <c r="I315" s="3">
        <f t="shared" si="8"/>
        <v>1</v>
      </c>
      <c r="J315" s="3">
        <f t="shared" si="9"/>
        <v>0</v>
      </c>
    </row>
    <row r="316" spans="1:10" x14ac:dyDescent="0.25">
      <c r="A316" s="1">
        <v>42025</v>
      </c>
      <c r="B316" t="s">
        <v>635</v>
      </c>
      <c r="C316" t="s">
        <v>636</v>
      </c>
      <c r="D316">
        <v>1.54</v>
      </c>
      <c r="E316">
        <v>30</v>
      </c>
      <c r="F316">
        <v>50</v>
      </c>
      <c r="G316">
        <v>18756000</v>
      </c>
      <c r="H316">
        <v>1.6666666666666667</v>
      </c>
      <c r="I316" s="3">
        <f t="shared" si="8"/>
        <v>1</v>
      </c>
      <c r="J316" s="3">
        <f t="shared" si="9"/>
        <v>0</v>
      </c>
    </row>
    <row r="317" spans="1:10" x14ac:dyDescent="0.25">
      <c r="A317" s="1">
        <v>42025</v>
      </c>
      <c r="B317" t="s">
        <v>637</v>
      </c>
      <c r="C317" t="s">
        <v>638</v>
      </c>
      <c r="D317">
        <v>37.44</v>
      </c>
      <c r="E317">
        <v>49291</v>
      </c>
      <c r="F317">
        <v>1823550</v>
      </c>
      <c r="G317">
        <v>3144000</v>
      </c>
      <c r="H317">
        <v>36.995597573593557</v>
      </c>
      <c r="I317" s="3">
        <f t="shared" si="8"/>
        <v>1</v>
      </c>
      <c r="J317" s="3">
        <f t="shared" si="9"/>
        <v>0</v>
      </c>
    </row>
    <row r="318" spans="1:10" x14ac:dyDescent="0.25">
      <c r="A318" s="1">
        <v>42025</v>
      </c>
      <c r="B318" t="s">
        <v>639</v>
      </c>
      <c r="C318" t="s">
        <v>640</v>
      </c>
      <c r="D318">
        <v>0.22</v>
      </c>
      <c r="E318">
        <v>18496</v>
      </c>
      <c r="F318">
        <v>4070</v>
      </c>
      <c r="G318">
        <v>0</v>
      </c>
      <c r="H318">
        <v>0.22004757785467127</v>
      </c>
      <c r="I318" s="3">
        <f t="shared" si="8"/>
        <v>1</v>
      </c>
      <c r="J318" s="3">
        <f t="shared" si="9"/>
        <v>0</v>
      </c>
    </row>
    <row r="319" spans="1:10" x14ac:dyDescent="0.25">
      <c r="A319" s="1">
        <v>42025</v>
      </c>
      <c r="B319" t="s">
        <v>641</v>
      </c>
      <c r="C319" t="s">
        <v>642</v>
      </c>
      <c r="D319">
        <v>50.95</v>
      </c>
      <c r="E319">
        <v>92</v>
      </c>
      <c r="F319">
        <v>4680</v>
      </c>
      <c r="G319">
        <v>4763000</v>
      </c>
      <c r="H319">
        <v>50.869565217391305</v>
      </c>
      <c r="I319" s="3">
        <f t="shared" si="8"/>
        <v>1</v>
      </c>
      <c r="J319" s="3">
        <f t="shared" si="9"/>
        <v>0</v>
      </c>
    </row>
    <row r="320" spans="1:10" x14ac:dyDescent="0.25">
      <c r="A320" s="1">
        <v>42025</v>
      </c>
      <c r="B320" t="s">
        <v>643</v>
      </c>
      <c r="C320" t="s">
        <v>644</v>
      </c>
      <c r="D320">
        <v>100</v>
      </c>
      <c r="E320">
        <v>203</v>
      </c>
      <c r="F320">
        <v>20300</v>
      </c>
      <c r="G320">
        <v>826000</v>
      </c>
      <c r="H320">
        <v>100</v>
      </c>
      <c r="I320" s="3">
        <f t="shared" si="8"/>
        <v>0</v>
      </c>
      <c r="J320" s="3">
        <f t="shared" si="9"/>
        <v>1</v>
      </c>
    </row>
    <row r="321" spans="1:10" x14ac:dyDescent="0.25">
      <c r="A321" s="1">
        <v>42025</v>
      </c>
      <c r="B321" t="s">
        <v>645</v>
      </c>
      <c r="C321" t="s">
        <v>646</v>
      </c>
      <c r="D321">
        <v>7.3</v>
      </c>
      <c r="E321">
        <v>14343</v>
      </c>
      <c r="F321">
        <v>108660</v>
      </c>
      <c r="G321">
        <v>2500000</v>
      </c>
      <c r="H321">
        <v>7.5758209579585865</v>
      </c>
      <c r="I321" s="3">
        <f t="shared" si="8"/>
        <v>0</v>
      </c>
      <c r="J321" s="3">
        <f t="shared" si="9"/>
        <v>1</v>
      </c>
    </row>
    <row r="322" spans="1:10" x14ac:dyDescent="0.25">
      <c r="A322" s="1">
        <v>42025</v>
      </c>
      <c r="B322" t="s">
        <v>647</v>
      </c>
      <c r="C322" t="s">
        <v>648</v>
      </c>
      <c r="D322">
        <v>10.8</v>
      </c>
      <c r="E322">
        <v>20821</v>
      </c>
      <c r="F322">
        <v>224450</v>
      </c>
      <c r="G322">
        <v>11288000</v>
      </c>
      <c r="H322">
        <v>10.779981749195525</v>
      </c>
      <c r="I322" s="3">
        <f t="shared" si="8"/>
        <v>1</v>
      </c>
      <c r="J322" s="3">
        <f t="shared" si="9"/>
        <v>0</v>
      </c>
    </row>
    <row r="323" spans="1:10" x14ac:dyDescent="0.25">
      <c r="A323" s="1">
        <v>42025</v>
      </c>
      <c r="B323" t="s">
        <v>649</v>
      </c>
      <c r="C323" t="s">
        <v>650</v>
      </c>
      <c r="D323">
        <v>178</v>
      </c>
      <c r="E323">
        <v>396390</v>
      </c>
      <c r="F323">
        <v>70283160</v>
      </c>
      <c r="G323">
        <v>122632000</v>
      </c>
      <c r="H323">
        <v>177.30810565352306</v>
      </c>
      <c r="I323" s="3">
        <f t="shared" ref="I323:I386" si="10">IF(MID(C323,1,2)="PL",1,0)</f>
        <v>1</v>
      </c>
      <c r="J323" s="3">
        <f t="shared" ref="J323:J386" si="11">IF(NOT(MID(C323,1,2)="PL"),1,0)</f>
        <v>0</v>
      </c>
    </row>
    <row r="324" spans="1:10" x14ac:dyDescent="0.25">
      <c r="A324" s="1">
        <v>42025</v>
      </c>
      <c r="B324" t="s">
        <v>651</v>
      </c>
      <c r="C324" t="s">
        <v>652</v>
      </c>
      <c r="D324">
        <v>87.39</v>
      </c>
      <c r="E324">
        <v>68</v>
      </c>
      <c r="F324">
        <v>5900</v>
      </c>
      <c r="G324">
        <v>7304000</v>
      </c>
      <c r="H324">
        <v>86.764705882352942</v>
      </c>
      <c r="I324" s="3">
        <f t="shared" si="10"/>
        <v>1</v>
      </c>
      <c r="J324" s="3">
        <f t="shared" si="11"/>
        <v>0</v>
      </c>
    </row>
    <row r="325" spans="1:10" x14ac:dyDescent="0.25">
      <c r="A325" s="1">
        <v>42025</v>
      </c>
      <c r="B325" t="s">
        <v>653</v>
      </c>
      <c r="C325" t="s">
        <v>654</v>
      </c>
      <c r="D325">
        <v>0.49</v>
      </c>
      <c r="E325">
        <v>0</v>
      </c>
      <c r="F325">
        <v>0</v>
      </c>
      <c r="G325">
        <v>0</v>
      </c>
      <c r="H325">
        <v>0.49</v>
      </c>
      <c r="I325" s="3">
        <f t="shared" si="10"/>
        <v>1</v>
      </c>
      <c r="J325" s="3">
        <f t="shared" si="11"/>
        <v>0</v>
      </c>
    </row>
    <row r="326" spans="1:10" x14ac:dyDescent="0.25">
      <c r="A326" s="1">
        <v>42025</v>
      </c>
      <c r="B326" t="s">
        <v>655</v>
      </c>
      <c r="C326" t="s">
        <v>656</v>
      </c>
      <c r="D326">
        <v>29.99</v>
      </c>
      <c r="E326">
        <v>1</v>
      </c>
      <c r="F326">
        <v>30</v>
      </c>
      <c r="G326">
        <v>8365000</v>
      </c>
      <c r="H326">
        <v>30</v>
      </c>
      <c r="I326" s="3">
        <f t="shared" si="10"/>
        <v>1</v>
      </c>
      <c r="J326" s="3">
        <f t="shared" si="11"/>
        <v>0</v>
      </c>
    </row>
    <row r="327" spans="1:10" x14ac:dyDescent="0.25">
      <c r="A327" s="1">
        <v>42025</v>
      </c>
      <c r="B327" t="s">
        <v>657</v>
      </c>
      <c r="C327" t="s">
        <v>658</v>
      </c>
      <c r="D327">
        <v>0.49</v>
      </c>
      <c r="E327">
        <v>25057</v>
      </c>
      <c r="F327">
        <v>12010</v>
      </c>
      <c r="G327">
        <v>49286000</v>
      </c>
      <c r="H327">
        <v>0.47930717963044261</v>
      </c>
      <c r="I327" s="3">
        <f t="shared" si="10"/>
        <v>1</v>
      </c>
      <c r="J327" s="3">
        <f t="shared" si="11"/>
        <v>0</v>
      </c>
    </row>
    <row r="328" spans="1:10" x14ac:dyDescent="0.25">
      <c r="A328" s="1">
        <v>42025</v>
      </c>
      <c r="B328" t="s">
        <v>659</v>
      </c>
      <c r="C328" t="s">
        <v>660</v>
      </c>
      <c r="D328">
        <v>0.16</v>
      </c>
      <c r="E328">
        <v>416157</v>
      </c>
      <c r="F328">
        <v>66590</v>
      </c>
      <c r="G328">
        <v>0</v>
      </c>
      <c r="H328">
        <v>0.16001172634366356</v>
      </c>
      <c r="I328" s="3">
        <f t="shared" si="10"/>
        <v>1</v>
      </c>
      <c r="J328" s="3">
        <f t="shared" si="11"/>
        <v>0</v>
      </c>
    </row>
    <row r="329" spans="1:10" x14ac:dyDescent="0.25">
      <c r="A329" s="1">
        <v>42025</v>
      </c>
      <c r="B329" t="s">
        <v>661</v>
      </c>
      <c r="C329" t="s">
        <v>662</v>
      </c>
      <c r="D329">
        <v>19.190000000000001</v>
      </c>
      <c r="E329">
        <v>2011781</v>
      </c>
      <c r="F329">
        <v>38539850</v>
      </c>
      <c r="G329">
        <v>778079000</v>
      </c>
      <c r="H329">
        <v>19.157080218970155</v>
      </c>
      <c r="I329" s="3">
        <f t="shared" si="10"/>
        <v>1</v>
      </c>
      <c r="J329" s="3">
        <f t="shared" si="11"/>
        <v>0</v>
      </c>
    </row>
    <row r="330" spans="1:10" x14ac:dyDescent="0.25">
      <c r="A330" s="1">
        <v>42025</v>
      </c>
      <c r="B330" t="s">
        <v>663</v>
      </c>
      <c r="C330" t="s">
        <v>664</v>
      </c>
      <c r="D330">
        <v>4.3899999999999997</v>
      </c>
      <c r="E330">
        <v>3242000</v>
      </c>
      <c r="F330">
        <v>14177480</v>
      </c>
      <c r="G330">
        <v>1628262000</v>
      </c>
      <c r="H330">
        <v>4.373066008636644</v>
      </c>
      <c r="I330" s="3">
        <f t="shared" si="10"/>
        <v>1</v>
      </c>
      <c r="J330" s="3">
        <f t="shared" si="11"/>
        <v>0</v>
      </c>
    </row>
    <row r="331" spans="1:10" x14ac:dyDescent="0.25">
      <c r="A331" s="1">
        <v>42025</v>
      </c>
      <c r="B331" t="s">
        <v>665</v>
      </c>
      <c r="C331" t="s">
        <v>666</v>
      </c>
      <c r="D331">
        <v>5.2</v>
      </c>
      <c r="E331">
        <v>1</v>
      </c>
      <c r="F331">
        <v>10</v>
      </c>
      <c r="G331">
        <v>31779000</v>
      </c>
      <c r="H331">
        <v>10</v>
      </c>
      <c r="I331" s="3">
        <f t="shared" si="10"/>
        <v>1</v>
      </c>
      <c r="J331" s="3">
        <f t="shared" si="11"/>
        <v>0</v>
      </c>
    </row>
    <row r="332" spans="1:10" x14ac:dyDescent="0.25">
      <c r="A332" s="1">
        <v>42025</v>
      </c>
      <c r="B332" t="s">
        <v>667</v>
      </c>
      <c r="C332" t="s">
        <v>668</v>
      </c>
      <c r="D332">
        <v>25.1</v>
      </c>
      <c r="E332">
        <v>399</v>
      </c>
      <c r="F332">
        <v>9940</v>
      </c>
      <c r="G332">
        <v>13699000</v>
      </c>
      <c r="H332">
        <v>24.912280701754387</v>
      </c>
      <c r="I332" s="3">
        <f t="shared" si="10"/>
        <v>1</v>
      </c>
      <c r="J332" s="3">
        <f t="shared" si="11"/>
        <v>0</v>
      </c>
    </row>
    <row r="333" spans="1:10" x14ac:dyDescent="0.25">
      <c r="A333" s="1">
        <v>42025</v>
      </c>
      <c r="B333" t="s">
        <v>669</v>
      </c>
      <c r="C333" t="s">
        <v>670</v>
      </c>
      <c r="D333">
        <v>53</v>
      </c>
      <c r="E333">
        <v>1100900</v>
      </c>
      <c r="F333">
        <v>57857050</v>
      </c>
      <c r="G333">
        <v>309998000</v>
      </c>
      <c r="H333">
        <v>52.554319193387229</v>
      </c>
      <c r="I333" s="3">
        <f t="shared" si="10"/>
        <v>1</v>
      </c>
      <c r="J333" s="3">
        <f t="shared" si="11"/>
        <v>0</v>
      </c>
    </row>
    <row r="334" spans="1:10" x14ac:dyDescent="0.25">
      <c r="A334" s="1">
        <v>42025</v>
      </c>
      <c r="B334" t="s">
        <v>671</v>
      </c>
      <c r="C334" t="s">
        <v>672</v>
      </c>
      <c r="D334">
        <v>33.17</v>
      </c>
      <c r="E334">
        <v>4930790</v>
      </c>
      <c r="F334">
        <v>160083160</v>
      </c>
      <c r="G334">
        <v>783205000</v>
      </c>
      <c r="H334">
        <v>32.466026742165049</v>
      </c>
      <c r="I334" s="3">
        <f t="shared" si="10"/>
        <v>1</v>
      </c>
      <c r="J334" s="3">
        <f t="shared" si="11"/>
        <v>0</v>
      </c>
    </row>
    <row r="335" spans="1:10" x14ac:dyDescent="0.25">
      <c r="A335" s="1">
        <v>42025</v>
      </c>
      <c r="B335" t="s">
        <v>673</v>
      </c>
      <c r="C335" t="s">
        <v>674</v>
      </c>
      <c r="D335">
        <v>88.4</v>
      </c>
      <c r="E335">
        <v>51644</v>
      </c>
      <c r="F335">
        <v>4539480</v>
      </c>
      <c r="G335">
        <v>25336000</v>
      </c>
      <c r="H335">
        <v>87.899465571992877</v>
      </c>
      <c r="I335" s="3">
        <f t="shared" si="10"/>
        <v>1</v>
      </c>
      <c r="J335" s="3">
        <f t="shared" si="11"/>
        <v>0</v>
      </c>
    </row>
    <row r="336" spans="1:10" x14ac:dyDescent="0.25">
      <c r="A336" s="1">
        <v>42025</v>
      </c>
      <c r="B336" t="s">
        <v>675</v>
      </c>
      <c r="C336" t="s">
        <v>676</v>
      </c>
      <c r="D336">
        <v>2.4700000000000002</v>
      </c>
      <c r="E336">
        <v>5085</v>
      </c>
      <c r="F336">
        <v>12450</v>
      </c>
      <c r="G336">
        <v>17382000</v>
      </c>
      <c r="H336">
        <v>2.4483775811209441</v>
      </c>
      <c r="I336" s="3">
        <f t="shared" si="10"/>
        <v>1</v>
      </c>
      <c r="J336" s="3">
        <f t="shared" si="11"/>
        <v>0</v>
      </c>
    </row>
    <row r="337" spans="1:10" x14ac:dyDescent="0.25">
      <c r="A337" s="1">
        <v>42025</v>
      </c>
      <c r="B337" t="s">
        <v>677</v>
      </c>
      <c r="C337" t="s">
        <v>678</v>
      </c>
      <c r="D337">
        <v>0.2</v>
      </c>
      <c r="E337">
        <v>67220</v>
      </c>
      <c r="F337">
        <v>13440</v>
      </c>
      <c r="G337">
        <v>0</v>
      </c>
      <c r="H337">
        <v>0.19994049390062482</v>
      </c>
      <c r="I337" s="3">
        <f t="shared" si="10"/>
        <v>0</v>
      </c>
      <c r="J337" s="3">
        <f t="shared" si="11"/>
        <v>1</v>
      </c>
    </row>
    <row r="338" spans="1:10" x14ac:dyDescent="0.25">
      <c r="A338" s="1">
        <v>42025</v>
      </c>
      <c r="B338" t="s">
        <v>679</v>
      </c>
      <c r="C338" t="s">
        <v>680</v>
      </c>
      <c r="D338">
        <v>2.25</v>
      </c>
      <c r="E338">
        <v>2200</v>
      </c>
      <c r="F338">
        <v>4960</v>
      </c>
      <c r="G338">
        <v>0</v>
      </c>
      <c r="H338">
        <v>2.2545454545454544</v>
      </c>
      <c r="I338" s="3">
        <f t="shared" si="10"/>
        <v>1</v>
      </c>
      <c r="J338" s="3">
        <f t="shared" si="11"/>
        <v>0</v>
      </c>
    </row>
    <row r="339" spans="1:10" x14ac:dyDescent="0.25">
      <c r="A339" s="1">
        <v>42025</v>
      </c>
      <c r="B339" t="s">
        <v>681</v>
      </c>
      <c r="C339" t="s">
        <v>682</v>
      </c>
      <c r="D339">
        <v>0.7</v>
      </c>
      <c r="E339">
        <v>62</v>
      </c>
      <c r="F339">
        <v>40</v>
      </c>
      <c r="G339">
        <v>0</v>
      </c>
      <c r="H339">
        <v>0.64516129032258063</v>
      </c>
      <c r="I339" s="3">
        <f t="shared" si="10"/>
        <v>1</v>
      </c>
      <c r="J339" s="3">
        <f t="shared" si="11"/>
        <v>0</v>
      </c>
    </row>
    <row r="340" spans="1:10" x14ac:dyDescent="0.25">
      <c r="A340" s="1">
        <v>42025</v>
      </c>
      <c r="B340" t="s">
        <v>683</v>
      </c>
      <c r="C340" t="s">
        <v>684</v>
      </c>
      <c r="D340">
        <v>17.399999999999999</v>
      </c>
      <c r="E340">
        <v>4454</v>
      </c>
      <c r="F340">
        <v>78070</v>
      </c>
      <c r="G340">
        <v>15164000</v>
      </c>
      <c r="H340">
        <v>17.528064660978895</v>
      </c>
      <c r="I340" s="3">
        <f t="shared" si="10"/>
        <v>1</v>
      </c>
      <c r="J340" s="3">
        <f t="shared" si="11"/>
        <v>0</v>
      </c>
    </row>
    <row r="341" spans="1:10" x14ac:dyDescent="0.25">
      <c r="A341" s="1">
        <v>42025</v>
      </c>
      <c r="B341" t="s">
        <v>685</v>
      </c>
      <c r="C341" t="s">
        <v>686</v>
      </c>
      <c r="D341">
        <v>0.09</v>
      </c>
      <c r="E341">
        <v>3509132</v>
      </c>
      <c r="F341">
        <v>315820</v>
      </c>
      <c r="G341">
        <v>0</v>
      </c>
      <c r="H341">
        <v>8.9999464254978151E-2</v>
      </c>
      <c r="I341" s="3">
        <f t="shared" si="10"/>
        <v>1</v>
      </c>
      <c r="J341" s="3">
        <f t="shared" si="11"/>
        <v>0</v>
      </c>
    </row>
    <row r="342" spans="1:10" x14ac:dyDescent="0.25">
      <c r="A342" s="1">
        <v>42025</v>
      </c>
      <c r="B342" t="s">
        <v>687</v>
      </c>
      <c r="C342" t="s">
        <v>688</v>
      </c>
      <c r="D342">
        <v>2.11</v>
      </c>
      <c r="E342">
        <v>3</v>
      </c>
      <c r="F342">
        <v>10</v>
      </c>
      <c r="G342">
        <v>0</v>
      </c>
      <c r="H342">
        <v>3.3333333333333335</v>
      </c>
      <c r="I342" s="3">
        <f t="shared" si="10"/>
        <v>1</v>
      </c>
      <c r="J342" s="3">
        <f t="shared" si="11"/>
        <v>0</v>
      </c>
    </row>
    <row r="343" spans="1:10" x14ac:dyDescent="0.25">
      <c r="A343" s="1">
        <v>42025</v>
      </c>
      <c r="B343" t="s">
        <v>689</v>
      </c>
      <c r="C343" t="s">
        <v>690</v>
      </c>
      <c r="D343">
        <v>26.65</v>
      </c>
      <c r="E343">
        <v>748</v>
      </c>
      <c r="F343">
        <v>20220</v>
      </c>
      <c r="G343">
        <v>794000</v>
      </c>
      <c r="H343">
        <v>27.032085561497325</v>
      </c>
      <c r="I343" s="3">
        <f t="shared" si="10"/>
        <v>1</v>
      </c>
      <c r="J343" s="3">
        <f t="shared" si="11"/>
        <v>0</v>
      </c>
    </row>
    <row r="344" spans="1:10" x14ac:dyDescent="0.25">
      <c r="A344" s="1">
        <v>42025</v>
      </c>
      <c r="B344" t="s">
        <v>691</v>
      </c>
      <c r="C344" t="s">
        <v>692</v>
      </c>
      <c r="D344">
        <v>6.25</v>
      </c>
      <c r="E344">
        <v>24081</v>
      </c>
      <c r="F344">
        <v>151740</v>
      </c>
      <c r="G344">
        <v>25585000</v>
      </c>
      <c r="H344">
        <v>6.3012333374859848</v>
      </c>
      <c r="I344" s="3">
        <f t="shared" si="10"/>
        <v>1</v>
      </c>
      <c r="J344" s="3">
        <f t="shared" si="11"/>
        <v>0</v>
      </c>
    </row>
    <row r="345" spans="1:10" x14ac:dyDescent="0.25">
      <c r="A345" s="1">
        <v>42025</v>
      </c>
      <c r="B345" t="s">
        <v>693</v>
      </c>
      <c r="C345" t="s">
        <v>694</v>
      </c>
      <c r="D345">
        <v>16.079999999999998</v>
      </c>
      <c r="E345">
        <v>483</v>
      </c>
      <c r="F345">
        <v>7750</v>
      </c>
      <c r="G345">
        <v>5930000</v>
      </c>
      <c r="H345">
        <v>16.045548654244307</v>
      </c>
      <c r="I345" s="3">
        <f t="shared" si="10"/>
        <v>1</v>
      </c>
      <c r="J345" s="3">
        <f t="shared" si="11"/>
        <v>0</v>
      </c>
    </row>
    <row r="346" spans="1:10" x14ac:dyDescent="0.25">
      <c r="A346" s="1">
        <v>42025</v>
      </c>
      <c r="B346" t="s">
        <v>695</v>
      </c>
      <c r="C346" t="s">
        <v>696</v>
      </c>
      <c r="D346">
        <v>4.4400000000000004</v>
      </c>
      <c r="E346">
        <v>510</v>
      </c>
      <c r="F346">
        <v>2230</v>
      </c>
      <c r="G346">
        <v>21432000</v>
      </c>
      <c r="H346">
        <v>4.3725490196078427</v>
      </c>
      <c r="I346" s="3">
        <f t="shared" si="10"/>
        <v>1</v>
      </c>
      <c r="J346" s="3">
        <f t="shared" si="11"/>
        <v>0</v>
      </c>
    </row>
    <row r="347" spans="1:10" x14ac:dyDescent="0.25">
      <c r="A347" s="1">
        <v>42025</v>
      </c>
      <c r="B347" t="s">
        <v>697</v>
      </c>
      <c r="C347" t="s">
        <v>698</v>
      </c>
      <c r="D347">
        <v>1.34</v>
      </c>
      <c r="E347">
        <v>590</v>
      </c>
      <c r="F347">
        <v>790</v>
      </c>
      <c r="G347">
        <v>0</v>
      </c>
      <c r="H347">
        <v>1.3389830508474576</v>
      </c>
      <c r="I347" s="3">
        <f t="shared" si="10"/>
        <v>1</v>
      </c>
      <c r="J347" s="3">
        <f t="shared" si="11"/>
        <v>0</v>
      </c>
    </row>
    <row r="348" spans="1:10" x14ac:dyDescent="0.25">
      <c r="A348" s="1">
        <v>42025</v>
      </c>
      <c r="B348" t="s">
        <v>699</v>
      </c>
      <c r="C348" t="s">
        <v>700</v>
      </c>
      <c r="D348">
        <v>13</v>
      </c>
      <c r="E348">
        <v>0</v>
      </c>
      <c r="F348">
        <v>0</v>
      </c>
      <c r="G348">
        <v>423000</v>
      </c>
      <c r="H348">
        <v>13</v>
      </c>
      <c r="I348" s="3">
        <f t="shared" si="10"/>
        <v>1</v>
      </c>
      <c r="J348" s="3">
        <f t="shared" si="11"/>
        <v>0</v>
      </c>
    </row>
    <row r="349" spans="1:10" x14ac:dyDescent="0.25">
      <c r="A349" s="1">
        <v>42025</v>
      </c>
      <c r="B349" t="s">
        <v>701</v>
      </c>
      <c r="C349" t="s">
        <v>702</v>
      </c>
      <c r="D349">
        <v>15.05</v>
      </c>
      <c r="E349">
        <v>85</v>
      </c>
      <c r="F349">
        <v>1280</v>
      </c>
      <c r="G349">
        <v>1032000</v>
      </c>
      <c r="H349">
        <v>15.058823529411764</v>
      </c>
      <c r="I349" s="3">
        <f t="shared" si="10"/>
        <v>1</v>
      </c>
      <c r="J349" s="3">
        <f t="shared" si="11"/>
        <v>0</v>
      </c>
    </row>
    <row r="350" spans="1:10" x14ac:dyDescent="0.25">
      <c r="A350" s="1">
        <v>42025</v>
      </c>
      <c r="B350" t="s">
        <v>703</v>
      </c>
      <c r="C350" t="s">
        <v>704</v>
      </c>
      <c r="D350">
        <v>2.83</v>
      </c>
      <c r="E350">
        <v>2845</v>
      </c>
      <c r="F350">
        <v>8050</v>
      </c>
      <c r="G350">
        <v>2631000</v>
      </c>
      <c r="H350">
        <v>2.829525483304042</v>
      </c>
      <c r="I350" s="3">
        <f t="shared" si="10"/>
        <v>1</v>
      </c>
      <c r="J350" s="3">
        <f t="shared" si="11"/>
        <v>0</v>
      </c>
    </row>
    <row r="351" spans="1:10" x14ac:dyDescent="0.25">
      <c r="A351" s="1">
        <v>42025</v>
      </c>
      <c r="B351" t="s">
        <v>705</v>
      </c>
      <c r="C351" t="s">
        <v>706</v>
      </c>
      <c r="D351">
        <v>1.1299999999999999</v>
      </c>
      <c r="E351">
        <v>8963</v>
      </c>
      <c r="F351">
        <v>10180</v>
      </c>
      <c r="G351">
        <v>0</v>
      </c>
      <c r="H351">
        <v>1.1357804306593775</v>
      </c>
      <c r="I351" s="3">
        <f t="shared" si="10"/>
        <v>1</v>
      </c>
      <c r="J351" s="3">
        <f t="shared" si="11"/>
        <v>0</v>
      </c>
    </row>
    <row r="352" spans="1:10" x14ac:dyDescent="0.25">
      <c r="A352" s="1">
        <v>42025</v>
      </c>
      <c r="B352" t="s">
        <v>707</v>
      </c>
      <c r="C352" t="s">
        <v>708</v>
      </c>
      <c r="D352">
        <v>1.04</v>
      </c>
      <c r="E352">
        <v>4008</v>
      </c>
      <c r="F352">
        <v>4010</v>
      </c>
      <c r="G352">
        <v>0</v>
      </c>
      <c r="H352">
        <v>1.0004990019960081</v>
      </c>
      <c r="I352" s="3">
        <f t="shared" si="10"/>
        <v>1</v>
      </c>
      <c r="J352" s="3">
        <f t="shared" si="11"/>
        <v>0</v>
      </c>
    </row>
    <row r="353" spans="1:10" x14ac:dyDescent="0.25">
      <c r="A353" s="1">
        <v>42025</v>
      </c>
      <c r="B353" t="s">
        <v>709</v>
      </c>
      <c r="C353" t="s">
        <v>710</v>
      </c>
      <c r="D353">
        <v>16.2</v>
      </c>
      <c r="E353">
        <v>1132</v>
      </c>
      <c r="F353">
        <v>18060</v>
      </c>
      <c r="G353">
        <v>2716000</v>
      </c>
      <c r="H353">
        <v>15.954063604240282</v>
      </c>
      <c r="I353" s="3">
        <f t="shared" si="10"/>
        <v>1</v>
      </c>
      <c r="J353" s="3">
        <f t="shared" si="11"/>
        <v>0</v>
      </c>
    </row>
    <row r="354" spans="1:10" x14ac:dyDescent="0.25">
      <c r="A354" s="1">
        <v>42025</v>
      </c>
      <c r="B354" t="s">
        <v>711</v>
      </c>
      <c r="C354" t="s">
        <v>712</v>
      </c>
      <c r="D354">
        <v>1.37</v>
      </c>
      <c r="E354">
        <v>316487</v>
      </c>
      <c r="F354">
        <v>453350</v>
      </c>
      <c r="G354">
        <v>21115000</v>
      </c>
      <c r="H354">
        <v>1.4324443026095859</v>
      </c>
      <c r="I354" s="3">
        <f t="shared" si="10"/>
        <v>1</v>
      </c>
      <c r="J354" s="3">
        <f t="shared" si="11"/>
        <v>0</v>
      </c>
    </row>
    <row r="355" spans="1:10" x14ac:dyDescent="0.25">
      <c r="A355" s="1">
        <v>42025</v>
      </c>
      <c r="B355" t="s">
        <v>713</v>
      </c>
      <c r="C355" t="s">
        <v>714</v>
      </c>
      <c r="D355">
        <v>5.88</v>
      </c>
      <c r="E355">
        <v>4915</v>
      </c>
      <c r="F355">
        <v>28490</v>
      </c>
      <c r="G355">
        <v>5439000</v>
      </c>
      <c r="H355">
        <v>5.7965412004069172</v>
      </c>
      <c r="I355" s="3">
        <f t="shared" si="10"/>
        <v>1</v>
      </c>
      <c r="J355" s="3">
        <f t="shared" si="11"/>
        <v>0</v>
      </c>
    </row>
    <row r="356" spans="1:10" x14ac:dyDescent="0.25">
      <c r="A356" s="1">
        <v>42025</v>
      </c>
      <c r="B356" t="s">
        <v>715</v>
      </c>
      <c r="C356" t="s">
        <v>716</v>
      </c>
      <c r="D356">
        <v>2.94</v>
      </c>
      <c r="E356">
        <v>7770</v>
      </c>
      <c r="F356">
        <v>22700</v>
      </c>
      <c r="G356">
        <v>14959000</v>
      </c>
      <c r="H356">
        <v>2.9214929214929213</v>
      </c>
      <c r="I356" s="3">
        <f t="shared" si="10"/>
        <v>1</v>
      </c>
      <c r="J356" s="3">
        <f t="shared" si="11"/>
        <v>0</v>
      </c>
    </row>
    <row r="357" spans="1:10" x14ac:dyDescent="0.25">
      <c r="A357" s="1">
        <v>42025</v>
      </c>
      <c r="B357" t="s">
        <v>717</v>
      </c>
      <c r="C357" t="s">
        <v>718</v>
      </c>
      <c r="D357">
        <v>23.75</v>
      </c>
      <c r="E357">
        <v>85</v>
      </c>
      <c r="F357">
        <v>2030</v>
      </c>
      <c r="G357">
        <v>93000</v>
      </c>
      <c r="H357">
        <v>23.882352941176471</v>
      </c>
      <c r="I357" s="3">
        <f t="shared" si="10"/>
        <v>0</v>
      </c>
      <c r="J357" s="3">
        <f t="shared" si="11"/>
        <v>1</v>
      </c>
    </row>
    <row r="358" spans="1:10" x14ac:dyDescent="0.25">
      <c r="A358" s="1">
        <v>42025</v>
      </c>
      <c r="B358" t="s">
        <v>719</v>
      </c>
      <c r="C358" t="s">
        <v>720</v>
      </c>
      <c r="D358">
        <v>14.58</v>
      </c>
      <c r="E358">
        <v>10189</v>
      </c>
      <c r="F358">
        <v>147490</v>
      </c>
      <c r="G358">
        <v>8907000</v>
      </c>
      <c r="H358">
        <v>14.475414662871724</v>
      </c>
      <c r="I358" s="3">
        <f t="shared" si="10"/>
        <v>1</v>
      </c>
      <c r="J358" s="3">
        <f t="shared" si="11"/>
        <v>0</v>
      </c>
    </row>
    <row r="359" spans="1:10" x14ac:dyDescent="0.25">
      <c r="A359" s="1">
        <v>42025</v>
      </c>
      <c r="B359" t="s">
        <v>721</v>
      </c>
      <c r="C359" t="s">
        <v>722</v>
      </c>
      <c r="D359">
        <v>139</v>
      </c>
      <c r="E359">
        <v>65</v>
      </c>
      <c r="F359">
        <v>9070</v>
      </c>
      <c r="G359">
        <v>3122000</v>
      </c>
      <c r="H359">
        <v>139.53846153846155</v>
      </c>
      <c r="I359" s="3">
        <f t="shared" si="10"/>
        <v>1</v>
      </c>
      <c r="J359" s="3">
        <f t="shared" si="11"/>
        <v>0</v>
      </c>
    </row>
    <row r="360" spans="1:10" x14ac:dyDescent="0.25">
      <c r="A360" s="1">
        <v>42025</v>
      </c>
      <c r="B360" t="s">
        <v>723</v>
      </c>
      <c r="C360" t="s">
        <v>724</v>
      </c>
      <c r="D360">
        <v>1.19</v>
      </c>
      <c r="E360">
        <v>25</v>
      </c>
      <c r="F360">
        <v>30</v>
      </c>
      <c r="G360">
        <v>0</v>
      </c>
      <c r="H360">
        <v>1.2</v>
      </c>
      <c r="I360" s="3">
        <f t="shared" si="10"/>
        <v>1</v>
      </c>
      <c r="J360" s="3">
        <f t="shared" si="11"/>
        <v>0</v>
      </c>
    </row>
    <row r="361" spans="1:10" x14ac:dyDescent="0.25">
      <c r="A361" s="1">
        <v>42025</v>
      </c>
      <c r="B361" t="s">
        <v>725</v>
      </c>
      <c r="C361" t="s">
        <v>726</v>
      </c>
      <c r="D361">
        <v>485.5</v>
      </c>
      <c r="E361">
        <v>125505</v>
      </c>
      <c r="F361">
        <v>60438680</v>
      </c>
      <c r="G361">
        <v>55967000</v>
      </c>
      <c r="H361">
        <v>481.56392175610534</v>
      </c>
      <c r="I361" s="3">
        <f t="shared" si="10"/>
        <v>1</v>
      </c>
      <c r="J361" s="3">
        <f t="shared" si="11"/>
        <v>0</v>
      </c>
    </row>
    <row r="362" spans="1:10" x14ac:dyDescent="0.25">
      <c r="A362" s="1">
        <v>42025</v>
      </c>
      <c r="B362" t="s">
        <v>727</v>
      </c>
      <c r="C362" t="s">
        <v>728</v>
      </c>
      <c r="D362">
        <v>4.2</v>
      </c>
      <c r="E362">
        <v>0</v>
      </c>
      <c r="F362">
        <v>0</v>
      </c>
      <c r="G362">
        <v>0</v>
      </c>
      <c r="H362">
        <v>4.2</v>
      </c>
      <c r="I362" s="3">
        <f t="shared" si="10"/>
        <v>1</v>
      </c>
      <c r="J362" s="3">
        <f t="shared" si="11"/>
        <v>0</v>
      </c>
    </row>
    <row r="363" spans="1:10" x14ac:dyDescent="0.25">
      <c r="A363" s="1">
        <v>42025</v>
      </c>
      <c r="B363" t="s">
        <v>729</v>
      </c>
      <c r="C363" t="s">
        <v>730</v>
      </c>
      <c r="D363">
        <v>6.47</v>
      </c>
      <c r="E363">
        <v>14994</v>
      </c>
      <c r="F363">
        <v>96410</v>
      </c>
      <c r="G363">
        <v>35376000</v>
      </c>
      <c r="H363">
        <v>6.4299052954515137</v>
      </c>
      <c r="I363" s="3">
        <f t="shared" si="10"/>
        <v>1</v>
      </c>
      <c r="J363" s="3">
        <f t="shared" si="11"/>
        <v>0</v>
      </c>
    </row>
    <row r="364" spans="1:10" x14ac:dyDescent="0.25">
      <c r="A364" s="1">
        <v>42025</v>
      </c>
      <c r="B364" t="s">
        <v>731</v>
      </c>
      <c r="C364" t="s">
        <v>732</v>
      </c>
      <c r="D364">
        <v>12.8</v>
      </c>
      <c r="E364">
        <v>673</v>
      </c>
      <c r="F364">
        <v>8620</v>
      </c>
      <c r="G364">
        <v>10375000</v>
      </c>
      <c r="H364">
        <v>12.808320950965825</v>
      </c>
      <c r="I364" s="3">
        <f t="shared" si="10"/>
        <v>1</v>
      </c>
      <c r="J364" s="3">
        <f t="shared" si="11"/>
        <v>0</v>
      </c>
    </row>
    <row r="365" spans="1:10" x14ac:dyDescent="0.25">
      <c r="A365" s="1">
        <v>42025</v>
      </c>
      <c r="B365" t="s">
        <v>733</v>
      </c>
      <c r="C365" t="s">
        <v>734</v>
      </c>
      <c r="D365">
        <v>8.0299999999999994</v>
      </c>
      <c r="E365">
        <v>28039</v>
      </c>
      <c r="F365">
        <v>218920</v>
      </c>
      <c r="G365">
        <v>19626000</v>
      </c>
      <c r="H365">
        <v>7.8076964228396166</v>
      </c>
      <c r="I365" s="3">
        <f t="shared" si="10"/>
        <v>1</v>
      </c>
      <c r="J365" s="3">
        <f t="shared" si="11"/>
        <v>0</v>
      </c>
    </row>
    <row r="366" spans="1:10" x14ac:dyDescent="0.25">
      <c r="A366" s="1">
        <v>42025</v>
      </c>
      <c r="B366" t="s">
        <v>735</v>
      </c>
      <c r="C366" t="s">
        <v>736</v>
      </c>
      <c r="D366">
        <v>5.97</v>
      </c>
      <c r="E366">
        <v>14489</v>
      </c>
      <c r="F366">
        <v>85090</v>
      </c>
      <c r="G366">
        <v>27134000</v>
      </c>
      <c r="H366">
        <v>5.8727310373386707</v>
      </c>
      <c r="I366" s="3">
        <f t="shared" si="10"/>
        <v>1</v>
      </c>
      <c r="J366" s="3">
        <f t="shared" si="11"/>
        <v>0</v>
      </c>
    </row>
    <row r="367" spans="1:10" x14ac:dyDescent="0.25">
      <c r="A367" s="1">
        <v>42025</v>
      </c>
      <c r="B367" t="s">
        <v>737</v>
      </c>
      <c r="C367" t="s">
        <v>738</v>
      </c>
      <c r="D367">
        <v>16.309999999999999</v>
      </c>
      <c r="E367">
        <v>23</v>
      </c>
      <c r="F367">
        <v>380</v>
      </c>
      <c r="G367">
        <v>1469000</v>
      </c>
      <c r="H367">
        <v>16.521739130434781</v>
      </c>
      <c r="I367" s="3">
        <f t="shared" si="10"/>
        <v>1</v>
      </c>
      <c r="J367" s="3">
        <f t="shared" si="11"/>
        <v>0</v>
      </c>
    </row>
    <row r="368" spans="1:10" x14ac:dyDescent="0.25">
      <c r="A368" s="1">
        <v>42025</v>
      </c>
      <c r="B368" t="s">
        <v>739</v>
      </c>
      <c r="C368" t="s">
        <v>740</v>
      </c>
      <c r="D368">
        <v>18.350000000000001</v>
      </c>
      <c r="E368">
        <v>9551</v>
      </c>
      <c r="F368">
        <v>177690</v>
      </c>
      <c r="G368">
        <v>6355000</v>
      </c>
      <c r="H368">
        <v>18.604334624646633</v>
      </c>
      <c r="I368" s="3">
        <f t="shared" si="10"/>
        <v>1</v>
      </c>
      <c r="J368" s="3">
        <f t="shared" si="11"/>
        <v>0</v>
      </c>
    </row>
    <row r="369" spans="1:10" x14ac:dyDescent="0.25">
      <c r="A369" s="1">
        <v>42025</v>
      </c>
      <c r="B369" t="s">
        <v>741</v>
      </c>
      <c r="C369" t="s">
        <v>742</v>
      </c>
      <c r="D369">
        <v>2.1800000000000002</v>
      </c>
      <c r="E369">
        <v>24179</v>
      </c>
      <c r="F369">
        <v>53260</v>
      </c>
      <c r="G369">
        <v>19987000</v>
      </c>
      <c r="H369">
        <v>2.2027379130650564</v>
      </c>
      <c r="I369" s="3">
        <f t="shared" si="10"/>
        <v>1</v>
      </c>
      <c r="J369" s="3">
        <f t="shared" si="11"/>
        <v>0</v>
      </c>
    </row>
    <row r="370" spans="1:10" x14ac:dyDescent="0.25">
      <c r="A370" s="1">
        <v>42025</v>
      </c>
      <c r="B370" t="s">
        <v>743</v>
      </c>
      <c r="C370" t="s">
        <v>744</v>
      </c>
      <c r="D370">
        <v>6.41</v>
      </c>
      <c r="E370">
        <v>4717</v>
      </c>
      <c r="F370">
        <v>30250</v>
      </c>
      <c r="G370">
        <v>12912000</v>
      </c>
      <c r="H370">
        <v>6.4129743481026074</v>
      </c>
      <c r="I370" s="3">
        <f t="shared" si="10"/>
        <v>1</v>
      </c>
      <c r="J370" s="3">
        <f t="shared" si="11"/>
        <v>0</v>
      </c>
    </row>
    <row r="371" spans="1:10" x14ac:dyDescent="0.25">
      <c r="A371" s="1">
        <v>42025</v>
      </c>
      <c r="B371" t="s">
        <v>745</v>
      </c>
      <c r="C371" t="s">
        <v>746</v>
      </c>
      <c r="D371">
        <v>1.98</v>
      </c>
      <c r="E371">
        <v>18975</v>
      </c>
      <c r="F371">
        <v>38040</v>
      </c>
      <c r="G371">
        <v>13353000</v>
      </c>
      <c r="H371">
        <v>2.0047430830039525</v>
      </c>
      <c r="I371" s="3">
        <f t="shared" si="10"/>
        <v>1</v>
      </c>
      <c r="J371" s="3">
        <f t="shared" si="11"/>
        <v>0</v>
      </c>
    </row>
    <row r="372" spans="1:10" x14ac:dyDescent="0.25">
      <c r="A372" s="1">
        <v>42025</v>
      </c>
      <c r="B372" t="s">
        <v>747</v>
      </c>
      <c r="C372" t="s">
        <v>748</v>
      </c>
      <c r="D372">
        <v>5.75</v>
      </c>
      <c r="E372">
        <v>8</v>
      </c>
      <c r="F372">
        <v>50</v>
      </c>
      <c r="G372">
        <v>0</v>
      </c>
      <c r="H372">
        <v>6.25</v>
      </c>
      <c r="I372" s="3">
        <f t="shared" si="10"/>
        <v>1</v>
      </c>
      <c r="J372" s="3">
        <f t="shared" si="11"/>
        <v>0</v>
      </c>
    </row>
    <row r="373" spans="1:10" x14ac:dyDescent="0.25">
      <c r="A373" s="1">
        <v>42025</v>
      </c>
      <c r="B373" t="s">
        <v>749</v>
      </c>
      <c r="C373" t="s">
        <v>750</v>
      </c>
      <c r="D373">
        <v>0.04</v>
      </c>
      <c r="E373">
        <v>13925</v>
      </c>
      <c r="F373">
        <v>440</v>
      </c>
      <c r="G373">
        <v>6100000</v>
      </c>
      <c r="H373">
        <v>3.1597845601436268E-2</v>
      </c>
      <c r="I373" s="3">
        <f t="shared" si="10"/>
        <v>1</v>
      </c>
      <c r="J373" s="3">
        <f t="shared" si="11"/>
        <v>0</v>
      </c>
    </row>
    <row r="374" spans="1:10" x14ac:dyDescent="0.25">
      <c r="A374" s="1">
        <v>42025</v>
      </c>
      <c r="B374" t="s">
        <v>751</v>
      </c>
      <c r="C374" t="s">
        <v>752</v>
      </c>
      <c r="D374">
        <v>0.69</v>
      </c>
      <c r="E374">
        <v>127</v>
      </c>
      <c r="F374">
        <v>90</v>
      </c>
      <c r="G374">
        <v>0</v>
      </c>
      <c r="H374">
        <v>0.70866141732283461</v>
      </c>
      <c r="I374" s="3">
        <f t="shared" si="10"/>
        <v>0</v>
      </c>
      <c r="J374" s="3">
        <f t="shared" si="11"/>
        <v>1</v>
      </c>
    </row>
    <row r="375" spans="1:10" x14ac:dyDescent="0.25">
      <c r="A375" s="1">
        <v>42025</v>
      </c>
      <c r="B375" t="s">
        <v>753</v>
      </c>
      <c r="C375" t="s">
        <v>754</v>
      </c>
      <c r="D375">
        <v>5.85</v>
      </c>
      <c r="E375">
        <v>2831</v>
      </c>
      <c r="F375">
        <v>16150</v>
      </c>
      <c r="G375">
        <v>5343000</v>
      </c>
      <c r="H375">
        <v>5.7046979865771812</v>
      </c>
      <c r="I375" s="3">
        <f t="shared" si="10"/>
        <v>1</v>
      </c>
      <c r="J375" s="3">
        <f t="shared" si="11"/>
        <v>0</v>
      </c>
    </row>
    <row r="376" spans="1:10" x14ac:dyDescent="0.25">
      <c r="A376" s="1">
        <v>42025</v>
      </c>
      <c r="B376" t="s">
        <v>755</v>
      </c>
      <c r="C376" t="s">
        <v>756</v>
      </c>
      <c r="D376">
        <v>12.1</v>
      </c>
      <c r="E376">
        <v>266</v>
      </c>
      <c r="F376">
        <v>3160</v>
      </c>
      <c r="G376">
        <v>1451000</v>
      </c>
      <c r="H376">
        <v>11.8796992481203</v>
      </c>
      <c r="I376" s="3">
        <f t="shared" si="10"/>
        <v>1</v>
      </c>
      <c r="J376" s="3">
        <f t="shared" si="11"/>
        <v>0</v>
      </c>
    </row>
    <row r="377" spans="1:10" x14ac:dyDescent="0.25">
      <c r="A377" s="1">
        <v>42025</v>
      </c>
      <c r="B377" t="s">
        <v>757</v>
      </c>
      <c r="C377" t="s">
        <v>758</v>
      </c>
      <c r="D377">
        <v>2.38</v>
      </c>
      <c r="E377">
        <v>23039</v>
      </c>
      <c r="F377">
        <v>53120</v>
      </c>
      <c r="G377">
        <v>3055000</v>
      </c>
      <c r="H377">
        <v>2.3056556274143842</v>
      </c>
      <c r="I377" s="3">
        <f t="shared" si="10"/>
        <v>1</v>
      </c>
      <c r="J377" s="3">
        <f t="shared" si="11"/>
        <v>0</v>
      </c>
    </row>
    <row r="378" spans="1:10" x14ac:dyDescent="0.25">
      <c r="A378" s="1">
        <v>42025</v>
      </c>
      <c r="B378" t="s">
        <v>759</v>
      </c>
      <c r="C378" t="s">
        <v>760</v>
      </c>
      <c r="D378">
        <v>2.1800000000000002</v>
      </c>
      <c r="E378">
        <v>27934</v>
      </c>
      <c r="F378">
        <v>60390</v>
      </c>
      <c r="G378">
        <v>121599000</v>
      </c>
      <c r="H378">
        <v>2.161881578005298</v>
      </c>
      <c r="I378" s="3">
        <f t="shared" si="10"/>
        <v>1</v>
      </c>
      <c r="J378" s="3">
        <f t="shared" si="11"/>
        <v>0</v>
      </c>
    </row>
    <row r="379" spans="1:10" x14ac:dyDescent="0.25">
      <c r="A379" s="1">
        <v>42025</v>
      </c>
      <c r="B379" t="s">
        <v>761</v>
      </c>
      <c r="C379" t="s">
        <v>762</v>
      </c>
      <c r="D379">
        <v>1.45</v>
      </c>
      <c r="E379">
        <v>4388</v>
      </c>
      <c r="F379">
        <v>6460</v>
      </c>
      <c r="G379">
        <v>55661000</v>
      </c>
      <c r="H379">
        <v>1.4721969006381039</v>
      </c>
      <c r="I379" s="3">
        <f t="shared" si="10"/>
        <v>0</v>
      </c>
      <c r="J379" s="3">
        <f t="shared" si="11"/>
        <v>1</v>
      </c>
    </row>
    <row r="380" spans="1:10" x14ac:dyDescent="0.25">
      <c r="A380" s="1">
        <v>42025</v>
      </c>
      <c r="B380" t="s">
        <v>763</v>
      </c>
      <c r="C380" t="s">
        <v>764</v>
      </c>
      <c r="D380">
        <v>16.3</v>
      </c>
      <c r="E380">
        <v>110</v>
      </c>
      <c r="F380">
        <v>1790</v>
      </c>
      <c r="G380">
        <v>2220000</v>
      </c>
      <c r="H380">
        <v>16.272727272727273</v>
      </c>
      <c r="I380" s="3">
        <f t="shared" si="10"/>
        <v>1</v>
      </c>
      <c r="J380" s="3">
        <f t="shared" si="11"/>
        <v>0</v>
      </c>
    </row>
    <row r="381" spans="1:10" x14ac:dyDescent="0.25">
      <c r="A381" s="1">
        <v>42025</v>
      </c>
      <c r="B381" t="s">
        <v>765</v>
      </c>
      <c r="C381" t="s">
        <v>766</v>
      </c>
      <c r="D381">
        <v>1.41</v>
      </c>
      <c r="E381">
        <v>7680</v>
      </c>
      <c r="F381">
        <v>10770</v>
      </c>
      <c r="G381">
        <v>0</v>
      </c>
      <c r="H381">
        <v>1.40234375</v>
      </c>
      <c r="I381" s="3">
        <f t="shared" si="10"/>
        <v>1</v>
      </c>
      <c r="J381" s="3">
        <f t="shared" si="11"/>
        <v>0</v>
      </c>
    </row>
    <row r="382" spans="1:10" x14ac:dyDescent="0.25">
      <c r="A382" s="1">
        <v>42025</v>
      </c>
      <c r="B382" t="s">
        <v>767</v>
      </c>
      <c r="C382" t="s">
        <v>768</v>
      </c>
      <c r="D382">
        <v>1.72</v>
      </c>
      <c r="E382">
        <v>2005</v>
      </c>
      <c r="F382">
        <v>3450</v>
      </c>
      <c r="G382">
        <v>2747000</v>
      </c>
      <c r="H382">
        <v>1.7206982543640899</v>
      </c>
      <c r="I382" s="3">
        <f t="shared" si="10"/>
        <v>1</v>
      </c>
      <c r="J382" s="3">
        <f t="shared" si="11"/>
        <v>0</v>
      </c>
    </row>
    <row r="383" spans="1:10" x14ac:dyDescent="0.25">
      <c r="A383" s="1">
        <v>42025</v>
      </c>
      <c r="B383" t="s">
        <v>769</v>
      </c>
      <c r="C383" t="s">
        <v>770</v>
      </c>
      <c r="D383">
        <v>0.79</v>
      </c>
      <c r="E383">
        <v>0</v>
      </c>
      <c r="F383">
        <v>0</v>
      </c>
      <c r="G383">
        <v>0</v>
      </c>
      <c r="H383">
        <v>0.79</v>
      </c>
      <c r="I383" s="3">
        <f t="shared" si="10"/>
        <v>0</v>
      </c>
      <c r="J383" s="3">
        <f t="shared" si="11"/>
        <v>1</v>
      </c>
    </row>
    <row r="384" spans="1:10" x14ac:dyDescent="0.25">
      <c r="A384" s="1">
        <v>42025</v>
      </c>
      <c r="B384" t="s">
        <v>771</v>
      </c>
      <c r="C384" t="s">
        <v>772</v>
      </c>
      <c r="D384">
        <v>53.55</v>
      </c>
      <c r="E384">
        <v>43658</v>
      </c>
      <c r="F384">
        <v>2260100</v>
      </c>
      <c r="G384">
        <v>23914000</v>
      </c>
      <c r="H384">
        <v>51.76828988959641</v>
      </c>
      <c r="I384" s="3">
        <f t="shared" si="10"/>
        <v>1</v>
      </c>
      <c r="J384" s="3">
        <f t="shared" si="11"/>
        <v>0</v>
      </c>
    </row>
    <row r="385" spans="1:10" x14ac:dyDescent="0.25">
      <c r="A385" s="1">
        <v>42025</v>
      </c>
      <c r="B385" t="s">
        <v>773</v>
      </c>
      <c r="C385" t="s">
        <v>774</v>
      </c>
      <c r="D385">
        <v>25.35</v>
      </c>
      <c r="E385">
        <v>352</v>
      </c>
      <c r="F385">
        <v>9020</v>
      </c>
      <c r="G385">
        <v>0</v>
      </c>
      <c r="H385">
        <v>25.625</v>
      </c>
      <c r="I385" s="3">
        <f t="shared" si="10"/>
        <v>0</v>
      </c>
      <c r="J385" s="3">
        <f t="shared" si="11"/>
        <v>1</v>
      </c>
    </row>
    <row r="386" spans="1:10" x14ac:dyDescent="0.25">
      <c r="A386" s="1">
        <v>42025</v>
      </c>
      <c r="B386" t="s">
        <v>775</v>
      </c>
      <c r="C386" t="s">
        <v>776</v>
      </c>
      <c r="D386">
        <v>0.19</v>
      </c>
      <c r="E386">
        <v>3633</v>
      </c>
      <c r="F386">
        <v>690</v>
      </c>
      <c r="G386">
        <v>0</v>
      </c>
      <c r="H386">
        <v>0.18992568125516102</v>
      </c>
      <c r="I386" s="3">
        <f t="shared" si="10"/>
        <v>1</v>
      </c>
      <c r="J386" s="3">
        <f t="shared" si="11"/>
        <v>0</v>
      </c>
    </row>
    <row r="387" spans="1:10" x14ac:dyDescent="0.25">
      <c r="A387" s="1">
        <v>42025</v>
      </c>
      <c r="B387" t="s">
        <v>777</v>
      </c>
      <c r="C387" t="s">
        <v>778</v>
      </c>
      <c r="D387">
        <v>1.9</v>
      </c>
      <c r="E387">
        <v>50</v>
      </c>
      <c r="F387">
        <v>100</v>
      </c>
      <c r="G387">
        <v>3496000</v>
      </c>
      <c r="H387">
        <v>2</v>
      </c>
      <c r="I387" s="3">
        <f t="shared" ref="I387:I450" si="12">IF(MID(C387,1,2)="PL",1,0)</f>
        <v>1</v>
      </c>
      <c r="J387" s="3">
        <f t="shared" ref="J387:J450" si="13">IF(NOT(MID(C387,1,2)="PL"),1,0)</f>
        <v>0</v>
      </c>
    </row>
    <row r="388" spans="1:10" x14ac:dyDescent="0.25">
      <c r="A388" s="1">
        <v>42025</v>
      </c>
      <c r="B388" t="s">
        <v>779</v>
      </c>
      <c r="C388" t="s">
        <v>780</v>
      </c>
      <c r="D388">
        <v>23.41</v>
      </c>
      <c r="E388">
        <v>203</v>
      </c>
      <c r="F388">
        <v>4750</v>
      </c>
      <c r="G388">
        <v>5187000</v>
      </c>
      <c r="H388">
        <v>23.399014778325125</v>
      </c>
      <c r="I388" s="3">
        <f t="shared" si="12"/>
        <v>1</v>
      </c>
      <c r="J388" s="3">
        <f t="shared" si="13"/>
        <v>0</v>
      </c>
    </row>
    <row r="389" spans="1:10" x14ac:dyDescent="0.25">
      <c r="A389" s="1">
        <v>42025</v>
      </c>
      <c r="B389" t="s">
        <v>781</v>
      </c>
      <c r="C389" t="s">
        <v>782</v>
      </c>
      <c r="D389">
        <v>6.2</v>
      </c>
      <c r="E389">
        <v>20</v>
      </c>
      <c r="F389">
        <v>120</v>
      </c>
      <c r="G389">
        <v>2500000</v>
      </c>
      <c r="H389">
        <v>6</v>
      </c>
      <c r="I389" s="3">
        <f t="shared" si="12"/>
        <v>1</v>
      </c>
      <c r="J389" s="3">
        <f t="shared" si="13"/>
        <v>0</v>
      </c>
    </row>
    <row r="390" spans="1:10" x14ac:dyDescent="0.25">
      <c r="A390" s="1">
        <v>42025</v>
      </c>
      <c r="B390" t="s">
        <v>783</v>
      </c>
      <c r="C390" t="s">
        <v>784</v>
      </c>
      <c r="D390">
        <v>16.54</v>
      </c>
      <c r="E390">
        <v>1005</v>
      </c>
      <c r="F390">
        <v>16560</v>
      </c>
      <c r="G390">
        <v>5246000</v>
      </c>
      <c r="H390">
        <v>16.477611940298509</v>
      </c>
      <c r="I390" s="3">
        <f t="shared" si="12"/>
        <v>1</v>
      </c>
      <c r="J390" s="3">
        <f t="shared" si="13"/>
        <v>0</v>
      </c>
    </row>
    <row r="391" spans="1:10" x14ac:dyDescent="0.25">
      <c r="A391" s="1">
        <v>42025</v>
      </c>
      <c r="B391" t="s">
        <v>785</v>
      </c>
      <c r="C391" t="s">
        <v>786</v>
      </c>
      <c r="D391">
        <v>15.75</v>
      </c>
      <c r="E391">
        <v>1452</v>
      </c>
      <c r="F391">
        <v>22400</v>
      </c>
      <c r="G391">
        <v>3182000</v>
      </c>
      <c r="H391">
        <v>15.426997245179063</v>
      </c>
      <c r="I391" s="3">
        <f t="shared" si="12"/>
        <v>1</v>
      </c>
      <c r="J391" s="3">
        <f t="shared" si="13"/>
        <v>0</v>
      </c>
    </row>
    <row r="392" spans="1:10" x14ac:dyDescent="0.25">
      <c r="A392" s="1">
        <v>42025</v>
      </c>
      <c r="B392" t="s">
        <v>787</v>
      </c>
      <c r="C392" t="s">
        <v>788</v>
      </c>
      <c r="D392">
        <v>3.35</v>
      </c>
      <c r="E392">
        <v>121741</v>
      </c>
      <c r="F392">
        <v>410370</v>
      </c>
      <c r="G392">
        <v>32839000</v>
      </c>
      <c r="H392">
        <v>3.3708446620284045</v>
      </c>
      <c r="I392" s="3">
        <f t="shared" si="12"/>
        <v>0</v>
      </c>
      <c r="J392" s="3">
        <f t="shared" si="13"/>
        <v>1</v>
      </c>
    </row>
    <row r="393" spans="1:10" x14ac:dyDescent="0.25">
      <c r="A393" s="1">
        <v>42025</v>
      </c>
      <c r="B393" t="s">
        <v>789</v>
      </c>
      <c r="C393" t="s">
        <v>790</v>
      </c>
      <c r="D393">
        <v>1.88</v>
      </c>
      <c r="E393">
        <v>33353</v>
      </c>
      <c r="F393">
        <v>64320</v>
      </c>
      <c r="G393">
        <v>18377000</v>
      </c>
      <c r="H393">
        <v>1.9284622072976945</v>
      </c>
      <c r="I393" s="3">
        <f t="shared" si="12"/>
        <v>1</v>
      </c>
      <c r="J393" s="3">
        <f t="shared" si="13"/>
        <v>0</v>
      </c>
    </row>
    <row r="394" spans="1:10" x14ac:dyDescent="0.25">
      <c r="A394" s="1">
        <v>42025</v>
      </c>
      <c r="B394" t="s">
        <v>791</v>
      </c>
      <c r="C394" t="s">
        <v>792</v>
      </c>
      <c r="D394">
        <v>5.26</v>
      </c>
      <c r="E394">
        <v>0</v>
      </c>
      <c r="F394">
        <v>0</v>
      </c>
      <c r="G394">
        <v>5448000</v>
      </c>
      <c r="H394">
        <v>5.26</v>
      </c>
      <c r="I394" s="3">
        <f t="shared" si="12"/>
        <v>0</v>
      </c>
      <c r="J394" s="3">
        <f t="shared" si="13"/>
        <v>1</v>
      </c>
    </row>
    <row r="395" spans="1:10" x14ac:dyDescent="0.25">
      <c r="A395" s="1">
        <v>42025</v>
      </c>
      <c r="B395" t="s">
        <v>793</v>
      </c>
      <c r="C395" t="s">
        <v>794</v>
      </c>
      <c r="D395">
        <v>9.5500000000000007</v>
      </c>
      <c r="E395">
        <v>400</v>
      </c>
      <c r="F395">
        <v>3820</v>
      </c>
      <c r="G395">
        <v>1962000</v>
      </c>
      <c r="H395">
        <v>9.5500000000000007</v>
      </c>
      <c r="I395" s="3">
        <f t="shared" si="12"/>
        <v>1</v>
      </c>
      <c r="J395" s="3">
        <f t="shared" si="13"/>
        <v>0</v>
      </c>
    </row>
    <row r="396" spans="1:10" x14ac:dyDescent="0.25">
      <c r="A396" s="1">
        <v>42025</v>
      </c>
      <c r="B396" t="s">
        <v>795</v>
      </c>
      <c r="C396" t="s">
        <v>796</v>
      </c>
      <c r="D396">
        <v>32.1</v>
      </c>
      <c r="E396">
        <v>75</v>
      </c>
      <c r="F396">
        <v>2440</v>
      </c>
      <c r="G396">
        <v>1729000</v>
      </c>
      <c r="H396">
        <v>32.533333333333331</v>
      </c>
      <c r="I396" s="3">
        <f t="shared" si="12"/>
        <v>1</v>
      </c>
      <c r="J396" s="3">
        <f t="shared" si="13"/>
        <v>0</v>
      </c>
    </row>
    <row r="397" spans="1:10" x14ac:dyDescent="0.25">
      <c r="A397" s="1">
        <v>42025</v>
      </c>
      <c r="B397" t="s">
        <v>797</v>
      </c>
      <c r="C397" t="s">
        <v>798</v>
      </c>
      <c r="D397">
        <v>1.83</v>
      </c>
      <c r="E397">
        <v>13615</v>
      </c>
      <c r="F397">
        <v>25270</v>
      </c>
      <c r="G397">
        <v>0</v>
      </c>
      <c r="H397">
        <v>1.8560411311053984</v>
      </c>
      <c r="I397" s="3">
        <f t="shared" si="12"/>
        <v>1</v>
      </c>
      <c r="J397" s="3">
        <f t="shared" si="13"/>
        <v>0</v>
      </c>
    </row>
    <row r="398" spans="1:10" x14ac:dyDescent="0.25">
      <c r="A398" s="1">
        <v>42025</v>
      </c>
      <c r="B398" t="s">
        <v>799</v>
      </c>
      <c r="C398" t="s">
        <v>800</v>
      </c>
      <c r="D398">
        <v>1.06</v>
      </c>
      <c r="E398">
        <v>131014</v>
      </c>
      <c r="F398">
        <v>136550</v>
      </c>
      <c r="G398">
        <v>31508000</v>
      </c>
      <c r="H398">
        <v>1.0422550261804082</v>
      </c>
      <c r="I398" s="3">
        <f t="shared" si="12"/>
        <v>1</v>
      </c>
      <c r="J398" s="3">
        <f t="shared" si="13"/>
        <v>0</v>
      </c>
    </row>
    <row r="399" spans="1:10" x14ac:dyDescent="0.25">
      <c r="A399" s="1">
        <v>42025</v>
      </c>
      <c r="B399" t="s">
        <v>801</v>
      </c>
      <c r="C399" t="s">
        <v>802</v>
      </c>
      <c r="D399">
        <v>0.53</v>
      </c>
      <c r="E399">
        <v>46752</v>
      </c>
      <c r="F399">
        <v>25570</v>
      </c>
      <c r="G399">
        <v>0</v>
      </c>
      <c r="H399">
        <v>0.5469284736481862</v>
      </c>
      <c r="I399" s="3">
        <f t="shared" si="12"/>
        <v>1</v>
      </c>
      <c r="J399" s="3">
        <f t="shared" si="13"/>
        <v>0</v>
      </c>
    </row>
    <row r="400" spans="1:10" x14ac:dyDescent="0.25">
      <c r="A400" s="1">
        <v>42025</v>
      </c>
      <c r="B400" t="s">
        <v>803</v>
      </c>
      <c r="C400" t="s">
        <v>804</v>
      </c>
      <c r="D400">
        <v>3</v>
      </c>
      <c r="E400">
        <v>2162</v>
      </c>
      <c r="F400">
        <v>6320</v>
      </c>
      <c r="G400">
        <v>0</v>
      </c>
      <c r="H400">
        <v>2.9232192414431082</v>
      </c>
      <c r="I400" s="3">
        <f t="shared" si="12"/>
        <v>1</v>
      </c>
      <c r="J400" s="3">
        <f t="shared" si="13"/>
        <v>0</v>
      </c>
    </row>
    <row r="401" spans="1:10" x14ac:dyDescent="0.25">
      <c r="A401" s="1">
        <v>42025</v>
      </c>
      <c r="B401" t="s">
        <v>805</v>
      </c>
      <c r="C401" t="s">
        <v>806</v>
      </c>
      <c r="D401">
        <v>12.25</v>
      </c>
      <c r="E401">
        <v>41889</v>
      </c>
      <c r="F401">
        <v>513200</v>
      </c>
      <c r="G401">
        <v>9601000</v>
      </c>
      <c r="H401">
        <v>12.251426388789419</v>
      </c>
      <c r="I401" s="3">
        <f t="shared" si="12"/>
        <v>1</v>
      </c>
      <c r="J401" s="3">
        <f t="shared" si="13"/>
        <v>0</v>
      </c>
    </row>
    <row r="402" spans="1:10" x14ac:dyDescent="0.25">
      <c r="A402" s="1">
        <v>42025</v>
      </c>
      <c r="B402" t="s">
        <v>807</v>
      </c>
      <c r="C402" t="s">
        <v>808</v>
      </c>
      <c r="D402">
        <v>40.35</v>
      </c>
      <c r="E402">
        <v>422</v>
      </c>
      <c r="F402">
        <v>17440</v>
      </c>
      <c r="G402">
        <v>5026000</v>
      </c>
      <c r="H402">
        <v>41.327014218009481</v>
      </c>
      <c r="I402" s="3">
        <f t="shared" si="12"/>
        <v>1</v>
      </c>
      <c r="J402" s="3">
        <f t="shared" si="13"/>
        <v>0</v>
      </c>
    </row>
    <row r="403" spans="1:10" x14ac:dyDescent="0.25">
      <c r="A403" s="1">
        <v>42025</v>
      </c>
      <c r="B403" t="s">
        <v>809</v>
      </c>
      <c r="C403" t="s">
        <v>810</v>
      </c>
      <c r="D403">
        <v>43</v>
      </c>
      <c r="E403">
        <v>76</v>
      </c>
      <c r="F403">
        <v>3270</v>
      </c>
      <c r="G403">
        <v>176000</v>
      </c>
      <c r="H403">
        <v>43.026315789473685</v>
      </c>
      <c r="I403" s="3">
        <f t="shared" si="12"/>
        <v>0</v>
      </c>
      <c r="J403" s="3">
        <f t="shared" si="13"/>
        <v>1</v>
      </c>
    </row>
    <row r="404" spans="1:10" x14ac:dyDescent="0.25">
      <c r="A404" s="1">
        <v>42025</v>
      </c>
      <c r="B404" t="s">
        <v>811</v>
      </c>
      <c r="C404" t="s">
        <v>812</v>
      </c>
      <c r="D404">
        <v>2.6</v>
      </c>
      <c r="E404">
        <v>11025</v>
      </c>
      <c r="F404">
        <v>29010</v>
      </c>
      <c r="G404">
        <v>12010000</v>
      </c>
      <c r="H404">
        <v>2.6312925170068029</v>
      </c>
      <c r="I404" s="3">
        <f t="shared" si="12"/>
        <v>1</v>
      </c>
      <c r="J404" s="3">
        <f t="shared" si="13"/>
        <v>0</v>
      </c>
    </row>
    <row r="405" spans="1:10" x14ac:dyDescent="0.25">
      <c r="A405" s="1">
        <v>42025</v>
      </c>
      <c r="B405" t="s">
        <v>813</v>
      </c>
      <c r="C405" t="s">
        <v>814</v>
      </c>
      <c r="D405">
        <v>7.9</v>
      </c>
      <c r="E405">
        <v>1057</v>
      </c>
      <c r="F405">
        <v>8360</v>
      </c>
      <c r="G405">
        <v>4755000</v>
      </c>
      <c r="H405">
        <v>7.9091769157994323</v>
      </c>
      <c r="I405" s="3">
        <f t="shared" si="12"/>
        <v>1</v>
      </c>
      <c r="J405" s="3">
        <f t="shared" si="13"/>
        <v>0</v>
      </c>
    </row>
    <row r="406" spans="1:10" x14ac:dyDescent="0.25">
      <c r="A406" s="1">
        <v>42025</v>
      </c>
      <c r="B406" t="s">
        <v>815</v>
      </c>
      <c r="C406" t="s">
        <v>816</v>
      </c>
      <c r="D406">
        <v>8.4</v>
      </c>
      <c r="E406">
        <v>54</v>
      </c>
      <c r="F406">
        <v>450</v>
      </c>
      <c r="G406">
        <v>12000</v>
      </c>
      <c r="H406">
        <v>8.3333333333333339</v>
      </c>
      <c r="I406" s="3">
        <f t="shared" si="12"/>
        <v>0</v>
      </c>
      <c r="J406" s="3">
        <f t="shared" si="13"/>
        <v>1</v>
      </c>
    </row>
    <row r="407" spans="1:10" x14ac:dyDescent="0.25">
      <c r="A407" s="1">
        <v>42025</v>
      </c>
      <c r="B407" t="s">
        <v>817</v>
      </c>
      <c r="C407" t="s">
        <v>818</v>
      </c>
      <c r="D407">
        <v>2.66</v>
      </c>
      <c r="E407">
        <v>16449</v>
      </c>
      <c r="F407">
        <v>43980</v>
      </c>
      <c r="G407">
        <v>97338000</v>
      </c>
      <c r="H407">
        <v>2.673718767098304</v>
      </c>
      <c r="I407" s="3">
        <f t="shared" si="12"/>
        <v>1</v>
      </c>
      <c r="J407" s="3">
        <f t="shared" si="13"/>
        <v>0</v>
      </c>
    </row>
    <row r="408" spans="1:10" x14ac:dyDescent="0.25">
      <c r="A408" s="1">
        <v>42025</v>
      </c>
      <c r="B408" t="s">
        <v>819</v>
      </c>
      <c r="C408" t="s">
        <v>820</v>
      </c>
      <c r="D408">
        <v>338.75</v>
      </c>
      <c r="E408">
        <v>164</v>
      </c>
      <c r="F408">
        <v>54790</v>
      </c>
      <c r="G408">
        <v>1810000</v>
      </c>
      <c r="H408">
        <v>334.08536585365852</v>
      </c>
      <c r="I408" s="3">
        <f t="shared" si="12"/>
        <v>1</v>
      </c>
      <c r="J408" s="3">
        <f t="shared" si="13"/>
        <v>0</v>
      </c>
    </row>
    <row r="409" spans="1:10" x14ac:dyDescent="0.25">
      <c r="A409" s="1">
        <v>42025</v>
      </c>
      <c r="B409" t="s">
        <v>821</v>
      </c>
      <c r="C409" t="s">
        <v>822</v>
      </c>
      <c r="D409">
        <v>12.68</v>
      </c>
      <c r="E409">
        <v>830</v>
      </c>
      <c r="F409">
        <v>10540</v>
      </c>
      <c r="G409">
        <v>7716000</v>
      </c>
      <c r="H409">
        <v>12.698795180722891</v>
      </c>
      <c r="I409" s="3">
        <f t="shared" si="12"/>
        <v>1</v>
      </c>
      <c r="J409" s="3">
        <f t="shared" si="13"/>
        <v>0</v>
      </c>
    </row>
    <row r="410" spans="1:10" x14ac:dyDescent="0.25">
      <c r="A410" s="1">
        <v>42025</v>
      </c>
      <c r="B410" t="s">
        <v>823</v>
      </c>
      <c r="C410" t="s">
        <v>824</v>
      </c>
      <c r="D410">
        <v>10.1</v>
      </c>
      <c r="E410">
        <v>557</v>
      </c>
      <c r="F410">
        <v>5790</v>
      </c>
      <c r="G410">
        <v>1791000</v>
      </c>
      <c r="H410">
        <v>10.394973070017953</v>
      </c>
      <c r="I410" s="3">
        <f t="shared" si="12"/>
        <v>1</v>
      </c>
      <c r="J410" s="3">
        <f t="shared" si="13"/>
        <v>0</v>
      </c>
    </row>
    <row r="411" spans="1:10" x14ac:dyDescent="0.25">
      <c r="A411" s="1">
        <v>42025</v>
      </c>
      <c r="B411" t="s">
        <v>825</v>
      </c>
      <c r="C411" t="s">
        <v>826</v>
      </c>
      <c r="D411">
        <v>2.25</v>
      </c>
      <c r="E411">
        <v>27899</v>
      </c>
      <c r="F411">
        <v>63960</v>
      </c>
      <c r="G411">
        <v>0</v>
      </c>
      <c r="H411">
        <v>2.2925552887200258</v>
      </c>
      <c r="I411" s="3">
        <f t="shared" si="12"/>
        <v>1</v>
      </c>
      <c r="J411" s="3">
        <f t="shared" si="13"/>
        <v>0</v>
      </c>
    </row>
    <row r="412" spans="1:10" x14ac:dyDescent="0.25">
      <c r="A412" s="1">
        <v>42025</v>
      </c>
      <c r="B412" t="s">
        <v>827</v>
      </c>
      <c r="C412" t="s">
        <v>828</v>
      </c>
      <c r="D412">
        <v>13.3</v>
      </c>
      <c r="E412">
        <v>1937</v>
      </c>
      <c r="F412">
        <v>25630</v>
      </c>
      <c r="G412">
        <v>925000</v>
      </c>
      <c r="H412">
        <v>13.231801755291688</v>
      </c>
      <c r="I412" s="3">
        <f t="shared" si="12"/>
        <v>1</v>
      </c>
      <c r="J412" s="3">
        <f t="shared" si="13"/>
        <v>0</v>
      </c>
    </row>
    <row r="413" spans="1:10" x14ac:dyDescent="0.25">
      <c r="A413" s="1">
        <v>42025</v>
      </c>
      <c r="B413" t="s">
        <v>829</v>
      </c>
      <c r="C413" t="s">
        <v>830</v>
      </c>
      <c r="D413">
        <v>0.22</v>
      </c>
      <c r="E413">
        <v>20450</v>
      </c>
      <c r="F413">
        <v>4650</v>
      </c>
      <c r="G413">
        <v>0</v>
      </c>
      <c r="H413">
        <v>0.22738386308068459</v>
      </c>
      <c r="I413" s="3">
        <f t="shared" si="12"/>
        <v>1</v>
      </c>
      <c r="J413" s="3">
        <f t="shared" si="13"/>
        <v>0</v>
      </c>
    </row>
    <row r="414" spans="1:10" x14ac:dyDescent="0.25">
      <c r="A414" s="1">
        <v>42025</v>
      </c>
      <c r="B414" t="s">
        <v>831</v>
      </c>
      <c r="C414" t="s">
        <v>832</v>
      </c>
      <c r="D414">
        <v>13.19</v>
      </c>
      <c r="E414">
        <v>3923</v>
      </c>
      <c r="F414">
        <v>51280</v>
      </c>
      <c r="G414">
        <v>11886000</v>
      </c>
      <c r="H414">
        <v>13.071628855467754</v>
      </c>
      <c r="I414" s="3">
        <f t="shared" si="12"/>
        <v>1</v>
      </c>
      <c r="J414" s="3">
        <f t="shared" si="13"/>
        <v>0</v>
      </c>
    </row>
    <row r="415" spans="1:10" x14ac:dyDescent="0.25">
      <c r="A415" s="1">
        <v>42025</v>
      </c>
      <c r="B415" t="s">
        <v>833</v>
      </c>
      <c r="C415" t="s">
        <v>834</v>
      </c>
      <c r="D415">
        <v>21.6</v>
      </c>
      <c r="E415">
        <v>2871</v>
      </c>
      <c r="F415">
        <v>61830</v>
      </c>
      <c r="G415">
        <v>5947000</v>
      </c>
      <c r="H415">
        <v>21.536050156739812</v>
      </c>
      <c r="I415" s="3">
        <f t="shared" si="12"/>
        <v>1</v>
      </c>
      <c r="J415" s="3">
        <f t="shared" si="13"/>
        <v>0</v>
      </c>
    </row>
    <row r="416" spans="1:10" x14ac:dyDescent="0.25">
      <c r="A416" s="1">
        <v>42025</v>
      </c>
      <c r="B416" t="s">
        <v>835</v>
      </c>
      <c r="C416" t="s">
        <v>836</v>
      </c>
      <c r="D416">
        <v>3.97</v>
      </c>
      <c r="E416">
        <v>682646</v>
      </c>
      <c r="F416">
        <v>2722930</v>
      </c>
      <c r="G416">
        <v>496690000</v>
      </c>
      <c r="H416">
        <v>3.9887877465040447</v>
      </c>
      <c r="I416" s="3">
        <f t="shared" si="12"/>
        <v>1</v>
      </c>
      <c r="J416" s="3">
        <f t="shared" si="13"/>
        <v>0</v>
      </c>
    </row>
    <row r="417" spans="1:10" x14ac:dyDescent="0.25">
      <c r="A417" s="1">
        <v>42025</v>
      </c>
      <c r="B417" t="s">
        <v>837</v>
      </c>
      <c r="C417" t="s">
        <v>838</v>
      </c>
      <c r="D417">
        <v>109</v>
      </c>
      <c r="E417">
        <v>0</v>
      </c>
      <c r="F417">
        <v>0</v>
      </c>
      <c r="G417">
        <v>142000</v>
      </c>
      <c r="H417">
        <v>109</v>
      </c>
      <c r="I417" s="3">
        <f t="shared" si="12"/>
        <v>0</v>
      </c>
      <c r="J417" s="3">
        <f t="shared" si="13"/>
        <v>1</v>
      </c>
    </row>
    <row r="418" spans="1:10" x14ac:dyDescent="0.25">
      <c r="A418" s="1">
        <v>42025</v>
      </c>
      <c r="B418" t="s">
        <v>839</v>
      </c>
      <c r="C418" t="s">
        <v>840</v>
      </c>
      <c r="D418">
        <v>22.2</v>
      </c>
      <c r="E418">
        <v>382</v>
      </c>
      <c r="F418">
        <v>8440</v>
      </c>
      <c r="G418">
        <v>730000</v>
      </c>
      <c r="H418">
        <v>22.094240837696336</v>
      </c>
      <c r="I418" s="3">
        <f t="shared" si="12"/>
        <v>1</v>
      </c>
      <c r="J418" s="3">
        <f t="shared" si="13"/>
        <v>0</v>
      </c>
    </row>
    <row r="419" spans="1:10" x14ac:dyDescent="0.25">
      <c r="A419" s="1">
        <v>42025</v>
      </c>
      <c r="B419" t="s">
        <v>841</v>
      </c>
      <c r="C419" t="s">
        <v>842</v>
      </c>
      <c r="D419">
        <v>12.35</v>
      </c>
      <c r="E419">
        <v>642</v>
      </c>
      <c r="F419">
        <v>7930</v>
      </c>
      <c r="G419">
        <v>7000000</v>
      </c>
      <c r="H419">
        <v>12.35202492211838</v>
      </c>
      <c r="I419" s="3">
        <f t="shared" si="12"/>
        <v>1</v>
      </c>
      <c r="J419" s="3">
        <f t="shared" si="13"/>
        <v>0</v>
      </c>
    </row>
    <row r="420" spans="1:10" x14ac:dyDescent="0.25">
      <c r="A420" s="1">
        <v>42025</v>
      </c>
      <c r="B420" t="s">
        <v>843</v>
      </c>
      <c r="C420" t="s">
        <v>844</v>
      </c>
      <c r="D420">
        <v>87</v>
      </c>
      <c r="E420">
        <v>0</v>
      </c>
      <c r="F420">
        <v>0</v>
      </c>
      <c r="G420">
        <v>84000</v>
      </c>
      <c r="H420">
        <v>87</v>
      </c>
      <c r="I420" s="3">
        <f t="shared" si="12"/>
        <v>0</v>
      </c>
      <c r="J420" s="3">
        <f t="shared" si="13"/>
        <v>1</v>
      </c>
    </row>
    <row r="421" spans="1:10" x14ac:dyDescent="0.25">
      <c r="A421" s="1">
        <v>42025</v>
      </c>
      <c r="B421" t="s">
        <v>845</v>
      </c>
      <c r="C421" t="s">
        <v>846</v>
      </c>
      <c r="D421">
        <v>4.95</v>
      </c>
      <c r="E421">
        <v>2248960</v>
      </c>
      <c r="F421">
        <v>11012910</v>
      </c>
      <c r="G421">
        <v>1043590000</v>
      </c>
      <c r="H421">
        <v>4.8968901180990327</v>
      </c>
      <c r="I421" s="3">
        <f t="shared" si="12"/>
        <v>1</v>
      </c>
      <c r="J421" s="3">
        <f t="shared" si="13"/>
        <v>0</v>
      </c>
    </row>
    <row r="422" spans="1:10" x14ac:dyDescent="0.25">
      <c r="A422" s="1">
        <v>42025</v>
      </c>
      <c r="B422" t="s">
        <v>847</v>
      </c>
      <c r="C422" t="s">
        <v>848</v>
      </c>
      <c r="D422">
        <v>0.7</v>
      </c>
      <c r="E422">
        <v>1746</v>
      </c>
      <c r="F422">
        <v>1220</v>
      </c>
      <c r="G422">
        <v>0</v>
      </c>
      <c r="H422">
        <v>0.69873997709049251</v>
      </c>
      <c r="I422" s="3">
        <f t="shared" si="12"/>
        <v>1</v>
      </c>
      <c r="J422" s="3">
        <f t="shared" si="13"/>
        <v>0</v>
      </c>
    </row>
    <row r="423" spans="1:10" x14ac:dyDescent="0.25">
      <c r="A423" s="1">
        <v>42025</v>
      </c>
      <c r="B423" t="s">
        <v>849</v>
      </c>
      <c r="C423" t="s">
        <v>850</v>
      </c>
      <c r="D423">
        <v>9.59</v>
      </c>
      <c r="E423">
        <v>1523</v>
      </c>
      <c r="F423">
        <v>14300</v>
      </c>
      <c r="G423">
        <v>2847000</v>
      </c>
      <c r="H423">
        <v>9.3893630991464221</v>
      </c>
      <c r="I423" s="3">
        <f t="shared" si="12"/>
        <v>1</v>
      </c>
      <c r="J423" s="3">
        <f t="shared" si="13"/>
        <v>0</v>
      </c>
    </row>
    <row r="424" spans="1:10" x14ac:dyDescent="0.25">
      <c r="A424" s="1">
        <v>42025</v>
      </c>
      <c r="B424" t="s">
        <v>851</v>
      </c>
      <c r="C424" t="s">
        <v>852</v>
      </c>
      <c r="D424">
        <v>16.48</v>
      </c>
      <c r="E424">
        <v>135</v>
      </c>
      <c r="F424">
        <v>2190</v>
      </c>
      <c r="G424">
        <v>448000</v>
      </c>
      <c r="H424">
        <v>16.222222222222221</v>
      </c>
      <c r="I424" s="3">
        <f t="shared" si="12"/>
        <v>1</v>
      </c>
      <c r="J424" s="3">
        <f t="shared" si="13"/>
        <v>0</v>
      </c>
    </row>
    <row r="425" spans="1:10" x14ac:dyDescent="0.25">
      <c r="A425" s="1">
        <v>42025</v>
      </c>
      <c r="B425" t="s">
        <v>853</v>
      </c>
      <c r="C425" t="s">
        <v>854</v>
      </c>
      <c r="D425">
        <v>4.5</v>
      </c>
      <c r="E425">
        <v>2819</v>
      </c>
      <c r="F425">
        <v>12730</v>
      </c>
      <c r="G425">
        <v>19158000</v>
      </c>
      <c r="H425">
        <v>4.51578573962398</v>
      </c>
      <c r="I425" s="3">
        <f t="shared" si="12"/>
        <v>1</v>
      </c>
      <c r="J425" s="3">
        <f t="shared" si="13"/>
        <v>0</v>
      </c>
    </row>
    <row r="426" spans="1:10" x14ac:dyDescent="0.25">
      <c r="A426" s="1">
        <v>42025</v>
      </c>
      <c r="B426" t="s">
        <v>855</v>
      </c>
      <c r="C426" t="s">
        <v>856</v>
      </c>
      <c r="D426">
        <v>3.65</v>
      </c>
      <c r="E426">
        <v>2106</v>
      </c>
      <c r="F426">
        <v>7630</v>
      </c>
      <c r="G426">
        <v>6157000</v>
      </c>
      <c r="H426">
        <v>3.6229819563152899</v>
      </c>
      <c r="I426" s="3">
        <f t="shared" si="12"/>
        <v>1</v>
      </c>
      <c r="J426" s="3">
        <f t="shared" si="13"/>
        <v>0</v>
      </c>
    </row>
    <row r="427" spans="1:10" x14ac:dyDescent="0.25">
      <c r="A427" s="1">
        <v>42025</v>
      </c>
      <c r="B427" t="s">
        <v>857</v>
      </c>
      <c r="C427" t="s">
        <v>858</v>
      </c>
      <c r="D427">
        <v>6.8</v>
      </c>
      <c r="E427">
        <v>7469</v>
      </c>
      <c r="F427">
        <v>49800</v>
      </c>
      <c r="G427">
        <v>3969000</v>
      </c>
      <c r="H427">
        <v>6.6675592448788326</v>
      </c>
      <c r="I427" s="3">
        <f t="shared" si="12"/>
        <v>1</v>
      </c>
      <c r="J427" s="3">
        <f t="shared" si="13"/>
        <v>0</v>
      </c>
    </row>
    <row r="428" spans="1:10" x14ac:dyDescent="0.25">
      <c r="A428" s="1">
        <v>42025</v>
      </c>
      <c r="B428" t="s">
        <v>859</v>
      </c>
      <c r="C428" t="s">
        <v>860</v>
      </c>
      <c r="D428">
        <v>6.2</v>
      </c>
      <c r="E428">
        <v>2492</v>
      </c>
      <c r="F428">
        <v>15490</v>
      </c>
      <c r="G428">
        <v>15008000</v>
      </c>
      <c r="H428">
        <v>6.2158908507223112</v>
      </c>
      <c r="I428" s="3">
        <f t="shared" si="12"/>
        <v>1</v>
      </c>
      <c r="J428" s="3">
        <f t="shared" si="13"/>
        <v>0</v>
      </c>
    </row>
    <row r="429" spans="1:10" x14ac:dyDescent="0.25">
      <c r="A429" s="1">
        <v>42025</v>
      </c>
      <c r="B429" t="s">
        <v>861</v>
      </c>
      <c r="C429" t="s">
        <v>862</v>
      </c>
      <c r="D429">
        <v>9.57</v>
      </c>
      <c r="E429">
        <v>288</v>
      </c>
      <c r="F429">
        <v>2740</v>
      </c>
      <c r="G429">
        <v>14241000</v>
      </c>
      <c r="H429">
        <v>9.5138888888888893</v>
      </c>
      <c r="I429" s="3">
        <f t="shared" si="12"/>
        <v>1</v>
      </c>
      <c r="J429" s="3">
        <f t="shared" si="13"/>
        <v>0</v>
      </c>
    </row>
    <row r="430" spans="1:10" x14ac:dyDescent="0.25">
      <c r="A430" s="1">
        <v>42025</v>
      </c>
      <c r="B430" t="s">
        <v>863</v>
      </c>
      <c r="C430" t="s">
        <v>864</v>
      </c>
      <c r="D430">
        <v>4.53</v>
      </c>
      <c r="E430">
        <v>12</v>
      </c>
      <c r="F430">
        <v>50</v>
      </c>
      <c r="G430">
        <v>11716000</v>
      </c>
      <c r="H430">
        <v>4.166666666666667</v>
      </c>
      <c r="I430" s="3">
        <f t="shared" si="12"/>
        <v>1</v>
      </c>
      <c r="J430" s="3">
        <f t="shared" si="13"/>
        <v>0</v>
      </c>
    </row>
    <row r="431" spans="1:10" x14ac:dyDescent="0.25">
      <c r="A431" s="1">
        <v>42025</v>
      </c>
      <c r="B431" t="s">
        <v>865</v>
      </c>
      <c r="C431" t="s">
        <v>866</v>
      </c>
      <c r="D431">
        <v>8.85</v>
      </c>
      <c r="E431">
        <v>315031</v>
      </c>
      <c r="F431">
        <v>2768260</v>
      </c>
      <c r="G431">
        <v>36592000</v>
      </c>
      <c r="H431">
        <v>8.7872622059416372</v>
      </c>
      <c r="I431" s="3">
        <f t="shared" si="12"/>
        <v>1</v>
      </c>
      <c r="J431" s="3">
        <f t="shared" si="13"/>
        <v>0</v>
      </c>
    </row>
    <row r="432" spans="1:10" x14ac:dyDescent="0.25">
      <c r="A432" s="1">
        <v>42025</v>
      </c>
      <c r="B432" t="s">
        <v>867</v>
      </c>
      <c r="C432" t="s">
        <v>868</v>
      </c>
      <c r="D432">
        <v>4.2699999999999996</v>
      </c>
      <c r="E432">
        <v>0</v>
      </c>
      <c r="F432">
        <v>0</v>
      </c>
      <c r="G432">
        <v>2580000</v>
      </c>
      <c r="H432">
        <v>4.2699999999999996</v>
      </c>
      <c r="I432" s="3">
        <f t="shared" si="12"/>
        <v>1</v>
      </c>
      <c r="J432" s="3">
        <f t="shared" si="13"/>
        <v>0</v>
      </c>
    </row>
    <row r="433" spans="1:10" x14ac:dyDescent="0.25">
      <c r="A433" s="1">
        <v>42025</v>
      </c>
      <c r="B433" t="s">
        <v>869</v>
      </c>
      <c r="C433" t="s">
        <v>870</v>
      </c>
      <c r="D433">
        <v>3.96</v>
      </c>
      <c r="E433">
        <v>0</v>
      </c>
      <c r="F433">
        <v>0</v>
      </c>
      <c r="G433">
        <v>0</v>
      </c>
      <c r="H433">
        <v>3.96</v>
      </c>
      <c r="I433" s="3">
        <f t="shared" si="12"/>
        <v>1</v>
      </c>
      <c r="J433" s="3">
        <f t="shared" si="13"/>
        <v>0</v>
      </c>
    </row>
    <row r="434" spans="1:10" x14ac:dyDescent="0.25">
      <c r="A434" s="1">
        <v>42025</v>
      </c>
      <c r="B434" t="s">
        <v>871</v>
      </c>
      <c r="C434" t="s">
        <v>872</v>
      </c>
      <c r="D434">
        <v>1.95</v>
      </c>
      <c r="E434">
        <v>112</v>
      </c>
      <c r="F434">
        <v>220</v>
      </c>
      <c r="G434">
        <v>3297000</v>
      </c>
      <c r="H434">
        <v>1.9642857142857142</v>
      </c>
      <c r="I434" s="3">
        <f t="shared" si="12"/>
        <v>1</v>
      </c>
      <c r="J434" s="3">
        <f t="shared" si="13"/>
        <v>0</v>
      </c>
    </row>
    <row r="435" spans="1:10" x14ac:dyDescent="0.25">
      <c r="A435" s="1">
        <v>42025</v>
      </c>
      <c r="B435" t="s">
        <v>873</v>
      </c>
      <c r="C435" t="s">
        <v>874</v>
      </c>
      <c r="D435">
        <v>17.48</v>
      </c>
      <c r="E435">
        <v>72400</v>
      </c>
      <c r="F435">
        <v>1275520</v>
      </c>
      <c r="G435">
        <v>163100000</v>
      </c>
      <c r="H435">
        <v>17.617679558011051</v>
      </c>
      <c r="I435" s="3">
        <f t="shared" si="12"/>
        <v>1</v>
      </c>
      <c r="J435" s="3">
        <f t="shared" si="13"/>
        <v>0</v>
      </c>
    </row>
    <row r="436" spans="1:10" x14ac:dyDescent="0.25">
      <c r="A436" s="1">
        <v>42025</v>
      </c>
      <c r="B436" t="s">
        <v>875</v>
      </c>
      <c r="C436" t="s">
        <v>876</v>
      </c>
      <c r="D436">
        <v>56.69</v>
      </c>
      <c r="E436">
        <v>0</v>
      </c>
      <c r="F436">
        <v>0</v>
      </c>
      <c r="G436">
        <v>1288000</v>
      </c>
      <c r="H436">
        <v>56.69</v>
      </c>
      <c r="I436" s="3">
        <f t="shared" si="12"/>
        <v>1</v>
      </c>
      <c r="J436" s="3">
        <f t="shared" si="13"/>
        <v>0</v>
      </c>
    </row>
    <row r="437" spans="1:10" x14ac:dyDescent="0.25">
      <c r="A437" s="1">
        <v>42025</v>
      </c>
      <c r="B437" t="s">
        <v>877</v>
      </c>
      <c r="C437" t="s">
        <v>878</v>
      </c>
      <c r="D437">
        <v>8.59</v>
      </c>
      <c r="E437">
        <v>13535</v>
      </c>
      <c r="F437">
        <v>115040</v>
      </c>
      <c r="G437">
        <v>14002000</v>
      </c>
      <c r="H437">
        <v>8.499445881049132</v>
      </c>
      <c r="I437" s="3">
        <f t="shared" si="12"/>
        <v>1</v>
      </c>
      <c r="J437" s="3">
        <f t="shared" si="13"/>
        <v>0</v>
      </c>
    </row>
    <row r="438" spans="1:10" x14ac:dyDescent="0.25">
      <c r="A438" s="1">
        <v>42025</v>
      </c>
      <c r="B438" t="s">
        <v>879</v>
      </c>
      <c r="C438" t="s">
        <v>880</v>
      </c>
      <c r="D438">
        <v>23.4</v>
      </c>
      <c r="E438">
        <v>519</v>
      </c>
      <c r="F438">
        <v>12140</v>
      </c>
      <c r="G438">
        <v>28378000</v>
      </c>
      <c r="H438">
        <v>23.391136801541425</v>
      </c>
      <c r="I438" s="3">
        <f t="shared" si="12"/>
        <v>0</v>
      </c>
      <c r="J438" s="3">
        <f t="shared" si="13"/>
        <v>1</v>
      </c>
    </row>
    <row r="439" spans="1:10" x14ac:dyDescent="0.25">
      <c r="A439" s="1">
        <v>42025</v>
      </c>
      <c r="B439" t="s">
        <v>881</v>
      </c>
      <c r="C439" t="s">
        <v>882</v>
      </c>
      <c r="D439">
        <v>2.38</v>
      </c>
      <c r="E439">
        <v>200</v>
      </c>
      <c r="F439">
        <v>480</v>
      </c>
      <c r="G439">
        <v>0</v>
      </c>
      <c r="H439">
        <v>2.4</v>
      </c>
      <c r="I439" s="3">
        <f t="shared" si="12"/>
        <v>1</v>
      </c>
      <c r="J439" s="3">
        <f t="shared" si="13"/>
        <v>0</v>
      </c>
    </row>
    <row r="440" spans="1:10" x14ac:dyDescent="0.25">
      <c r="A440" s="1">
        <v>42025</v>
      </c>
      <c r="B440" t="s">
        <v>883</v>
      </c>
      <c r="C440" t="s">
        <v>884</v>
      </c>
      <c r="D440">
        <v>2.0699999999999998</v>
      </c>
      <c r="E440">
        <v>32307</v>
      </c>
      <c r="F440">
        <v>66900</v>
      </c>
      <c r="G440">
        <v>20551000</v>
      </c>
      <c r="H440">
        <v>2.0707586591141238</v>
      </c>
      <c r="I440" s="3">
        <f t="shared" si="12"/>
        <v>1</v>
      </c>
      <c r="J440" s="3">
        <f t="shared" si="13"/>
        <v>0</v>
      </c>
    </row>
    <row r="441" spans="1:10" x14ac:dyDescent="0.25">
      <c r="A441" s="1">
        <v>42025</v>
      </c>
      <c r="B441" t="s">
        <v>885</v>
      </c>
      <c r="C441" t="s">
        <v>886</v>
      </c>
      <c r="D441">
        <v>2.67</v>
      </c>
      <c r="E441">
        <v>24</v>
      </c>
      <c r="F441">
        <v>60</v>
      </c>
      <c r="G441">
        <v>16914000</v>
      </c>
      <c r="H441">
        <v>2.5</v>
      </c>
      <c r="I441" s="3">
        <f t="shared" si="12"/>
        <v>1</v>
      </c>
      <c r="J441" s="3">
        <f t="shared" si="13"/>
        <v>0</v>
      </c>
    </row>
    <row r="442" spans="1:10" x14ac:dyDescent="0.25">
      <c r="A442" s="1">
        <v>42025</v>
      </c>
      <c r="B442" t="s">
        <v>887</v>
      </c>
      <c r="C442" t="s">
        <v>888</v>
      </c>
      <c r="D442">
        <v>1.63</v>
      </c>
      <c r="E442">
        <v>0</v>
      </c>
      <c r="F442">
        <v>0</v>
      </c>
      <c r="G442">
        <v>0</v>
      </c>
      <c r="H442">
        <v>1.63</v>
      </c>
      <c r="I442" s="3">
        <f t="shared" si="12"/>
        <v>1</v>
      </c>
      <c r="J442" s="3">
        <f t="shared" si="13"/>
        <v>0</v>
      </c>
    </row>
    <row r="443" spans="1:10" x14ac:dyDescent="0.25">
      <c r="A443" s="1">
        <v>42025</v>
      </c>
      <c r="B443" t="s">
        <v>889</v>
      </c>
      <c r="C443" t="s">
        <v>890</v>
      </c>
      <c r="D443">
        <v>193.5</v>
      </c>
      <c r="E443">
        <v>154</v>
      </c>
      <c r="F443">
        <v>29370</v>
      </c>
      <c r="G443">
        <v>370000</v>
      </c>
      <c r="H443">
        <v>190.71428571428572</v>
      </c>
      <c r="I443" s="3">
        <f t="shared" si="12"/>
        <v>1</v>
      </c>
      <c r="J443" s="3">
        <f t="shared" si="13"/>
        <v>0</v>
      </c>
    </row>
    <row r="444" spans="1:10" x14ac:dyDescent="0.25">
      <c r="A444" s="1">
        <v>42025</v>
      </c>
      <c r="B444" t="s">
        <v>891</v>
      </c>
      <c r="C444" t="s">
        <v>892</v>
      </c>
      <c r="D444">
        <v>4.29</v>
      </c>
      <c r="E444">
        <v>4855</v>
      </c>
      <c r="F444">
        <v>20480</v>
      </c>
      <c r="G444">
        <v>4890000</v>
      </c>
      <c r="H444">
        <v>4.2183316168898042</v>
      </c>
      <c r="I444" s="3">
        <f t="shared" si="12"/>
        <v>1</v>
      </c>
      <c r="J444" s="3">
        <f t="shared" si="13"/>
        <v>0</v>
      </c>
    </row>
    <row r="445" spans="1:10" x14ac:dyDescent="0.25">
      <c r="A445" s="1">
        <v>42025</v>
      </c>
      <c r="B445" t="s">
        <v>893</v>
      </c>
      <c r="C445" t="s">
        <v>894</v>
      </c>
      <c r="D445">
        <v>9.15</v>
      </c>
      <c r="E445">
        <v>5327</v>
      </c>
      <c r="F445">
        <v>48050</v>
      </c>
      <c r="G445">
        <v>4210000</v>
      </c>
      <c r="H445">
        <v>9.020086352543645</v>
      </c>
      <c r="I445" s="3">
        <f t="shared" si="12"/>
        <v>1</v>
      </c>
      <c r="J445" s="3">
        <f t="shared" si="13"/>
        <v>0</v>
      </c>
    </row>
    <row r="446" spans="1:10" x14ac:dyDescent="0.25">
      <c r="A446" s="1">
        <v>42025</v>
      </c>
      <c r="B446" t="s">
        <v>895</v>
      </c>
      <c r="C446" t="s">
        <v>896</v>
      </c>
      <c r="D446">
        <v>1.97</v>
      </c>
      <c r="E446">
        <v>447897</v>
      </c>
      <c r="F446">
        <v>875600</v>
      </c>
      <c r="G446">
        <v>158887000</v>
      </c>
      <c r="H446">
        <v>1.9549137413289217</v>
      </c>
      <c r="I446" s="3">
        <f t="shared" si="12"/>
        <v>1</v>
      </c>
      <c r="J446" s="3">
        <f t="shared" si="13"/>
        <v>0</v>
      </c>
    </row>
    <row r="447" spans="1:10" x14ac:dyDescent="0.25">
      <c r="A447" s="1">
        <v>42025</v>
      </c>
      <c r="B447" t="s">
        <v>897</v>
      </c>
      <c r="C447" t="s">
        <v>898</v>
      </c>
      <c r="D447">
        <v>9.1999999999999993</v>
      </c>
      <c r="E447">
        <v>1236</v>
      </c>
      <c r="F447">
        <v>11310</v>
      </c>
      <c r="G447">
        <v>3957000</v>
      </c>
      <c r="H447">
        <v>9.150485436893204</v>
      </c>
      <c r="I447" s="3">
        <f t="shared" si="12"/>
        <v>1</v>
      </c>
      <c r="J447" s="3">
        <f t="shared" si="13"/>
        <v>0</v>
      </c>
    </row>
    <row r="448" spans="1:10" x14ac:dyDescent="0.25">
      <c r="A448" s="1">
        <v>42025</v>
      </c>
      <c r="B448" t="s">
        <v>899</v>
      </c>
      <c r="C448" t="s">
        <v>900</v>
      </c>
      <c r="D448">
        <v>9.76</v>
      </c>
      <c r="E448">
        <v>3315</v>
      </c>
      <c r="F448">
        <v>32560</v>
      </c>
      <c r="G448">
        <v>5328000</v>
      </c>
      <c r="H448">
        <v>9.8220211161387638</v>
      </c>
      <c r="I448" s="3">
        <f t="shared" si="12"/>
        <v>1</v>
      </c>
      <c r="J448" s="3">
        <f t="shared" si="13"/>
        <v>0</v>
      </c>
    </row>
    <row r="449" spans="1:10" x14ac:dyDescent="0.25">
      <c r="A449" s="1">
        <v>42025</v>
      </c>
      <c r="B449" t="s">
        <v>901</v>
      </c>
      <c r="C449" t="s">
        <v>902</v>
      </c>
      <c r="D449">
        <v>4.18</v>
      </c>
      <c r="E449">
        <v>1125</v>
      </c>
      <c r="F449">
        <v>4700</v>
      </c>
      <c r="G449">
        <v>0</v>
      </c>
      <c r="H449">
        <v>4.177777777777778</v>
      </c>
      <c r="I449" s="3">
        <f t="shared" si="12"/>
        <v>1</v>
      </c>
      <c r="J449" s="3">
        <f t="shared" si="13"/>
        <v>0</v>
      </c>
    </row>
    <row r="450" spans="1:10" x14ac:dyDescent="0.25">
      <c r="A450" s="1">
        <v>42025</v>
      </c>
      <c r="B450" t="s">
        <v>903</v>
      </c>
      <c r="C450" t="s">
        <v>904</v>
      </c>
      <c r="D450">
        <v>3.14</v>
      </c>
      <c r="E450">
        <v>2461</v>
      </c>
      <c r="F450">
        <v>7730</v>
      </c>
      <c r="G450">
        <v>2113000</v>
      </c>
      <c r="H450">
        <v>3.1409995936611135</v>
      </c>
      <c r="I450" s="3">
        <f t="shared" si="12"/>
        <v>1</v>
      </c>
      <c r="J450" s="3">
        <f t="shared" si="13"/>
        <v>0</v>
      </c>
    </row>
    <row r="451" spans="1:10" x14ac:dyDescent="0.25">
      <c r="A451" s="1">
        <v>42025</v>
      </c>
      <c r="B451" t="s">
        <v>905</v>
      </c>
      <c r="C451" t="s">
        <v>906</v>
      </c>
      <c r="D451">
        <v>3.46</v>
      </c>
      <c r="E451">
        <v>105</v>
      </c>
      <c r="F451">
        <v>360</v>
      </c>
      <c r="G451">
        <v>13763000</v>
      </c>
      <c r="H451">
        <v>3.4285714285714284</v>
      </c>
      <c r="I451" s="3">
        <f t="shared" ref="I451:I471" si="14">IF(MID(C451,1,2)="PL",1,0)</f>
        <v>0</v>
      </c>
      <c r="J451" s="3">
        <f t="shared" ref="J451:J471" si="15">IF(NOT(MID(C451,1,2)="PL"),1,0)</f>
        <v>1</v>
      </c>
    </row>
    <row r="452" spans="1:10" x14ac:dyDescent="0.25">
      <c r="A452" s="1">
        <v>42025</v>
      </c>
      <c r="B452" t="s">
        <v>907</v>
      </c>
      <c r="C452" t="s">
        <v>908</v>
      </c>
      <c r="D452">
        <v>1.46</v>
      </c>
      <c r="E452">
        <v>10309</v>
      </c>
      <c r="F452">
        <v>14790</v>
      </c>
      <c r="G452">
        <v>17392000</v>
      </c>
      <c r="H452">
        <v>1.4346687360558734</v>
      </c>
      <c r="I452" s="3">
        <f t="shared" si="14"/>
        <v>1</v>
      </c>
      <c r="J452" s="3">
        <f t="shared" si="15"/>
        <v>0</v>
      </c>
    </row>
    <row r="453" spans="1:10" x14ac:dyDescent="0.25">
      <c r="A453" s="1">
        <v>42025</v>
      </c>
      <c r="B453" t="s">
        <v>909</v>
      </c>
      <c r="C453" t="s">
        <v>910</v>
      </c>
      <c r="D453">
        <v>955</v>
      </c>
      <c r="E453">
        <v>10799</v>
      </c>
      <c r="F453">
        <v>10367730</v>
      </c>
      <c r="G453">
        <v>717000</v>
      </c>
      <c r="H453">
        <v>960.0638948050746</v>
      </c>
      <c r="I453" s="3">
        <f t="shared" si="14"/>
        <v>1</v>
      </c>
      <c r="J453" s="3">
        <f t="shared" si="15"/>
        <v>0</v>
      </c>
    </row>
    <row r="454" spans="1:10" x14ac:dyDescent="0.25">
      <c r="A454" s="1">
        <v>42025</v>
      </c>
      <c r="B454" t="s">
        <v>911</v>
      </c>
      <c r="C454" t="s">
        <v>912</v>
      </c>
      <c r="D454">
        <v>7.13</v>
      </c>
      <c r="E454">
        <v>2142</v>
      </c>
      <c r="F454">
        <v>15120</v>
      </c>
      <c r="G454">
        <v>0</v>
      </c>
      <c r="H454">
        <v>7.0588235294117645</v>
      </c>
      <c r="I454" s="3">
        <f t="shared" si="14"/>
        <v>1</v>
      </c>
      <c r="J454" s="3">
        <f t="shared" si="15"/>
        <v>0</v>
      </c>
    </row>
    <row r="455" spans="1:10" x14ac:dyDescent="0.25">
      <c r="A455" s="1">
        <v>42025</v>
      </c>
      <c r="B455" t="s">
        <v>913</v>
      </c>
      <c r="C455" t="s">
        <v>914</v>
      </c>
      <c r="D455">
        <v>0.16</v>
      </c>
      <c r="E455">
        <v>7923</v>
      </c>
      <c r="F455">
        <v>1280</v>
      </c>
      <c r="G455">
        <v>0</v>
      </c>
      <c r="H455">
        <v>0.16155496655307333</v>
      </c>
      <c r="I455" s="3">
        <f t="shared" si="14"/>
        <v>0</v>
      </c>
      <c r="J455" s="3">
        <f t="shared" si="15"/>
        <v>1</v>
      </c>
    </row>
    <row r="456" spans="1:10" x14ac:dyDescent="0.25">
      <c r="A456" s="1">
        <v>42025</v>
      </c>
      <c r="B456" t="s">
        <v>915</v>
      </c>
      <c r="C456" t="s">
        <v>916</v>
      </c>
      <c r="D456">
        <v>4.0999999999999996</v>
      </c>
      <c r="E456">
        <v>113649</v>
      </c>
      <c r="F456">
        <v>464150</v>
      </c>
      <c r="G456">
        <v>17549000</v>
      </c>
      <c r="H456">
        <v>4.0840658518772717</v>
      </c>
      <c r="I456" s="3">
        <f t="shared" si="14"/>
        <v>1</v>
      </c>
      <c r="J456" s="3">
        <f t="shared" si="15"/>
        <v>0</v>
      </c>
    </row>
    <row r="457" spans="1:10" x14ac:dyDescent="0.25">
      <c r="A457" s="1">
        <v>42025</v>
      </c>
      <c r="B457" t="s">
        <v>917</v>
      </c>
      <c r="C457" t="s">
        <v>918</v>
      </c>
      <c r="D457">
        <v>2</v>
      </c>
      <c r="E457">
        <v>1</v>
      </c>
      <c r="F457">
        <v>2</v>
      </c>
      <c r="G457">
        <v>0</v>
      </c>
      <c r="H457">
        <v>2</v>
      </c>
      <c r="I457" s="3">
        <f t="shared" si="14"/>
        <v>1</v>
      </c>
      <c r="J457" s="3">
        <f t="shared" si="15"/>
        <v>0</v>
      </c>
    </row>
    <row r="458" spans="1:10" x14ac:dyDescent="0.25">
      <c r="A458" s="1">
        <v>42025</v>
      </c>
      <c r="B458" t="s">
        <v>919</v>
      </c>
      <c r="C458" t="s">
        <v>920</v>
      </c>
      <c r="D458">
        <v>0.86</v>
      </c>
      <c r="E458">
        <v>6000</v>
      </c>
      <c r="F458">
        <v>5160</v>
      </c>
      <c r="G458">
        <v>0</v>
      </c>
      <c r="H458">
        <v>0.86</v>
      </c>
      <c r="I458" s="3">
        <f t="shared" si="14"/>
        <v>1</v>
      </c>
      <c r="J458" s="3">
        <f t="shared" si="15"/>
        <v>0</v>
      </c>
    </row>
    <row r="459" spans="1:10" x14ac:dyDescent="0.25">
      <c r="A459" s="1">
        <v>42025</v>
      </c>
      <c r="B459" t="s">
        <v>921</v>
      </c>
      <c r="C459" t="s">
        <v>922</v>
      </c>
      <c r="D459">
        <v>7.49</v>
      </c>
      <c r="E459">
        <v>3</v>
      </c>
      <c r="F459">
        <v>20</v>
      </c>
      <c r="G459">
        <v>7452000</v>
      </c>
      <c r="H459">
        <v>6.666666666666667</v>
      </c>
      <c r="I459" s="3">
        <f t="shared" si="14"/>
        <v>1</v>
      </c>
      <c r="J459" s="3">
        <f t="shared" si="15"/>
        <v>0</v>
      </c>
    </row>
    <row r="460" spans="1:10" x14ac:dyDescent="0.25">
      <c r="A460" s="1">
        <v>42025</v>
      </c>
      <c r="B460" t="s">
        <v>923</v>
      </c>
      <c r="C460" t="s">
        <v>924</v>
      </c>
      <c r="D460">
        <v>38.9</v>
      </c>
      <c r="E460">
        <v>150</v>
      </c>
      <c r="F460">
        <v>5840</v>
      </c>
      <c r="G460">
        <v>0</v>
      </c>
      <c r="H460">
        <v>38.93333333333333</v>
      </c>
      <c r="I460" s="3">
        <f t="shared" si="14"/>
        <v>1</v>
      </c>
      <c r="J460" s="3">
        <f t="shared" si="15"/>
        <v>0</v>
      </c>
    </row>
    <row r="461" spans="1:10" x14ac:dyDescent="0.25">
      <c r="A461" s="1">
        <v>42025</v>
      </c>
      <c r="B461" t="s">
        <v>925</v>
      </c>
      <c r="C461" t="s">
        <v>926</v>
      </c>
      <c r="D461">
        <v>8.3000000000000007</v>
      </c>
      <c r="E461">
        <v>30952</v>
      </c>
      <c r="F461">
        <v>254700</v>
      </c>
      <c r="G461">
        <v>2046000</v>
      </c>
      <c r="H461">
        <v>8.228870509175497</v>
      </c>
      <c r="I461" s="3">
        <f t="shared" si="14"/>
        <v>1</v>
      </c>
      <c r="J461" s="3">
        <f t="shared" si="15"/>
        <v>0</v>
      </c>
    </row>
    <row r="462" spans="1:10" x14ac:dyDescent="0.25">
      <c r="A462" s="1">
        <v>42025</v>
      </c>
      <c r="B462" t="s">
        <v>927</v>
      </c>
      <c r="C462" t="s">
        <v>928</v>
      </c>
      <c r="D462">
        <v>18</v>
      </c>
      <c r="E462">
        <v>39597</v>
      </c>
      <c r="F462">
        <v>712660</v>
      </c>
      <c r="G462">
        <v>24711000</v>
      </c>
      <c r="H462">
        <v>17.997828118291789</v>
      </c>
      <c r="I462" s="3">
        <f t="shared" si="14"/>
        <v>1</v>
      </c>
      <c r="J462" s="3">
        <f t="shared" si="15"/>
        <v>0</v>
      </c>
    </row>
    <row r="463" spans="1:10" x14ac:dyDescent="0.25">
      <c r="A463" s="1">
        <v>42025</v>
      </c>
      <c r="B463" t="s">
        <v>929</v>
      </c>
      <c r="C463" t="s">
        <v>930</v>
      </c>
      <c r="D463">
        <v>8.4</v>
      </c>
      <c r="E463">
        <v>200</v>
      </c>
      <c r="F463">
        <v>1680</v>
      </c>
      <c r="G463">
        <v>1535000</v>
      </c>
      <c r="H463">
        <v>8.4</v>
      </c>
      <c r="I463" s="3">
        <f t="shared" si="14"/>
        <v>1</v>
      </c>
      <c r="J463" s="3">
        <f t="shared" si="15"/>
        <v>0</v>
      </c>
    </row>
    <row r="464" spans="1:10" x14ac:dyDescent="0.25">
      <c r="A464" s="1">
        <v>42025</v>
      </c>
      <c r="B464" t="s">
        <v>931</v>
      </c>
      <c r="C464" t="s">
        <v>932</v>
      </c>
      <c r="D464">
        <v>2.69</v>
      </c>
      <c r="E464">
        <v>1828</v>
      </c>
      <c r="F464">
        <v>4940</v>
      </c>
      <c r="G464">
        <v>48149000</v>
      </c>
      <c r="H464">
        <v>2.7024070021881839</v>
      </c>
      <c r="I464" s="3">
        <f t="shared" si="14"/>
        <v>1</v>
      </c>
      <c r="J464" s="3">
        <f t="shared" si="15"/>
        <v>0</v>
      </c>
    </row>
    <row r="465" spans="1:10" x14ac:dyDescent="0.25">
      <c r="A465" s="1">
        <v>42025</v>
      </c>
      <c r="B465" t="s">
        <v>933</v>
      </c>
      <c r="C465" t="s">
        <v>934</v>
      </c>
      <c r="D465">
        <v>0.92</v>
      </c>
      <c r="E465">
        <v>219424</v>
      </c>
      <c r="F465">
        <v>198130</v>
      </c>
      <c r="G465">
        <v>23434000</v>
      </c>
      <c r="H465">
        <v>0.90295500947936413</v>
      </c>
      <c r="I465" s="3">
        <f t="shared" si="14"/>
        <v>1</v>
      </c>
      <c r="J465" s="3">
        <f t="shared" si="15"/>
        <v>0</v>
      </c>
    </row>
    <row r="466" spans="1:10" x14ac:dyDescent="0.25">
      <c r="A466" s="1">
        <v>42025</v>
      </c>
      <c r="B466" t="s">
        <v>935</v>
      </c>
      <c r="C466" t="s">
        <v>936</v>
      </c>
      <c r="D466">
        <v>23.28</v>
      </c>
      <c r="E466">
        <v>61806</v>
      </c>
      <c r="F466">
        <v>1418850</v>
      </c>
      <c r="G466">
        <v>24622000</v>
      </c>
      <c r="H466">
        <v>22.956509076788663</v>
      </c>
      <c r="I466" s="3">
        <f t="shared" si="14"/>
        <v>1</v>
      </c>
      <c r="J466" s="3">
        <f t="shared" si="15"/>
        <v>0</v>
      </c>
    </row>
    <row r="467" spans="1:10" x14ac:dyDescent="0.25">
      <c r="A467" s="1">
        <v>42025</v>
      </c>
      <c r="B467" t="s">
        <v>937</v>
      </c>
      <c r="C467" t="s">
        <v>938</v>
      </c>
      <c r="D467">
        <v>64.989999999999995</v>
      </c>
      <c r="E467">
        <v>39</v>
      </c>
      <c r="F467">
        <v>2480</v>
      </c>
      <c r="G467">
        <v>3288000</v>
      </c>
      <c r="H467">
        <v>63.589743589743591</v>
      </c>
      <c r="I467" s="3">
        <f t="shared" si="14"/>
        <v>1</v>
      </c>
      <c r="J467" s="3">
        <f t="shared" si="15"/>
        <v>0</v>
      </c>
    </row>
    <row r="468" spans="1:10" x14ac:dyDescent="0.25">
      <c r="A468" s="1">
        <v>42025</v>
      </c>
      <c r="B468" t="s">
        <v>939</v>
      </c>
      <c r="C468" t="s">
        <v>940</v>
      </c>
      <c r="D468">
        <v>285</v>
      </c>
      <c r="E468">
        <v>14</v>
      </c>
      <c r="F468">
        <v>3990</v>
      </c>
      <c r="G468">
        <v>699000</v>
      </c>
      <c r="H468">
        <v>285</v>
      </c>
      <c r="I468" s="3">
        <f t="shared" si="14"/>
        <v>1</v>
      </c>
      <c r="J468" s="3">
        <f t="shared" si="15"/>
        <v>0</v>
      </c>
    </row>
    <row r="469" spans="1:10" x14ac:dyDescent="0.25">
      <c r="A469" s="1">
        <v>42025</v>
      </c>
      <c r="B469" t="s">
        <v>941</v>
      </c>
      <c r="C469" t="s">
        <v>942</v>
      </c>
      <c r="D469">
        <v>1.55</v>
      </c>
      <c r="E469">
        <v>3559</v>
      </c>
      <c r="F469">
        <v>5440</v>
      </c>
      <c r="G469">
        <v>6145000</v>
      </c>
      <c r="H469">
        <v>1.5285192469794886</v>
      </c>
      <c r="I469" s="3">
        <f t="shared" si="14"/>
        <v>1</v>
      </c>
      <c r="J469" s="3">
        <f t="shared" si="15"/>
        <v>0</v>
      </c>
    </row>
    <row r="470" spans="1:10" x14ac:dyDescent="0.25">
      <c r="A470" s="1">
        <v>42025</v>
      </c>
      <c r="B470" t="s">
        <v>943</v>
      </c>
      <c r="C470" t="s">
        <v>944</v>
      </c>
      <c r="D470">
        <v>6.27</v>
      </c>
      <c r="E470">
        <v>7</v>
      </c>
      <c r="F470">
        <v>40</v>
      </c>
      <c r="G470">
        <v>8629000</v>
      </c>
      <c r="H470">
        <v>5.7142857142857144</v>
      </c>
      <c r="I470" s="3">
        <f t="shared" si="14"/>
        <v>1</v>
      </c>
      <c r="J470" s="3">
        <f t="shared" si="15"/>
        <v>0</v>
      </c>
    </row>
    <row r="471" spans="1:10" x14ac:dyDescent="0.25">
      <c r="A471" s="1">
        <v>42025</v>
      </c>
      <c r="B471" t="s">
        <v>945</v>
      </c>
      <c r="C471" t="s">
        <v>946</v>
      </c>
      <c r="D471">
        <v>391</v>
      </c>
      <c r="E471">
        <v>20</v>
      </c>
      <c r="F471">
        <v>7820</v>
      </c>
      <c r="G471">
        <v>0</v>
      </c>
      <c r="H471">
        <v>391</v>
      </c>
      <c r="I471" s="3">
        <f t="shared" si="14"/>
        <v>1</v>
      </c>
      <c r="J471" s="3">
        <f t="shared" si="15"/>
        <v>0</v>
      </c>
    </row>
    <row r="473" spans="1:10" x14ac:dyDescent="0.25">
      <c r="I473">
        <f>SUM(I2:I471)</f>
        <v>418</v>
      </c>
      <c r="J473">
        <f>SUM(J2:J471)</f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726E-80C3-44FC-9320-937B35E377A3}">
  <dimension ref="A1:K471"/>
  <sheetViews>
    <sheetView workbookViewId="0">
      <selection activeCell="K4" sqref="K4"/>
    </sheetView>
  </sheetViews>
  <sheetFormatPr defaultRowHeight="15" x14ac:dyDescent="0.25"/>
  <cols>
    <col min="1" max="1" width="16.5703125" customWidth="1"/>
    <col min="2" max="3" width="16.140625" customWidth="1"/>
    <col min="7" max="7" width="13.5703125" customWidth="1"/>
    <col min="11" max="11" width="3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 s="1">
        <v>42025</v>
      </c>
      <c r="B2" t="s">
        <v>7</v>
      </c>
      <c r="C2" t="s">
        <v>8</v>
      </c>
      <c r="D2">
        <v>2.09</v>
      </c>
      <c r="E2">
        <v>9</v>
      </c>
      <c r="F2">
        <v>18</v>
      </c>
      <c r="G2">
        <v>6496000</v>
      </c>
      <c r="H2">
        <f>G2*D2</f>
        <v>13576640</v>
      </c>
      <c r="I2" s="3"/>
      <c r="J2" s="3"/>
    </row>
    <row r="3" spans="1:11" x14ac:dyDescent="0.25">
      <c r="A3" s="1">
        <v>42025</v>
      </c>
      <c r="B3" t="s">
        <v>9</v>
      </c>
      <c r="C3" t="s">
        <v>10</v>
      </c>
      <c r="D3">
        <v>0.79</v>
      </c>
      <c r="E3">
        <v>25</v>
      </c>
      <c r="F3">
        <v>21</v>
      </c>
      <c r="G3">
        <v>22309000</v>
      </c>
      <c r="H3">
        <f t="shared" ref="H3:H66" si="0">G3*D3</f>
        <v>17624110</v>
      </c>
      <c r="I3" s="3"/>
      <c r="J3" s="3"/>
      <c r="K3" s="4">
        <f>SUM(H:H)</f>
        <v>281091498490</v>
      </c>
    </row>
    <row r="4" spans="1:11" x14ac:dyDescent="0.25">
      <c r="A4" s="1">
        <v>42025</v>
      </c>
      <c r="B4" t="s">
        <v>11</v>
      </c>
      <c r="C4" t="s">
        <v>12</v>
      </c>
      <c r="D4">
        <v>5.8</v>
      </c>
      <c r="E4">
        <v>1090</v>
      </c>
      <c r="F4">
        <v>6270</v>
      </c>
      <c r="G4">
        <v>1852000</v>
      </c>
      <c r="H4">
        <f t="shared" si="0"/>
        <v>10741600</v>
      </c>
      <c r="I4" s="3"/>
      <c r="J4" s="3"/>
      <c r="K4" s="5">
        <f>(K3*1000/57140000/96.48213739)</f>
        <v>50987.12905840348</v>
      </c>
    </row>
    <row r="5" spans="1:11" x14ac:dyDescent="0.25">
      <c r="A5" s="1">
        <v>42025</v>
      </c>
      <c r="B5" t="s">
        <v>13</v>
      </c>
      <c r="C5" t="s">
        <v>14</v>
      </c>
      <c r="D5">
        <v>3.37</v>
      </c>
      <c r="E5">
        <v>10129</v>
      </c>
      <c r="F5">
        <v>34090</v>
      </c>
      <c r="G5">
        <v>48206000</v>
      </c>
      <c r="H5">
        <f t="shared" si="0"/>
        <v>162454220</v>
      </c>
      <c r="I5" s="3"/>
      <c r="J5" s="3"/>
    </row>
    <row r="6" spans="1:11" x14ac:dyDescent="0.25">
      <c r="A6" s="1">
        <v>42025</v>
      </c>
      <c r="B6" t="s">
        <v>15</v>
      </c>
      <c r="C6" t="s">
        <v>16</v>
      </c>
      <c r="D6">
        <v>0.3</v>
      </c>
      <c r="E6">
        <v>0</v>
      </c>
      <c r="F6">
        <v>0</v>
      </c>
      <c r="G6">
        <v>0</v>
      </c>
      <c r="H6">
        <f t="shared" si="0"/>
        <v>0</v>
      </c>
      <c r="I6" s="3"/>
      <c r="J6" s="3"/>
    </row>
    <row r="7" spans="1:11" x14ac:dyDescent="0.25">
      <c r="A7" s="1">
        <v>42025</v>
      </c>
      <c r="B7" t="s">
        <v>17</v>
      </c>
      <c r="C7" t="s">
        <v>18</v>
      </c>
      <c r="D7">
        <v>32.5</v>
      </c>
      <c r="E7">
        <v>894</v>
      </c>
      <c r="F7">
        <v>29050</v>
      </c>
      <c r="G7">
        <v>13122000</v>
      </c>
      <c r="H7">
        <f t="shared" si="0"/>
        <v>426465000</v>
      </c>
      <c r="I7" s="3"/>
      <c r="J7" s="3"/>
    </row>
    <row r="8" spans="1:11" x14ac:dyDescent="0.25">
      <c r="A8" s="1">
        <v>42025</v>
      </c>
      <c r="B8" t="s">
        <v>19</v>
      </c>
      <c r="C8" t="s">
        <v>20</v>
      </c>
      <c r="D8">
        <v>27.5</v>
      </c>
      <c r="E8">
        <v>718</v>
      </c>
      <c r="F8">
        <v>19710</v>
      </c>
      <c r="G8">
        <v>8143000</v>
      </c>
      <c r="H8">
        <f t="shared" si="0"/>
        <v>223932500</v>
      </c>
      <c r="I8" s="3"/>
      <c r="J8" s="3"/>
    </row>
    <row r="9" spans="1:11" x14ac:dyDescent="0.25">
      <c r="A9" s="1">
        <v>42025</v>
      </c>
      <c r="B9" t="s">
        <v>21</v>
      </c>
      <c r="C9" t="s">
        <v>22</v>
      </c>
      <c r="D9">
        <v>8.24</v>
      </c>
      <c r="E9">
        <v>648</v>
      </c>
      <c r="F9">
        <v>5340</v>
      </c>
      <c r="G9">
        <v>17461000</v>
      </c>
      <c r="H9">
        <f t="shared" si="0"/>
        <v>143878640</v>
      </c>
      <c r="I9" s="3"/>
      <c r="J9" s="3"/>
    </row>
    <row r="10" spans="1:11" x14ac:dyDescent="0.25">
      <c r="A10" s="1">
        <v>42025</v>
      </c>
      <c r="B10" t="s">
        <v>23</v>
      </c>
      <c r="C10" t="s">
        <v>24</v>
      </c>
      <c r="D10">
        <v>44.89</v>
      </c>
      <c r="E10">
        <v>4548</v>
      </c>
      <c r="F10">
        <v>204890</v>
      </c>
      <c r="G10">
        <v>8852000</v>
      </c>
      <c r="H10">
        <f t="shared" si="0"/>
        <v>397366280</v>
      </c>
      <c r="I10" s="3"/>
      <c r="J10" s="3"/>
    </row>
    <row r="11" spans="1:11" x14ac:dyDescent="0.25">
      <c r="A11" s="1">
        <v>42025</v>
      </c>
      <c r="B11" t="s">
        <v>25</v>
      </c>
      <c r="C11" t="s">
        <v>26</v>
      </c>
      <c r="D11">
        <v>0.01</v>
      </c>
      <c r="E11">
        <v>0</v>
      </c>
      <c r="F11">
        <v>0</v>
      </c>
      <c r="G11">
        <v>0</v>
      </c>
      <c r="H11">
        <f t="shared" si="0"/>
        <v>0</v>
      </c>
      <c r="I11" s="3"/>
      <c r="J11" s="3"/>
    </row>
    <row r="12" spans="1:11" x14ac:dyDescent="0.25">
      <c r="A12" s="1">
        <v>42025</v>
      </c>
      <c r="B12" t="s">
        <v>27</v>
      </c>
      <c r="C12" t="s">
        <v>28</v>
      </c>
      <c r="D12">
        <v>7.95</v>
      </c>
      <c r="E12">
        <v>25</v>
      </c>
      <c r="F12">
        <v>200</v>
      </c>
      <c r="G12">
        <v>43035000</v>
      </c>
      <c r="H12">
        <f t="shared" si="0"/>
        <v>342128250</v>
      </c>
      <c r="I12" s="3"/>
      <c r="J12" s="3"/>
    </row>
    <row r="13" spans="1:11" x14ac:dyDescent="0.25">
      <c r="A13" s="1">
        <v>42025</v>
      </c>
      <c r="B13" t="s">
        <v>29</v>
      </c>
      <c r="C13" t="s">
        <v>30</v>
      </c>
      <c r="D13">
        <v>1.37</v>
      </c>
      <c r="E13">
        <v>10228</v>
      </c>
      <c r="F13">
        <v>13810</v>
      </c>
      <c r="G13">
        <v>0</v>
      </c>
      <c r="H13">
        <f t="shared" si="0"/>
        <v>0</v>
      </c>
      <c r="I13" s="3"/>
      <c r="J13" s="3"/>
    </row>
    <row r="14" spans="1:11" x14ac:dyDescent="0.25">
      <c r="A14" s="1">
        <v>42025</v>
      </c>
      <c r="B14" t="s">
        <v>31</v>
      </c>
      <c r="C14" t="s">
        <v>32</v>
      </c>
      <c r="D14">
        <v>1</v>
      </c>
      <c r="E14">
        <v>0</v>
      </c>
      <c r="F14">
        <v>0</v>
      </c>
      <c r="G14">
        <v>0</v>
      </c>
      <c r="H14">
        <f t="shared" si="0"/>
        <v>0</v>
      </c>
      <c r="I14" s="3"/>
      <c r="J14" s="3"/>
    </row>
    <row r="15" spans="1:11" x14ac:dyDescent="0.25">
      <c r="A15" s="1">
        <v>42025</v>
      </c>
      <c r="B15" t="s">
        <v>33</v>
      </c>
      <c r="C15" t="s">
        <v>34</v>
      </c>
      <c r="D15">
        <v>5.08</v>
      </c>
      <c r="E15">
        <v>1200234</v>
      </c>
      <c r="F15">
        <v>6091020</v>
      </c>
      <c r="G15">
        <v>29399000</v>
      </c>
      <c r="H15">
        <f t="shared" si="0"/>
        <v>149346920</v>
      </c>
      <c r="I15" s="3"/>
      <c r="J15" s="3"/>
    </row>
    <row r="16" spans="1:11" x14ac:dyDescent="0.25">
      <c r="A16" s="1">
        <v>42025</v>
      </c>
      <c r="B16" t="s">
        <v>35</v>
      </c>
      <c r="C16" t="s">
        <v>36</v>
      </c>
      <c r="D16">
        <v>79.790000000000006</v>
      </c>
      <c r="E16">
        <v>62843</v>
      </c>
      <c r="F16">
        <v>4999620</v>
      </c>
      <c r="G16">
        <v>43097000</v>
      </c>
      <c r="H16">
        <f t="shared" si="0"/>
        <v>3438709630.0000005</v>
      </c>
      <c r="I16" s="3"/>
      <c r="J16" s="3"/>
    </row>
    <row r="17" spans="1:10" x14ac:dyDescent="0.25">
      <c r="A17" s="1">
        <v>42025</v>
      </c>
      <c r="B17" t="s">
        <v>37</v>
      </c>
      <c r="C17" t="s">
        <v>38</v>
      </c>
      <c r="D17">
        <v>14.14</v>
      </c>
      <c r="E17">
        <v>408</v>
      </c>
      <c r="F17">
        <v>5810</v>
      </c>
      <c r="G17">
        <v>3975000</v>
      </c>
      <c r="H17">
        <f t="shared" si="0"/>
        <v>56206500</v>
      </c>
      <c r="I17" s="3"/>
      <c r="J17" s="3"/>
    </row>
    <row r="18" spans="1:10" x14ac:dyDescent="0.25">
      <c r="A18" s="1">
        <v>42025</v>
      </c>
      <c r="B18" t="s">
        <v>39</v>
      </c>
      <c r="C18" t="s">
        <v>40</v>
      </c>
      <c r="D18">
        <v>2.1</v>
      </c>
      <c r="E18">
        <v>4664</v>
      </c>
      <c r="F18">
        <v>9710</v>
      </c>
      <c r="G18">
        <v>7353000</v>
      </c>
      <c r="H18">
        <f t="shared" si="0"/>
        <v>15441300</v>
      </c>
      <c r="I18" s="3"/>
      <c r="J18" s="3"/>
    </row>
    <row r="19" spans="1:10" x14ac:dyDescent="0.25">
      <c r="A19" s="1">
        <v>42025</v>
      </c>
      <c r="B19" t="s">
        <v>41</v>
      </c>
      <c r="C19" t="s">
        <v>42</v>
      </c>
      <c r="D19">
        <v>0.64</v>
      </c>
      <c r="E19">
        <v>0</v>
      </c>
      <c r="F19">
        <v>0</v>
      </c>
      <c r="G19">
        <v>0</v>
      </c>
      <c r="H19">
        <f t="shared" si="0"/>
        <v>0</v>
      </c>
      <c r="I19" s="3"/>
      <c r="J19" s="3"/>
    </row>
    <row r="20" spans="1:10" x14ac:dyDescent="0.25">
      <c r="A20" s="1">
        <v>42025</v>
      </c>
      <c r="B20" t="s">
        <v>43</v>
      </c>
      <c r="C20" t="s">
        <v>44</v>
      </c>
      <c r="D20">
        <v>9</v>
      </c>
      <c r="E20">
        <v>232624</v>
      </c>
      <c r="F20">
        <v>2099590</v>
      </c>
      <c r="G20">
        <v>24397000</v>
      </c>
      <c r="H20">
        <f t="shared" si="0"/>
        <v>219573000</v>
      </c>
      <c r="I20" s="3"/>
      <c r="J20" s="3"/>
    </row>
    <row r="21" spans="1:10" x14ac:dyDescent="0.25">
      <c r="A21" s="1">
        <v>42025</v>
      </c>
      <c r="B21" t="s">
        <v>45</v>
      </c>
      <c r="C21" t="s">
        <v>46</v>
      </c>
      <c r="D21">
        <v>44.4</v>
      </c>
      <c r="E21">
        <v>2992</v>
      </c>
      <c r="F21">
        <v>132870</v>
      </c>
      <c r="G21">
        <v>9046000</v>
      </c>
      <c r="H21">
        <f t="shared" si="0"/>
        <v>401642400</v>
      </c>
      <c r="I21" s="3"/>
      <c r="J21" s="3"/>
    </row>
    <row r="22" spans="1:10" x14ac:dyDescent="0.25">
      <c r="A22" s="1">
        <v>42025</v>
      </c>
      <c r="B22" t="s">
        <v>47</v>
      </c>
      <c r="C22" t="s">
        <v>48</v>
      </c>
      <c r="D22">
        <v>8.06</v>
      </c>
      <c r="E22">
        <v>860</v>
      </c>
      <c r="F22">
        <v>6980</v>
      </c>
      <c r="G22">
        <v>9800000</v>
      </c>
      <c r="H22">
        <f t="shared" si="0"/>
        <v>78988000</v>
      </c>
      <c r="I22" s="3"/>
      <c r="J22" s="3"/>
    </row>
    <row r="23" spans="1:10" x14ac:dyDescent="0.25">
      <c r="A23" s="1">
        <v>42025</v>
      </c>
      <c r="B23" t="s">
        <v>49</v>
      </c>
      <c r="C23" t="s">
        <v>50</v>
      </c>
      <c r="D23">
        <v>99</v>
      </c>
      <c r="E23">
        <v>13191</v>
      </c>
      <c r="F23">
        <v>1299690</v>
      </c>
      <c r="G23">
        <v>4659000</v>
      </c>
      <c r="H23">
        <f t="shared" si="0"/>
        <v>461241000</v>
      </c>
      <c r="I23" s="3"/>
      <c r="J23" s="3"/>
    </row>
    <row r="24" spans="1:10" x14ac:dyDescent="0.25">
      <c r="A24" s="1">
        <v>42025</v>
      </c>
      <c r="B24" t="s">
        <v>51</v>
      </c>
      <c r="C24" t="s">
        <v>52</v>
      </c>
      <c r="D24">
        <v>0.26</v>
      </c>
      <c r="E24">
        <v>0</v>
      </c>
      <c r="F24">
        <v>0</v>
      </c>
      <c r="G24">
        <v>0</v>
      </c>
      <c r="H24">
        <f t="shared" si="0"/>
        <v>0</v>
      </c>
      <c r="I24" s="3"/>
      <c r="J24" s="3"/>
    </row>
    <row r="25" spans="1:10" x14ac:dyDescent="0.25">
      <c r="A25" s="1">
        <v>42025</v>
      </c>
      <c r="B25" t="s">
        <v>53</v>
      </c>
      <c r="C25" t="s">
        <v>54</v>
      </c>
      <c r="D25">
        <v>104.5</v>
      </c>
      <c r="E25">
        <v>332</v>
      </c>
      <c r="F25">
        <v>34380</v>
      </c>
      <c r="G25">
        <v>14487000</v>
      </c>
      <c r="H25">
        <f t="shared" si="0"/>
        <v>1513891500</v>
      </c>
      <c r="I25" s="3"/>
      <c r="J25" s="3"/>
    </row>
    <row r="26" spans="1:10" x14ac:dyDescent="0.25">
      <c r="A26" s="1">
        <v>42025</v>
      </c>
      <c r="B26" t="s">
        <v>55</v>
      </c>
      <c r="C26" t="s">
        <v>56</v>
      </c>
      <c r="D26">
        <v>35.479999999999997</v>
      </c>
      <c r="E26">
        <v>765</v>
      </c>
      <c r="F26">
        <v>26910</v>
      </c>
      <c r="G26">
        <v>25382000</v>
      </c>
      <c r="H26">
        <f t="shared" si="0"/>
        <v>900553359.99999988</v>
      </c>
      <c r="I26" s="3"/>
      <c r="J26" s="3"/>
    </row>
    <row r="27" spans="1:10" x14ac:dyDescent="0.25">
      <c r="A27" s="1">
        <v>42025</v>
      </c>
      <c r="B27" t="s">
        <v>57</v>
      </c>
      <c r="C27" t="s">
        <v>58</v>
      </c>
      <c r="D27">
        <v>12.3</v>
      </c>
      <c r="E27">
        <v>1</v>
      </c>
      <c r="F27">
        <v>10</v>
      </c>
      <c r="G27">
        <v>5540000</v>
      </c>
      <c r="H27">
        <f t="shared" si="0"/>
        <v>68142000</v>
      </c>
      <c r="I27" s="3"/>
      <c r="J27" s="3"/>
    </row>
    <row r="28" spans="1:10" x14ac:dyDescent="0.25">
      <c r="A28" s="1">
        <v>42025</v>
      </c>
      <c r="B28" t="s">
        <v>59</v>
      </c>
      <c r="C28" t="s">
        <v>60</v>
      </c>
      <c r="D28">
        <v>4.88</v>
      </c>
      <c r="E28">
        <v>194121</v>
      </c>
      <c r="F28">
        <v>934490</v>
      </c>
      <c r="G28">
        <v>22063000</v>
      </c>
      <c r="H28">
        <f t="shared" si="0"/>
        <v>107667440</v>
      </c>
      <c r="I28" s="3"/>
      <c r="J28" s="3"/>
    </row>
    <row r="29" spans="1:10" x14ac:dyDescent="0.25">
      <c r="A29" s="1">
        <v>42025</v>
      </c>
      <c r="B29" t="s">
        <v>61</v>
      </c>
      <c r="C29" t="s">
        <v>62</v>
      </c>
      <c r="D29">
        <v>1.47</v>
      </c>
      <c r="E29">
        <v>352</v>
      </c>
      <c r="F29">
        <v>490</v>
      </c>
      <c r="G29">
        <v>2520000</v>
      </c>
      <c r="H29">
        <f t="shared" si="0"/>
        <v>3704400</v>
      </c>
      <c r="I29" s="3"/>
      <c r="J29" s="3"/>
    </row>
    <row r="30" spans="1:10" x14ac:dyDescent="0.25">
      <c r="A30" s="1">
        <v>42025</v>
      </c>
      <c r="B30" t="s">
        <v>63</v>
      </c>
      <c r="C30" t="s">
        <v>64</v>
      </c>
      <c r="D30">
        <v>14.55</v>
      </c>
      <c r="E30">
        <v>5</v>
      </c>
      <c r="F30">
        <v>70</v>
      </c>
      <c r="G30">
        <v>3286000</v>
      </c>
      <c r="H30">
        <f t="shared" si="0"/>
        <v>47811300</v>
      </c>
      <c r="I30" s="3"/>
      <c r="J30" s="3"/>
    </row>
    <row r="31" spans="1:10" x14ac:dyDescent="0.25">
      <c r="A31" s="1">
        <v>42025</v>
      </c>
      <c r="B31" t="s">
        <v>65</v>
      </c>
      <c r="C31" t="s">
        <v>66</v>
      </c>
      <c r="D31">
        <v>1.94</v>
      </c>
      <c r="E31">
        <v>743472</v>
      </c>
      <c r="F31">
        <v>1375550</v>
      </c>
      <c r="G31">
        <v>32823000</v>
      </c>
      <c r="H31">
        <f t="shared" si="0"/>
        <v>63676620</v>
      </c>
      <c r="I31" s="3"/>
      <c r="J31" s="3"/>
    </row>
    <row r="32" spans="1:10" x14ac:dyDescent="0.25">
      <c r="A32" s="1">
        <v>42025</v>
      </c>
      <c r="B32" t="s">
        <v>67</v>
      </c>
      <c r="C32" t="s">
        <v>68</v>
      </c>
      <c r="D32">
        <v>12.95</v>
      </c>
      <c r="E32">
        <v>1040</v>
      </c>
      <c r="F32">
        <v>13860</v>
      </c>
      <c r="G32">
        <v>17889000</v>
      </c>
      <c r="H32">
        <f t="shared" si="0"/>
        <v>231662550</v>
      </c>
      <c r="I32" s="3"/>
      <c r="J32" s="3"/>
    </row>
    <row r="33" spans="1:10" x14ac:dyDescent="0.25">
      <c r="A33" s="1">
        <v>42025</v>
      </c>
      <c r="B33" t="s">
        <v>69</v>
      </c>
      <c r="C33" t="s">
        <v>70</v>
      </c>
      <c r="D33">
        <v>52.98</v>
      </c>
      <c r="E33">
        <v>98115</v>
      </c>
      <c r="F33">
        <v>5207410</v>
      </c>
      <c r="G33">
        <v>74917000</v>
      </c>
      <c r="H33">
        <f t="shared" si="0"/>
        <v>3969102660</v>
      </c>
      <c r="I33" s="3"/>
      <c r="J33" s="3"/>
    </row>
    <row r="34" spans="1:10" x14ac:dyDescent="0.25">
      <c r="A34" s="1">
        <v>42025</v>
      </c>
      <c r="B34" t="s">
        <v>71</v>
      </c>
      <c r="C34" t="s">
        <v>72</v>
      </c>
      <c r="D34">
        <v>8.3000000000000007</v>
      </c>
      <c r="E34">
        <v>1200</v>
      </c>
      <c r="F34">
        <v>9960</v>
      </c>
      <c r="G34">
        <v>16750000</v>
      </c>
      <c r="H34">
        <f t="shared" si="0"/>
        <v>139025000</v>
      </c>
      <c r="I34" s="3"/>
      <c r="J34" s="3"/>
    </row>
    <row r="35" spans="1:10" x14ac:dyDescent="0.25">
      <c r="A35" s="1">
        <v>42025</v>
      </c>
      <c r="B35" t="s">
        <v>73</v>
      </c>
      <c r="C35" t="s">
        <v>74</v>
      </c>
      <c r="D35">
        <v>15.56</v>
      </c>
      <c r="E35">
        <v>133</v>
      </c>
      <c r="F35">
        <v>2070</v>
      </c>
      <c r="G35">
        <v>0</v>
      </c>
      <c r="H35">
        <f t="shared" si="0"/>
        <v>0</v>
      </c>
      <c r="I35" s="3"/>
      <c r="J35" s="3"/>
    </row>
    <row r="36" spans="1:10" x14ac:dyDescent="0.25">
      <c r="A36" s="1">
        <v>42025</v>
      </c>
      <c r="B36" t="s">
        <v>75</v>
      </c>
      <c r="C36" t="s">
        <v>76</v>
      </c>
      <c r="D36">
        <v>26</v>
      </c>
      <c r="E36">
        <v>21878</v>
      </c>
      <c r="F36">
        <v>569020</v>
      </c>
      <c r="G36">
        <v>9253000</v>
      </c>
      <c r="H36">
        <f t="shared" si="0"/>
        <v>240578000</v>
      </c>
      <c r="I36" s="3"/>
      <c r="J36" s="3"/>
    </row>
    <row r="37" spans="1:10" x14ac:dyDescent="0.25">
      <c r="A37" s="1">
        <v>42025</v>
      </c>
      <c r="B37" t="s">
        <v>77</v>
      </c>
      <c r="C37" t="s">
        <v>78</v>
      </c>
      <c r="D37">
        <v>2.42</v>
      </c>
      <c r="E37">
        <v>1697</v>
      </c>
      <c r="F37">
        <v>4100</v>
      </c>
      <c r="G37">
        <v>24386000</v>
      </c>
      <c r="H37">
        <f t="shared" si="0"/>
        <v>59014120</v>
      </c>
      <c r="I37" s="3"/>
      <c r="J37" s="3"/>
    </row>
    <row r="38" spans="1:10" x14ac:dyDescent="0.25">
      <c r="A38" s="1">
        <v>42025</v>
      </c>
      <c r="B38" t="s">
        <v>79</v>
      </c>
      <c r="C38" t="s">
        <v>80</v>
      </c>
      <c r="D38">
        <v>6.79</v>
      </c>
      <c r="E38">
        <v>1587</v>
      </c>
      <c r="F38">
        <v>10560</v>
      </c>
      <c r="G38">
        <v>2464000</v>
      </c>
      <c r="H38">
        <f t="shared" si="0"/>
        <v>16730560</v>
      </c>
      <c r="I38" s="3"/>
      <c r="J38" s="3"/>
    </row>
    <row r="39" spans="1:10" x14ac:dyDescent="0.25">
      <c r="A39" s="1">
        <v>42025</v>
      </c>
      <c r="B39" t="s">
        <v>81</v>
      </c>
      <c r="C39" t="s">
        <v>82</v>
      </c>
      <c r="D39">
        <v>0.98</v>
      </c>
      <c r="E39">
        <v>19808</v>
      </c>
      <c r="F39">
        <v>18970</v>
      </c>
      <c r="G39">
        <v>11698000</v>
      </c>
      <c r="H39">
        <f t="shared" si="0"/>
        <v>11464040</v>
      </c>
      <c r="I39" s="3"/>
      <c r="J39" s="3"/>
    </row>
    <row r="40" spans="1:10" x14ac:dyDescent="0.25">
      <c r="A40" s="1">
        <v>42025</v>
      </c>
      <c r="B40" t="s">
        <v>83</v>
      </c>
      <c r="C40" t="s">
        <v>84</v>
      </c>
      <c r="D40">
        <v>1.04</v>
      </c>
      <c r="E40">
        <v>10</v>
      </c>
      <c r="F40">
        <v>10</v>
      </c>
      <c r="G40">
        <v>0</v>
      </c>
      <c r="H40">
        <f t="shared" si="0"/>
        <v>0</v>
      </c>
      <c r="I40" s="3"/>
      <c r="J40" s="3"/>
    </row>
    <row r="41" spans="1:10" x14ac:dyDescent="0.25">
      <c r="A41" s="1">
        <v>42025</v>
      </c>
      <c r="B41" t="s">
        <v>85</v>
      </c>
      <c r="C41" t="s">
        <v>86</v>
      </c>
      <c r="D41">
        <v>10.85</v>
      </c>
      <c r="E41">
        <v>916</v>
      </c>
      <c r="F41">
        <v>9950</v>
      </c>
      <c r="G41">
        <v>24981000</v>
      </c>
      <c r="H41">
        <f t="shared" si="0"/>
        <v>271043850</v>
      </c>
      <c r="I41" s="3"/>
      <c r="J41" s="3"/>
    </row>
    <row r="42" spans="1:10" x14ac:dyDescent="0.25">
      <c r="A42" s="1">
        <v>42025</v>
      </c>
      <c r="B42" t="s">
        <v>87</v>
      </c>
      <c r="C42" t="s">
        <v>88</v>
      </c>
      <c r="D42">
        <v>3.13</v>
      </c>
      <c r="E42">
        <v>2856</v>
      </c>
      <c r="F42">
        <v>8880</v>
      </c>
      <c r="G42">
        <v>39722000</v>
      </c>
      <c r="H42">
        <f t="shared" si="0"/>
        <v>124329860</v>
      </c>
      <c r="I42" s="3"/>
      <c r="J42" s="3"/>
    </row>
    <row r="43" spans="1:10" x14ac:dyDescent="0.25">
      <c r="A43" s="1">
        <v>42025</v>
      </c>
      <c r="B43" t="s">
        <v>89</v>
      </c>
      <c r="C43" t="s">
        <v>90</v>
      </c>
      <c r="D43">
        <v>4.33</v>
      </c>
      <c r="E43">
        <v>16</v>
      </c>
      <c r="F43">
        <v>70</v>
      </c>
      <c r="G43">
        <v>3999000</v>
      </c>
      <c r="H43">
        <f t="shared" si="0"/>
        <v>17315670</v>
      </c>
      <c r="I43" s="3"/>
      <c r="J43" s="3"/>
    </row>
    <row r="44" spans="1:10" x14ac:dyDescent="0.25">
      <c r="A44" s="1">
        <v>42025</v>
      </c>
      <c r="B44" t="s">
        <v>91</v>
      </c>
      <c r="C44" t="s">
        <v>92</v>
      </c>
      <c r="D44">
        <v>7.23</v>
      </c>
      <c r="E44">
        <v>81</v>
      </c>
      <c r="F44">
        <v>590</v>
      </c>
      <c r="G44">
        <v>15327000</v>
      </c>
      <c r="H44">
        <f t="shared" si="0"/>
        <v>110814210</v>
      </c>
      <c r="I44" s="3"/>
      <c r="J44" s="3"/>
    </row>
    <row r="45" spans="1:10" x14ac:dyDescent="0.25">
      <c r="A45" s="1">
        <v>42025</v>
      </c>
      <c r="B45" t="s">
        <v>93</v>
      </c>
      <c r="C45" t="s">
        <v>94</v>
      </c>
      <c r="D45">
        <v>20.7</v>
      </c>
      <c r="E45">
        <v>0</v>
      </c>
      <c r="F45">
        <v>0</v>
      </c>
      <c r="G45">
        <v>2322000</v>
      </c>
      <c r="H45">
        <f t="shared" si="0"/>
        <v>48065400</v>
      </c>
      <c r="I45" s="3"/>
      <c r="J45" s="3"/>
    </row>
    <row r="46" spans="1:10" x14ac:dyDescent="0.25">
      <c r="A46" s="1">
        <v>42025</v>
      </c>
      <c r="B46" t="s">
        <v>95</v>
      </c>
      <c r="C46" t="s">
        <v>96</v>
      </c>
      <c r="D46">
        <v>3</v>
      </c>
      <c r="E46">
        <v>0</v>
      </c>
      <c r="F46">
        <v>0</v>
      </c>
      <c r="G46">
        <v>0</v>
      </c>
      <c r="H46">
        <f t="shared" si="0"/>
        <v>0</v>
      </c>
      <c r="I46" s="3"/>
      <c r="J46" s="3"/>
    </row>
    <row r="47" spans="1:10" x14ac:dyDescent="0.25">
      <c r="A47" s="1">
        <v>42025</v>
      </c>
      <c r="B47" t="s">
        <v>97</v>
      </c>
      <c r="C47" t="s">
        <v>98</v>
      </c>
      <c r="D47">
        <v>2.48</v>
      </c>
      <c r="E47">
        <v>3557</v>
      </c>
      <c r="F47">
        <v>8780</v>
      </c>
      <c r="G47">
        <v>0</v>
      </c>
      <c r="H47">
        <f t="shared" si="0"/>
        <v>0</v>
      </c>
      <c r="I47" s="3"/>
      <c r="J47" s="3"/>
    </row>
    <row r="48" spans="1:10" x14ac:dyDescent="0.25">
      <c r="A48" s="1">
        <v>42025</v>
      </c>
      <c r="B48" t="s">
        <v>99</v>
      </c>
      <c r="C48" t="s">
        <v>100</v>
      </c>
      <c r="D48">
        <v>2.77</v>
      </c>
      <c r="E48">
        <v>0</v>
      </c>
      <c r="F48">
        <v>0</v>
      </c>
      <c r="G48">
        <v>0</v>
      </c>
      <c r="H48">
        <f t="shared" si="0"/>
        <v>0</v>
      </c>
      <c r="I48" s="3"/>
      <c r="J48" s="3"/>
    </row>
    <row r="49" spans="1:10" x14ac:dyDescent="0.25">
      <c r="A49" s="1">
        <v>42025</v>
      </c>
      <c r="B49" t="s">
        <v>101</v>
      </c>
      <c r="C49" t="s">
        <v>102</v>
      </c>
      <c r="D49">
        <v>7.19</v>
      </c>
      <c r="E49">
        <v>1</v>
      </c>
      <c r="F49">
        <v>10</v>
      </c>
      <c r="G49">
        <v>2174000</v>
      </c>
      <c r="H49">
        <f t="shared" si="0"/>
        <v>15631060</v>
      </c>
      <c r="I49" s="3"/>
      <c r="J49" s="3"/>
    </row>
    <row r="50" spans="1:10" x14ac:dyDescent="0.25">
      <c r="A50" s="1">
        <v>42025</v>
      </c>
      <c r="B50" t="s">
        <v>103</v>
      </c>
      <c r="C50" t="s">
        <v>104</v>
      </c>
      <c r="D50">
        <v>43.5</v>
      </c>
      <c r="E50">
        <v>24346</v>
      </c>
      <c r="F50">
        <v>1057320</v>
      </c>
      <c r="G50">
        <v>7788000</v>
      </c>
      <c r="H50">
        <f t="shared" si="0"/>
        <v>338778000</v>
      </c>
      <c r="I50" s="3"/>
      <c r="J50" s="3"/>
    </row>
    <row r="51" spans="1:10" x14ac:dyDescent="0.25">
      <c r="A51" s="1">
        <v>42025</v>
      </c>
      <c r="B51" t="s">
        <v>105</v>
      </c>
      <c r="C51" t="s">
        <v>106</v>
      </c>
      <c r="D51">
        <v>1.1399999999999999</v>
      </c>
      <c r="E51">
        <v>15297</v>
      </c>
      <c r="F51">
        <v>17180</v>
      </c>
      <c r="G51">
        <v>96494000</v>
      </c>
      <c r="H51">
        <f t="shared" si="0"/>
        <v>110003159.99999999</v>
      </c>
      <c r="I51" s="3"/>
      <c r="J51" s="3"/>
    </row>
    <row r="52" spans="1:10" x14ac:dyDescent="0.25">
      <c r="A52" s="1">
        <v>42025</v>
      </c>
      <c r="B52" t="s">
        <v>107</v>
      </c>
      <c r="C52" t="s">
        <v>108</v>
      </c>
      <c r="D52">
        <v>12.3</v>
      </c>
      <c r="E52">
        <v>60</v>
      </c>
      <c r="F52">
        <v>740</v>
      </c>
      <c r="G52">
        <v>0</v>
      </c>
      <c r="H52">
        <f t="shared" si="0"/>
        <v>0</v>
      </c>
      <c r="I52" s="3"/>
      <c r="J52" s="3"/>
    </row>
    <row r="53" spans="1:10" x14ac:dyDescent="0.25">
      <c r="A53" s="1">
        <v>42025</v>
      </c>
      <c r="B53" t="s">
        <v>109</v>
      </c>
      <c r="C53" t="s">
        <v>110</v>
      </c>
      <c r="D53">
        <v>304.5</v>
      </c>
      <c r="E53">
        <v>9298</v>
      </c>
      <c r="F53">
        <v>2845390</v>
      </c>
      <c r="G53">
        <v>1075000</v>
      </c>
      <c r="H53">
        <f t="shared" si="0"/>
        <v>327337500</v>
      </c>
      <c r="I53" s="3"/>
      <c r="J53" s="3"/>
    </row>
    <row r="54" spans="1:10" x14ac:dyDescent="0.25">
      <c r="A54" s="1">
        <v>42025</v>
      </c>
      <c r="B54" t="s">
        <v>111</v>
      </c>
      <c r="C54" t="s">
        <v>112</v>
      </c>
      <c r="D54">
        <v>3.79</v>
      </c>
      <c r="E54">
        <v>5130</v>
      </c>
      <c r="F54">
        <v>19440</v>
      </c>
      <c r="G54">
        <v>0</v>
      </c>
      <c r="H54">
        <f t="shared" si="0"/>
        <v>0</v>
      </c>
      <c r="I54" s="3"/>
      <c r="J54" s="3"/>
    </row>
    <row r="55" spans="1:10" x14ac:dyDescent="0.25">
      <c r="A55" s="1">
        <v>42025</v>
      </c>
      <c r="B55" t="s">
        <v>113</v>
      </c>
      <c r="C55" t="s">
        <v>114</v>
      </c>
      <c r="D55">
        <v>27.9</v>
      </c>
      <c r="E55">
        <v>0</v>
      </c>
      <c r="F55">
        <v>0</v>
      </c>
      <c r="G55">
        <v>0</v>
      </c>
      <c r="H55">
        <f t="shared" si="0"/>
        <v>0</v>
      </c>
      <c r="I55" s="3"/>
      <c r="J55" s="3"/>
    </row>
    <row r="56" spans="1:10" x14ac:dyDescent="0.25">
      <c r="A56" s="1">
        <v>42025</v>
      </c>
      <c r="B56" t="s">
        <v>115</v>
      </c>
      <c r="C56" t="s">
        <v>116</v>
      </c>
      <c r="D56">
        <v>11</v>
      </c>
      <c r="E56">
        <v>194</v>
      </c>
      <c r="F56">
        <v>2110</v>
      </c>
      <c r="G56">
        <v>911000</v>
      </c>
      <c r="H56">
        <f t="shared" si="0"/>
        <v>10021000</v>
      </c>
      <c r="I56" s="3"/>
      <c r="J56" s="3"/>
    </row>
    <row r="57" spans="1:10" x14ac:dyDescent="0.25">
      <c r="A57" s="1">
        <v>42025</v>
      </c>
      <c r="B57" t="s">
        <v>117</v>
      </c>
      <c r="C57" t="s">
        <v>118</v>
      </c>
      <c r="D57">
        <v>79.95</v>
      </c>
      <c r="E57">
        <v>0</v>
      </c>
      <c r="F57">
        <v>0</v>
      </c>
      <c r="G57">
        <v>0</v>
      </c>
      <c r="H57">
        <f t="shared" si="0"/>
        <v>0</v>
      </c>
      <c r="I57" s="3"/>
      <c r="J57" s="3"/>
    </row>
    <row r="58" spans="1:10" x14ac:dyDescent="0.25">
      <c r="A58" s="1">
        <v>42025</v>
      </c>
      <c r="B58" t="s">
        <v>119</v>
      </c>
      <c r="C58" t="s">
        <v>120</v>
      </c>
      <c r="D58">
        <v>4</v>
      </c>
      <c r="E58">
        <v>54134</v>
      </c>
      <c r="F58">
        <v>215930</v>
      </c>
      <c r="G58">
        <v>67191000</v>
      </c>
      <c r="H58">
        <f t="shared" si="0"/>
        <v>268764000</v>
      </c>
      <c r="I58" s="3"/>
      <c r="J58" s="3"/>
    </row>
    <row r="59" spans="1:10" x14ac:dyDescent="0.25">
      <c r="A59" s="1">
        <v>42025</v>
      </c>
      <c r="B59" t="s">
        <v>121</v>
      </c>
      <c r="C59" t="s">
        <v>122</v>
      </c>
      <c r="D59">
        <v>3.49</v>
      </c>
      <c r="E59">
        <v>2513</v>
      </c>
      <c r="F59">
        <v>8770</v>
      </c>
      <c r="G59">
        <v>1797000</v>
      </c>
      <c r="H59">
        <f t="shared" si="0"/>
        <v>6271530</v>
      </c>
      <c r="I59" s="3"/>
      <c r="J59" s="3"/>
    </row>
    <row r="60" spans="1:10" x14ac:dyDescent="0.25">
      <c r="A60" s="1">
        <v>42025</v>
      </c>
      <c r="B60" t="s">
        <v>123</v>
      </c>
      <c r="C60" t="s">
        <v>124</v>
      </c>
      <c r="D60">
        <v>1.2</v>
      </c>
      <c r="E60">
        <v>15438</v>
      </c>
      <c r="F60">
        <v>18910</v>
      </c>
      <c r="G60">
        <v>57095000</v>
      </c>
      <c r="H60">
        <f t="shared" si="0"/>
        <v>68514000</v>
      </c>
      <c r="I60" s="3"/>
      <c r="J60" s="3"/>
    </row>
    <row r="61" spans="1:10" x14ac:dyDescent="0.25">
      <c r="A61" s="1">
        <v>42025</v>
      </c>
      <c r="B61" t="s">
        <v>125</v>
      </c>
      <c r="C61" t="s">
        <v>126</v>
      </c>
      <c r="D61">
        <v>2.81</v>
      </c>
      <c r="E61">
        <v>58</v>
      </c>
      <c r="F61">
        <v>160</v>
      </c>
      <c r="G61">
        <v>2181000</v>
      </c>
      <c r="H61">
        <f t="shared" si="0"/>
        <v>6128610</v>
      </c>
      <c r="I61" s="3"/>
      <c r="J61" s="3"/>
    </row>
    <row r="62" spans="1:10" x14ac:dyDescent="0.25">
      <c r="A62" s="1">
        <v>42025</v>
      </c>
      <c r="B62" t="s">
        <v>127</v>
      </c>
      <c r="C62" t="s">
        <v>128</v>
      </c>
      <c r="D62">
        <v>61</v>
      </c>
      <c r="E62">
        <v>971</v>
      </c>
      <c r="F62">
        <v>59230</v>
      </c>
      <c r="G62">
        <v>4735000</v>
      </c>
      <c r="H62">
        <f t="shared" si="0"/>
        <v>288835000</v>
      </c>
      <c r="I62" s="3"/>
      <c r="J62" s="3"/>
    </row>
    <row r="63" spans="1:10" x14ac:dyDescent="0.25">
      <c r="A63" s="1">
        <v>42025</v>
      </c>
      <c r="B63" t="s">
        <v>129</v>
      </c>
      <c r="C63" t="s">
        <v>130</v>
      </c>
      <c r="D63">
        <v>99.4</v>
      </c>
      <c r="E63">
        <v>33494</v>
      </c>
      <c r="F63">
        <v>3312920</v>
      </c>
      <c r="G63">
        <v>34013000</v>
      </c>
      <c r="H63">
        <f t="shared" si="0"/>
        <v>3380892200</v>
      </c>
      <c r="I63" s="3"/>
      <c r="J63" s="3"/>
    </row>
    <row r="64" spans="1:10" x14ac:dyDescent="0.25">
      <c r="A64" s="1">
        <v>42025</v>
      </c>
      <c r="B64" t="s">
        <v>131</v>
      </c>
      <c r="C64" t="s">
        <v>132</v>
      </c>
      <c r="D64">
        <v>5.46</v>
      </c>
      <c r="E64">
        <v>266996</v>
      </c>
      <c r="F64">
        <v>1465440</v>
      </c>
      <c r="G64">
        <v>95414000</v>
      </c>
      <c r="H64">
        <f t="shared" si="0"/>
        <v>520960440</v>
      </c>
      <c r="I64" s="3"/>
      <c r="J64" s="3"/>
    </row>
    <row r="65" spans="1:10" x14ac:dyDescent="0.25">
      <c r="A65" s="1">
        <v>42025</v>
      </c>
      <c r="B65" t="s">
        <v>133</v>
      </c>
      <c r="C65" t="s">
        <v>134</v>
      </c>
      <c r="D65">
        <v>36.64</v>
      </c>
      <c r="E65">
        <v>5286</v>
      </c>
      <c r="F65">
        <v>190220</v>
      </c>
      <c r="G65">
        <v>9289000</v>
      </c>
      <c r="H65">
        <f t="shared" si="0"/>
        <v>340348960</v>
      </c>
      <c r="I65" s="3"/>
      <c r="J65" s="3"/>
    </row>
    <row r="66" spans="1:10" x14ac:dyDescent="0.25">
      <c r="A66" s="1">
        <v>42025</v>
      </c>
      <c r="B66" t="s">
        <v>135</v>
      </c>
      <c r="C66" t="s">
        <v>136</v>
      </c>
      <c r="D66">
        <v>1.52</v>
      </c>
      <c r="E66">
        <v>0</v>
      </c>
      <c r="F66">
        <v>0</v>
      </c>
      <c r="G66">
        <v>5226000</v>
      </c>
      <c r="H66">
        <f t="shared" si="0"/>
        <v>7943520</v>
      </c>
      <c r="I66" s="3"/>
      <c r="J66" s="3"/>
    </row>
    <row r="67" spans="1:10" x14ac:dyDescent="0.25">
      <c r="A67" s="1">
        <v>42025</v>
      </c>
      <c r="B67" t="s">
        <v>137</v>
      </c>
      <c r="C67" t="s">
        <v>138</v>
      </c>
      <c r="D67">
        <v>15.25</v>
      </c>
      <c r="E67">
        <v>78</v>
      </c>
      <c r="F67">
        <v>1200</v>
      </c>
      <c r="G67">
        <v>978000</v>
      </c>
      <c r="H67">
        <f t="shared" ref="H67:H130" si="1">G67*D67</f>
        <v>14914500</v>
      </c>
      <c r="I67" s="3"/>
      <c r="J67" s="3"/>
    </row>
    <row r="68" spans="1:10" x14ac:dyDescent="0.25">
      <c r="A68" s="1">
        <v>42025</v>
      </c>
      <c r="B68" t="s">
        <v>139</v>
      </c>
      <c r="C68" t="s">
        <v>140</v>
      </c>
      <c r="D68">
        <v>25.7</v>
      </c>
      <c r="E68">
        <v>105</v>
      </c>
      <c r="F68">
        <v>2700</v>
      </c>
      <c r="G68">
        <v>2468000</v>
      </c>
      <c r="H68">
        <f t="shared" si="1"/>
        <v>63427600</v>
      </c>
      <c r="I68" s="3"/>
      <c r="J68" s="3"/>
    </row>
    <row r="69" spans="1:10" x14ac:dyDescent="0.25">
      <c r="A69" s="1">
        <v>42025</v>
      </c>
      <c r="B69" t="s">
        <v>141</v>
      </c>
      <c r="C69" t="s">
        <v>142</v>
      </c>
      <c r="D69">
        <v>151.69999999999999</v>
      </c>
      <c r="E69">
        <v>2907</v>
      </c>
      <c r="F69">
        <v>438180</v>
      </c>
      <c r="G69">
        <v>10451000</v>
      </c>
      <c r="H69">
        <f t="shared" si="1"/>
        <v>1585416700</v>
      </c>
      <c r="I69" s="3"/>
      <c r="J69" s="3"/>
    </row>
    <row r="70" spans="1:10" x14ac:dyDescent="0.25">
      <c r="A70" s="1">
        <v>42025</v>
      </c>
      <c r="B70" t="s">
        <v>143</v>
      </c>
      <c r="C70" t="s">
        <v>144</v>
      </c>
      <c r="D70">
        <v>0.05</v>
      </c>
      <c r="E70">
        <v>40768</v>
      </c>
      <c r="F70">
        <v>2120</v>
      </c>
      <c r="G70">
        <v>0</v>
      </c>
      <c r="H70">
        <f t="shared" si="1"/>
        <v>0</v>
      </c>
      <c r="I70" s="3"/>
      <c r="J70" s="3"/>
    </row>
    <row r="71" spans="1:10" x14ac:dyDescent="0.25">
      <c r="A71" s="1">
        <v>42025</v>
      </c>
      <c r="B71" t="s">
        <v>145</v>
      </c>
      <c r="C71" t="s">
        <v>146</v>
      </c>
      <c r="D71">
        <v>1.24</v>
      </c>
      <c r="E71">
        <v>1916752</v>
      </c>
      <c r="F71">
        <v>1983870</v>
      </c>
      <c r="G71">
        <v>6078000</v>
      </c>
      <c r="H71">
        <f t="shared" si="1"/>
        <v>7536720</v>
      </c>
      <c r="I71" s="3"/>
      <c r="J71" s="3"/>
    </row>
    <row r="72" spans="1:10" x14ac:dyDescent="0.25">
      <c r="A72" s="1">
        <v>42025</v>
      </c>
      <c r="B72" t="s">
        <v>147</v>
      </c>
      <c r="C72" t="s">
        <v>148</v>
      </c>
      <c r="D72">
        <v>73.36</v>
      </c>
      <c r="E72">
        <v>0</v>
      </c>
      <c r="F72">
        <v>0</v>
      </c>
      <c r="G72">
        <v>6034000</v>
      </c>
      <c r="H72">
        <f t="shared" si="1"/>
        <v>442654240</v>
      </c>
      <c r="I72" s="3"/>
      <c r="J72" s="3"/>
    </row>
    <row r="73" spans="1:10" x14ac:dyDescent="0.25">
      <c r="A73" s="1">
        <v>42025</v>
      </c>
      <c r="B73" t="s">
        <v>149</v>
      </c>
      <c r="C73" t="s">
        <v>150</v>
      </c>
      <c r="D73">
        <v>1.69</v>
      </c>
      <c r="E73">
        <v>470179</v>
      </c>
      <c r="F73">
        <v>808200</v>
      </c>
      <c r="G73">
        <v>50108000</v>
      </c>
      <c r="H73">
        <f t="shared" si="1"/>
        <v>84682520</v>
      </c>
      <c r="I73" s="3"/>
      <c r="J73" s="3"/>
    </row>
    <row r="74" spans="1:10" x14ac:dyDescent="0.25">
      <c r="A74" s="1">
        <v>42025</v>
      </c>
      <c r="B74" t="s">
        <v>151</v>
      </c>
      <c r="C74" t="s">
        <v>152</v>
      </c>
      <c r="D74">
        <v>339</v>
      </c>
      <c r="E74">
        <v>64174</v>
      </c>
      <c r="F74">
        <v>21810080</v>
      </c>
      <c r="G74">
        <v>28420000</v>
      </c>
      <c r="H74">
        <f t="shared" si="1"/>
        <v>9634380000</v>
      </c>
      <c r="I74" s="3"/>
      <c r="J74" s="3"/>
    </row>
    <row r="75" spans="1:10" x14ac:dyDescent="0.25">
      <c r="A75" s="1">
        <v>42025</v>
      </c>
      <c r="B75" t="s">
        <v>153</v>
      </c>
      <c r="C75" t="s">
        <v>154</v>
      </c>
      <c r="D75">
        <v>1.06</v>
      </c>
      <c r="E75">
        <v>23085</v>
      </c>
      <c r="F75">
        <v>23910</v>
      </c>
      <c r="G75">
        <v>0</v>
      </c>
      <c r="H75">
        <f t="shared" si="1"/>
        <v>0</v>
      </c>
      <c r="I75" s="3"/>
      <c r="J75" s="3"/>
    </row>
    <row r="76" spans="1:10" x14ac:dyDescent="0.25">
      <c r="A76" s="1">
        <v>42025</v>
      </c>
      <c r="B76" t="s">
        <v>155</v>
      </c>
      <c r="C76" t="s">
        <v>156</v>
      </c>
      <c r="D76">
        <v>4.2</v>
      </c>
      <c r="E76">
        <v>1114</v>
      </c>
      <c r="F76">
        <v>4700</v>
      </c>
      <c r="G76">
        <v>4262000</v>
      </c>
      <c r="H76">
        <f t="shared" si="1"/>
        <v>17900400</v>
      </c>
      <c r="I76" s="3"/>
      <c r="J76" s="3"/>
    </row>
    <row r="77" spans="1:10" x14ac:dyDescent="0.25">
      <c r="A77" s="1">
        <v>42025</v>
      </c>
      <c r="B77" t="s">
        <v>157</v>
      </c>
      <c r="C77" t="s">
        <v>158</v>
      </c>
      <c r="D77">
        <v>2.4900000000000002</v>
      </c>
      <c r="E77">
        <v>30401</v>
      </c>
      <c r="F77">
        <v>74680</v>
      </c>
      <c r="G77">
        <v>14368000</v>
      </c>
      <c r="H77">
        <f t="shared" si="1"/>
        <v>35776320</v>
      </c>
      <c r="I77" s="3"/>
      <c r="J77" s="3"/>
    </row>
    <row r="78" spans="1:10" x14ac:dyDescent="0.25">
      <c r="A78" s="1">
        <v>42025</v>
      </c>
      <c r="B78" t="s">
        <v>159</v>
      </c>
      <c r="C78" t="s">
        <v>160</v>
      </c>
      <c r="D78">
        <v>0.42</v>
      </c>
      <c r="E78">
        <v>1049</v>
      </c>
      <c r="F78">
        <v>440</v>
      </c>
      <c r="G78">
        <v>0</v>
      </c>
      <c r="H78">
        <f t="shared" si="1"/>
        <v>0</v>
      </c>
      <c r="I78" s="3"/>
      <c r="J78" s="3"/>
    </row>
    <row r="79" spans="1:10" x14ac:dyDescent="0.25">
      <c r="A79" s="1">
        <v>42025</v>
      </c>
      <c r="B79" t="s">
        <v>161</v>
      </c>
      <c r="C79" t="s">
        <v>162</v>
      </c>
      <c r="D79">
        <v>146</v>
      </c>
      <c r="E79">
        <v>85610</v>
      </c>
      <c r="F79">
        <v>12357490</v>
      </c>
      <c r="G79">
        <v>22030000</v>
      </c>
      <c r="H79">
        <f t="shared" si="1"/>
        <v>3216380000</v>
      </c>
      <c r="I79" s="3"/>
      <c r="J79" s="3"/>
    </row>
    <row r="80" spans="1:10" x14ac:dyDescent="0.25">
      <c r="A80" s="1">
        <v>42025</v>
      </c>
      <c r="B80" t="s">
        <v>163</v>
      </c>
      <c r="C80" t="s">
        <v>164</v>
      </c>
      <c r="D80">
        <v>0.06</v>
      </c>
      <c r="E80">
        <v>13097</v>
      </c>
      <c r="F80">
        <v>790</v>
      </c>
      <c r="G80">
        <v>0</v>
      </c>
      <c r="H80">
        <f t="shared" si="1"/>
        <v>0</v>
      </c>
      <c r="I80" s="3"/>
      <c r="J80" s="3"/>
    </row>
    <row r="81" spans="1:10" x14ac:dyDescent="0.25">
      <c r="A81" s="1">
        <v>42025</v>
      </c>
      <c r="B81" t="s">
        <v>165</v>
      </c>
      <c r="C81" t="s">
        <v>166</v>
      </c>
      <c r="D81">
        <v>16.04</v>
      </c>
      <c r="E81">
        <v>77930</v>
      </c>
      <c r="F81">
        <v>1246560</v>
      </c>
      <c r="G81">
        <v>60952000</v>
      </c>
      <c r="H81">
        <f t="shared" si="1"/>
        <v>977670080</v>
      </c>
      <c r="I81" s="3"/>
      <c r="J81" s="3"/>
    </row>
    <row r="82" spans="1:10" x14ac:dyDescent="0.25">
      <c r="A82" s="1">
        <v>42025</v>
      </c>
      <c r="B82" t="s">
        <v>167</v>
      </c>
      <c r="C82" t="s">
        <v>168</v>
      </c>
      <c r="D82">
        <v>17.649999999999999</v>
      </c>
      <c r="E82">
        <v>7037</v>
      </c>
      <c r="F82">
        <v>121350</v>
      </c>
      <c r="G82">
        <v>1050000</v>
      </c>
      <c r="H82">
        <f t="shared" si="1"/>
        <v>18532500</v>
      </c>
      <c r="I82" s="3"/>
      <c r="J82" s="3"/>
    </row>
    <row r="83" spans="1:10" x14ac:dyDescent="0.25">
      <c r="A83" s="1">
        <v>42025</v>
      </c>
      <c r="B83" t="s">
        <v>169</v>
      </c>
      <c r="C83" t="s">
        <v>170</v>
      </c>
      <c r="D83">
        <v>5.19</v>
      </c>
      <c r="E83">
        <v>0</v>
      </c>
      <c r="F83">
        <v>0</v>
      </c>
      <c r="G83">
        <v>4916000</v>
      </c>
      <c r="H83">
        <f t="shared" si="1"/>
        <v>25514040.000000004</v>
      </c>
      <c r="I83" s="3"/>
      <c r="J83" s="3"/>
    </row>
    <row r="84" spans="1:10" x14ac:dyDescent="0.25">
      <c r="A84" s="1">
        <v>42025</v>
      </c>
      <c r="B84" t="s">
        <v>171</v>
      </c>
      <c r="C84" t="s">
        <v>172</v>
      </c>
      <c r="D84">
        <v>89.56</v>
      </c>
      <c r="E84">
        <v>41034</v>
      </c>
      <c r="F84">
        <v>3759570</v>
      </c>
      <c r="G84">
        <v>22240000</v>
      </c>
      <c r="H84">
        <f t="shared" si="1"/>
        <v>1991814400</v>
      </c>
      <c r="I84" s="3"/>
      <c r="J84" s="3"/>
    </row>
    <row r="85" spans="1:10" x14ac:dyDescent="0.25">
      <c r="A85" s="1">
        <v>42025</v>
      </c>
      <c r="B85" t="s">
        <v>173</v>
      </c>
      <c r="C85" t="s">
        <v>174</v>
      </c>
      <c r="D85">
        <v>1.05</v>
      </c>
      <c r="E85">
        <v>5951</v>
      </c>
      <c r="F85">
        <v>6150</v>
      </c>
      <c r="G85">
        <v>10109000</v>
      </c>
      <c r="H85">
        <f t="shared" si="1"/>
        <v>10614450</v>
      </c>
      <c r="I85" s="3"/>
      <c r="J85" s="3"/>
    </row>
    <row r="86" spans="1:10" x14ac:dyDescent="0.25">
      <c r="A86" s="1">
        <v>42025</v>
      </c>
      <c r="B86" t="s">
        <v>175</v>
      </c>
      <c r="C86" t="s">
        <v>176</v>
      </c>
      <c r="D86">
        <v>46.8</v>
      </c>
      <c r="E86">
        <v>44783</v>
      </c>
      <c r="F86">
        <v>2077850</v>
      </c>
      <c r="G86">
        <v>25747000</v>
      </c>
      <c r="H86">
        <f t="shared" si="1"/>
        <v>1204959600</v>
      </c>
      <c r="I86" s="3"/>
      <c r="J86" s="3"/>
    </row>
    <row r="87" spans="1:10" x14ac:dyDescent="0.25">
      <c r="A87" s="1">
        <v>42025</v>
      </c>
      <c r="B87" t="s">
        <v>177</v>
      </c>
      <c r="C87" t="s">
        <v>178</v>
      </c>
      <c r="D87">
        <v>8.02</v>
      </c>
      <c r="E87">
        <v>14842</v>
      </c>
      <c r="F87">
        <v>119410</v>
      </c>
      <c r="G87">
        <v>7558000</v>
      </c>
      <c r="H87">
        <f t="shared" si="1"/>
        <v>60615160</v>
      </c>
      <c r="I87" s="3"/>
      <c r="J87" s="3"/>
    </row>
    <row r="88" spans="1:10" x14ac:dyDescent="0.25">
      <c r="A88" s="1">
        <v>42025</v>
      </c>
      <c r="B88" t="s">
        <v>179</v>
      </c>
      <c r="C88" t="s">
        <v>180</v>
      </c>
      <c r="D88">
        <v>8.25</v>
      </c>
      <c r="E88">
        <v>2706</v>
      </c>
      <c r="F88">
        <v>22130</v>
      </c>
      <c r="G88">
        <v>3648000</v>
      </c>
      <c r="H88">
        <f t="shared" si="1"/>
        <v>30096000</v>
      </c>
      <c r="I88" s="3"/>
      <c r="J88" s="3"/>
    </row>
    <row r="89" spans="1:10" x14ac:dyDescent="0.25">
      <c r="A89" s="1">
        <v>42025</v>
      </c>
      <c r="B89" t="s">
        <v>181</v>
      </c>
      <c r="C89" t="s">
        <v>182</v>
      </c>
      <c r="D89">
        <v>0.7</v>
      </c>
      <c r="E89">
        <v>2550</v>
      </c>
      <c r="F89">
        <v>1770</v>
      </c>
      <c r="G89">
        <v>11252000</v>
      </c>
      <c r="H89">
        <f t="shared" si="1"/>
        <v>7876399.9999999991</v>
      </c>
      <c r="I89" s="3"/>
      <c r="J89" s="3"/>
    </row>
    <row r="90" spans="1:10" x14ac:dyDescent="0.25">
      <c r="A90" s="1">
        <v>42025</v>
      </c>
      <c r="B90" t="s">
        <v>183</v>
      </c>
      <c r="C90" t="s">
        <v>184</v>
      </c>
      <c r="D90">
        <v>1.37</v>
      </c>
      <c r="E90">
        <v>2286</v>
      </c>
      <c r="F90">
        <v>3090</v>
      </c>
      <c r="G90">
        <v>22530000</v>
      </c>
      <c r="H90">
        <f t="shared" si="1"/>
        <v>30866100.000000004</v>
      </c>
      <c r="I90" s="3"/>
      <c r="J90" s="3"/>
    </row>
    <row r="91" spans="1:10" x14ac:dyDescent="0.25">
      <c r="A91" s="1">
        <v>42025</v>
      </c>
      <c r="B91" t="s">
        <v>185</v>
      </c>
      <c r="C91" t="s">
        <v>186</v>
      </c>
      <c r="D91">
        <v>3.56</v>
      </c>
      <c r="E91">
        <v>16224</v>
      </c>
      <c r="F91">
        <v>58220</v>
      </c>
      <c r="G91">
        <v>48753000</v>
      </c>
      <c r="H91">
        <f t="shared" si="1"/>
        <v>173560680</v>
      </c>
      <c r="I91" s="3"/>
      <c r="J91" s="3"/>
    </row>
    <row r="92" spans="1:10" x14ac:dyDescent="0.25">
      <c r="A92" s="1">
        <v>42025</v>
      </c>
      <c r="B92" t="s">
        <v>187</v>
      </c>
      <c r="C92" t="s">
        <v>188</v>
      </c>
      <c r="D92">
        <v>103.2</v>
      </c>
      <c r="E92">
        <v>344</v>
      </c>
      <c r="F92">
        <v>35510</v>
      </c>
      <c r="G92">
        <v>4610000</v>
      </c>
      <c r="H92">
        <f t="shared" si="1"/>
        <v>475752000</v>
      </c>
      <c r="I92" s="3"/>
      <c r="J92" s="3"/>
    </row>
    <row r="93" spans="1:10" x14ac:dyDescent="0.25">
      <c r="A93" s="1">
        <v>42025</v>
      </c>
      <c r="B93" t="s">
        <v>189</v>
      </c>
      <c r="C93" t="s">
        <v>190</v>
      </c>
      <c r="D93">
        <v>53.49</v>
      </c>
      <c r="E93">
        <v>730</v>
      </c>
      <c r="F93">
        <v>39030</v>
      </c>
      <c r="G93">
        <v>4122000</v>
      </c>
      <c r="H93">
        <f t="shared" si="1"/>
        <v>220485780</v>
      </c>
      <c r="I93" s="3"/>
      <c r="J93" s="3"/>
    </row>
    <row r="94" spans="1:10" x14ac:dyDescent="0.25">
      <c r="A94" s="1">
        <v>42025</v>
      </c>
      <c r="B94" t="s">
        <v>191</v>
      </c>
      <c r="C94" t="s">
        <v>192</v>
      </c>
      <c r="D94">
        <v>20.52</v>
      </c>
      <c r="E94">
        <v>0</v>
      </c>
      <c r="F94">
        <v>0</v>
      </c>
      <c r="G94">
        <v>1091000</v>
      </c>
      <c r="H94">
        <f t="shared" si="1"/>
        <v>22387320</v>
      </c>
      <c r="I94" s="3"/>
      <c r="J94" s="3"/>
    </row>
    <row r="95" spans="1:10" x14ac:dyDescent="0.25">
      <c r="A95" s="1">
        <v>42025</v>
      </c>
      <c r="B95" t="s">
        <v>193</v>
      </c>
      <c r="C95" t="s">
        <v>194</v>
      </c>
      <c r="D95">
        <v>3.11</v>
      </c>
      <c r="E95">
        <v>109064</v>
      </c>
      <c r="F95">
        <v>336460</v>
      </c>
      <c r="G95">
        <v>20455000</v>
      </c>
      <c r="H95">
        <f t="shared" si="1"/>
        <v>63615050</v>
      </c>
      <c r="I95" s="3"/>
      <c r="J95" s="3"/>
    </row>
    <row r="96" spans="1:10" x14ac:dyDescent="0.25">
      <c r="A96" s="1">
        <v>42025</v>
      </c>
      <c r="B96" t="s">
        <v>195</v>
      </c>
      <c r="C96" t="s">
        <v>196</v>
      </c>
      <c r="D96">
        <v>4.1500000000000004</v>
      </c>
      <c r="E96">
        <v>62251</v>
      </c>
      <c r="F96">
        <v>249040</v>
      </c>
      <c r="G96">
        <v>26984000</v>
      </c>
      <c r="H96">
        <f t="shared" si="1"/>
        <v>111983600.00000001</v>
      </c>
      <c r="I96" s="3"/>
      <c r="J96" s="3"/>
    </row>
    <row r="97" spans="1:10" x14ac:dyDescent="0.25">
      <c r="A97" s="1">
        <v>42025</v>
      </c>
      <c r="B97" t="s">
        <v>197</v>
      </c>
      <c r="C97" t="s">
        <v>198</v>
      </c>
      <c r="D97">
        <v>4.4000000000000004</v>
      </c>
      <c r="E97">
        <v>0</v>
      </c>
      <c r="F97">
        <v>0</v>
      </c>
      <c r="G97">
        <v>0</v>
      </c>
      <c r="H97">
        <f t="shared" si="1"/>
        <v>0</v>
      </c>
      <c r="I97" s="3"/>
      <c r="J97" s="3"/>
    </row>
    <row r="98" spans="1:10" x14ac:dyDescent="0.25">
      <c r="A98" s="1">
        <v>42025</v>
      </c>
      <c r="B98" t="s">
        <v>199</v>
      </c>
      <c r="C98" t="s">
        <v>200</v>
      </c>
      <c r="D98">
        <v>22.98</v>
      </c>
      <c r="E98">
        <v>304471</v>
      </c>
      <c r="F98">
        <v>6877610</v>
      </c>
      <c r="G98">
        <v>214367000</v>
      </c>
      <c r="H98">
        <f t="shared" si="1"/>
        <v>4926153660</v>
      </c>
      <c r="I98" s="3"/>
      <c r="J98" s="3"/>
    </row>
    <row r="99" spans="1:10" x14ac:dyDescent="0.25">
      <c r="A99" s="1">
        <v>42025</v>
      </c>
      <c r="B99" t="s">
        <v>201</v>
      </c>
      <c r="C99" t="s">
        <v>202</v>
      </c>
      <c r="D99">
        <v>2.2000000000000002</v>
      </c>
      <c r="E99">
        <v>105215</v>
      </c>
      <c r="F99">
        <v>235860</v>
      </c>
      <c r="G99">
        <v>0</v>
      </c>
      <c r="H99">
        <f t="shared" si="1"/>
        <v>0</v>
      </c>
      <c r="I99" s="3"/>
      <c r="J99" s="3"/>
    </row>
    <row r="100" spans="1:10" x14ac:dyDescent="0.25">
      <c r="A100" s="1">
        <v>42025</v>
      </c>
      <c r="B100" t="s">
        <v>203</v>
      </c>
      <c r="C100" t="s">
        <v>204</v>
      </c>
      <c r="D100">
        <v>89.75</v>
      </c>
      <c r="E100">
        <v>18</v>
      </c>
      <c r="F100">
        <v>1600</v>
      </c>
      <c r="G100">
        <v>2567000</v>
      </c>
      <c r="H100">
        <f t="shared" si="1"/>
        <v>230388250</v>
      </c>
      <c r="I100" s="3"/>
      <c r="J100" s="3"/>
    </row>
    <row r="101" spans="1:10" x14ac:dyDescent="0.25">
      <c r="A101" s="1">
        <v>42025</v>
      </c>
      <c r="B101" t="s">
        <v>205</v>
      </c>
      <c r="C101" t="s">
        <v>206</v>
      </c>
      <c r="D101">
        <v>6.25</v>
      </c>
      <c r="E101">
        <v>3480</v>
      </c>
      <c r="F101">
        <v>21940</v>
      </c>
      <c r="G101">
        <v>8556000</v>
      </c>
      <c r="H101">
        <f t="shared" si="1"/>
        <v>53475000</v>
      </c>
      <c r="I101" s="3"/>
      <c r="J101" s="3"/>
    </row>
    <row r="102" spans="1:10" x14ac:dyDescent="0.25">
      <c r="A102" s="1">
        <v>42025</v>
      </c>
      <c r="B102" t="s">
        <v>207</v>
      </c>
      <c r="C102" t="s">
        <v>208</v>
      </c>
      <c r="D102">
        <v>4.8899999999999997</v>
      </c>
      <c r="E102">
        <v>0</v>
      </c>
      <c r="F102">
        <v>0</v>
      </c>
      <c r="G102">
        <v>2659000</v>
      </c>
      <c r="H102">
        <f t="shared" si="1"/>
        <v>13002510</v>
      </c>
      <c r="I102" s="3"/>
      <c r="J102" s="3"/>
    </row>
    <row r="103" spans="1:10" x14ac:dyDescent="0.25">
      <c r="A103" s="1">
        <v>42025</v>
      </c>
      <c r="B103" t="s">
        <v>209</v>
      </c>
      <c r="C103" t="s">
        <v>210</v>
      </c>
      <c r="D103">
        <v>6.28</v>
      </c>
      <c r="E103">
        <v>4981</v>
      </c>
      <c r="F103">
        <v>31050</v>
      </c>
      <c r="G103">
        <v>0</v>
      </c>
      <c r="H103">
        <f t="shared" si="1"/>
        <v>0</v>
      </c>
      <c r="I103" s="3"/>
      <c r="J103" s="3"/>
    </row>
    <row r="104" spans="1:10" x14ac:dyDescent="0.25">
      <c r="A104" s="1">
        <v>42025</v>
      </c>
      <c r="B104" t="s">
        <v>211</v>
      </c>
      <c r="C104" t="s">
        <v>212</v>
      </c>
      <c r="D104">
        <v>0.72</v>
      </c>
      <c r="E104">
        <v>20924</v>
      </c>
      <c r="F104">
        <v>14920</v>
      </c>
      <c r="G104">
        <v>8257000</v>
      </c>
      <c r="H104">
        <f t="shared" si="1"/>
        <v>5945040</v>
      </c>
      <c r="I104" s="3"/>
      <c r="J104" s="3"/>
    </row>
    <row r="105" spans="1:10" x14ac:dyDescent="0.25">
      <c r="A105" s="1">
        <v>42025</v>
      </c>
      <c r="B105" t="s">
        <v>213</v>
      </c>
      <c r="C105" t="s">
        <v>214</v>
      </c>
      <c r="D105">
        <v>48.1</v>
      </c>
      <c r="E105">
        <v>479</v>
      </c>
      <c r="F105">
        <v>22930</v>
      </c>
      <c r="G105">
        <v>7229000</v>
      </c>
      <c r="H105">
        <f t="shared" si="1"/>
        <v>347714900</v>
      </c>
      <c r="I105" s="3"/>
      <c r="J105" s="3"/>
    </row>
    <row r="106" spans="1:10" x14ac:dyDescent="0.25">
      <c r="A106" s="1">
        <v>42025</v>
      </c>
      <c r="B106" t="s">
        <v>215</v>
      </c>
      <c r="C106" t="s">
        <v>216</v>
      </c>
      <c r="D106">
        <v>2.8</v>
      </c>
      <c r="E106">
        <v>957</v>
      </c>
      <c r="F106">
        <v>2730</v>
      </c>
      <c r="G106">
        <v>0</v>
      </c>
      <c r="H106">
        <f t="shared" si="1"/>
        <v>0</v>
      </c>
      <c r="I106" s="3"/>
      <c r="J106" s="3"/>
    </row>
    <row r="107" spans="1:10" x14ac:dyDescent="0.25">
      <c r="A107" s="1">
        <v>42025</v>
      </c>
      <c r="B107" t="s">
        <v>217</v>
      </c>
      <c r="C107" t="s">
        <v>218</v>
      </c>
      <c r="D107">
        <v>0.21</v>
      </c>
      <c r="E107">
        <v>18222</v>
      </c>
      <c r="F107">
        <v>3830</v>
      </c>
      <c r="G107">
        <v>0</v>
      </c>
      <c r="H107">
        <f t="shared" si="1"/>
        <v>0</v>
      </c>
      <c r="I107" s="3"/>
      <c r="J107" s="3"/>
    </row>
    <row r="108" spans="1:10" x14ac:dyDescent="0.25">
      <c r="A108" s="1">
        <v>42025</v>
      </c>
      <c r="B108" t="s">
        <v>219</v>
      </c>
      <c r="C108" t="s">
        <v>220</v>
      </c>
      <c r="D108">
        <v>1.82</v>
      </c>
      <c r="E108">
        <v>700</v>
      </c>
      <c r="F108">
        <v>1270</v>
      </c>
      <c r="G108">
        <v>0</v>
      </c>
      <c r="H108">
        <f t="shared" si="1"/>
        <v>0</v>
      </c>
      <c r="I108" s="3"/>
      <c r="J108" s="3"/>
    </row>
    <row r="109" spans="1:10" x14ac:dyDescent="0.25">
      <c r="A109" s="1">
        <v>42025</v>
      </c>
      <c r="B109" t="s">
        <v>221</v>
      </c>
      <c r="C109" t="s">
        <v>222</v>
      </c>
      <c r="D109">
        <v>3.35</v>
      </c>
      <c r="E109">
        <v>2769</v>
      </c>
      <c r="F109">
        <v>9270</v>
      </c>
      <c r="G109">
        <v>3196000</v>
      </c>
      <c r="H109">
        <f t="shared" si="1"/>
        <v>10706600</v>
      </c>
      <c r="I109" s="3"/>
      <c r="J109" s="3"/>
    </row>
    <row r="110" spans="1:10" x14ac:dyDescent="0.25">
      <c r="A110" s="1">
        <v>42025</v>
      </c>
      <c r="B110" t="s">
        <v>223</v>
      </c>
      <c r="C110" t="s">
        <v>224</v>
      </c>
      <c r="D110">
        <v>0.28000000000000003</v>
      </c>
      <c r="E110">
        <v>37863</v>
      </c>
      <c r="F110">
        <v>10600</v>
      </c>
      <c r="G110">
        <v>13003000</v>
      </c>
      <c r="H110">
        <f t="shared" si="1"/>
        <v>3640840.0000000005</v>
      </c>
      <c r="I110" s="3"/>
      <c r="J110" s="3"/>
    </row>
    <row r="111" spans="1:10" x14ac:dyDescent="0.25">
      <c r="A111" s="1">
        <v>42025</v>
      </c>
      <c r="B111" t="s">
        <v>225</v>
      </c>
      <c r="C111" t="s">
        <v>226</v>
      </c>
      <c r="D111">
        <v>3.97</v>
      </c>
      <c r="E111">
        <v>6</v>
      </c>
      <c r="F111">
        <v>20</v>
      </c>
      <c r="G111">
        <v>0</v>
      </c>
      <c r="H111">
        <f t="shared" si="1"/>
        <v>0</v>
      </c>
      <c r="I111" s="3"/>
      <c r="J111" s="3"/>
    </row>
    <row r="112" spans="1:10" x14ac:dyDescent="0.25">
      <c r="A112" s="1">
        <v>42025</v>
      </c>
      <c r="B112" t="s">
        <v>227</v>
      </c>
      <c r="C112" t="s">
        <v>228</v>
      </c>
      <c r="D112">
        <v>7.25</v>
      </c>
      <c r="E112">
        <v>26816</v>
      </c>
      <c r="F112">
        <v>193120</v>
      </c>
      <c r="G112">
        <v>17743000</v>
      </c>
      <c r="H112">
        <f t="shared" si="1"/>
        <v>128636750</v>
      </c>
      <c r="I112" s="3"/>
      <c r="J112" s="3"/>
    </row>
    <row r="113" spans="1:10" x14ac:dyDescent="0.25">
      <c r="A113" s="1">
        <v>42025</v>
      </c>
      <c r="B113" t="s">
        <v>229</v>
      </c>
      <c r="C113" t="s">
        <v>230</v>
      </c>
      <c r="D113">
        <v>1.92</v>
      </c>
      <c r="E113">
        <v>843176</v>
      </c>
      <c r="F113">
        <v>1616080</v>
      </c>
      <c r="G113">
        <v>45748000</v>
      </c>
      <c r="H113">
        <f t="shared" si="1"/>
        <v>87836160</v>
      </c>
      <c r="I113" s="3"/>
      <c r="J113" s="3"/>
    </row>
    <row r="114" spans="1:10" x14ac:dyDescent="0.25">
      <c r="A114" s="1">
        <v>42025</v>
      </c>
      <c r="B114" t="s">
        <v>231</v>
      </c>
      <c r="C114" t="s">
        <v>232</v>
      </c>
      <c r="D114">
        <v>1.66</v>
      </c>
      <c r="E114">
        <v>1028</v>
      </c>
      <c r="F114">
        <v>1660</v>
      </c>
      <c r="G114">
        <v>0</v>
      </c>
      <c r="H114">
        <f t="shared" si="1"/>
        <v>0</v>
      </c>
      <c r="I114" s="3"/>
      <c r="J114" s="3"/>
    </row>
    <row r="115" spans="1:10" x14ac:dyDescent="0.25">
      <c r="A115" s="1">
        <v>42025</v>
      </c>
      <c r="B115" t="s">
        <v>233</v>
      </c>
      <c r="C115" t="s">
        <v>234</v>
      </c>
      <c r="D115">
        <v>6.5</v>
      </c>
      <c r="E115">
        <v>1007967</v>
      </c>
      <c r="F115">
        <v>6458040</v>
      </c>
      <c r="G115">
        <v>223328000</v>
      </c>
      <c r="H115">
        <f t="shared" si="1"/>
        <v>1451632000</v>
      </c>
      <c r="I115" s="3"/>
      <c r="J115" s="3"/>
    </row>
    <row r="116" spans="1:10" x14ac:dyDescent="0.25">
      <c r="A116" s="1">
        <v>42025</v>
      </c>
      <c r="B116" t="s">
        <v>235</v>
      </c>
      <c r="C116" t="s">
        <v>236</v>
      </c>
      <c r="D116">
        <v>2.2400000000000002</v>
      </c>
      <c r="E116">
        <v>154</v>
      </c>
      <c r="F116">
        <v>340</v>
      </c>
      <c r="G116">
        <v>2588000</v>
      </c>
      <c r="H116">
        <f t="shared" si="1"/>
        <v>5797120.0000000009</v>
      </c>
      <c r="I116" s="3"/>
      <c r="J116" s="3"/>
    </row>
    <row r="117" spans="1:10" x14ac:dyDescent="0.25">
      <c r="A117" s="1">
        <v>42025</v>
      </c>
      <c r="B117" t="s">
        <v>237</v>
      </c>
      <c r="C117" t="s">
        <v>238</v>
      </c>
      <c r="D117">
        <v>15</v>
      </c>
      <c r="E117">
        <v>634</v>
      </c>
      <c r="F117">
        <v>9510</v>
      </c>
      <c r="G117">
        <v>1039000</v>
      </c>
      <c r="H117">
        <f t="shared" si="1"/>
        <v>15585000</v>
      </c>
      <c r="I117" s="3"/>
      <c r="J117" s="3"/>
    </row>
    <row r="118" spans="1:10" x14ac:dyDescent="0.25">
      <c r="A118" s="1">
        <v>42025</v>
      </c>
      <c r="B118" t="s">
        <v>239</v>
      </c>
      <c r="C118" t="s">
        <v>240</v>
      </c>
      <c r="D118">
        <v>0.17</v>
      </c>
      <c r="E118">
        <v>27427</v>
      </c>
      <c r="F118">
        <v>4500</v>
      </c>
      <c r="G118">
        <v>0</v>
      </c>
      <c r="H118">
        <f t="shared" si="1"/>
        <v>0</v>
      </c>
      <c r="I118" s="3"/>
      <c r="J118" s="3"/>
    </row>
    <row r="119" spans="1:10" x14ac:dyDescent="0.25">
      <c r="A119" s="1">
        <v>42025</v>
      </c>
      <c r="B119" t="s">
        <v>241</v>
      </c>
      <c r="C119" t="s">
        <v>242</v>
      </c>
      <c r="D119">
        <v>0.28000000000000003</v>
      </c>
      <c r="E119">
        <v>19097</v>
      </c>
      <c r="F119">
        <v>5390</v>
      </c>
      <c r="G119">
        <v>0</v>
      </c>
      <c r="H119">
        <f t="shared" si="1"/>
        <v>0</v>
      </c>
      <c r="I119" s="3"/>
      <c r="J119" s="3"/>
    </row>
    <row r="120" spans="1:10" x14ac:dyDescent="0.25">
      <c r="A120" s="1">
        <v>42025</v>
      </c>
      <c r="B120" t="s">
        <v>243</v>
      </c>
      <c r="C120" t="s">
        <v>244</v>
      </c>
      <c r="D120">
        <v>26.86</v>
      </c>
      <c r="E120">
        <v>98677</v>
      </c>
      <c r="F120">
        <v>2336380</v>
      </c>
      <c r="G120">
        <v>7837000</v>
      </c>
      <c r="H120">
        <f t="shared" si="1"/>
        <v>210501820</v>
      </c>
      <c r="I120" s="3"/>
      <c r="J120" s="3"/>
    </row>
    <row r="121" spans="1:10" x14ac:dyDescent="0.25">
      <c r="A121" s="1">
        <v>42025</v>
      </c>
      <c r="B121" t="s">
        <v>245</v>
      </c>
      <c r="C121" t="s">
        <v>246</v>
      </c>
      <c r="D121">
        <v>81</v>
      </c>
      <c r="E121">
        <v>2556</v>
      </c>
      <c r="F121">
        <v>207120</v>
      </c>
      <c r="G121">
        <v>4747000</v>
      </c>
      <c r="H121">
        <f t="shared" si="1"/>
        <v>384507000</v>
      </c>
      <c r="I121" s="3"/>
      <c r="J121" s="3"/>
    </row>
    <row r="122" spans="1:10" x14ac:dyDescent="0.25">
      <c r="A122" s="1">
        <v>42025</v>
      </c>
      <c r="B122" t="s">
        <v>247</v>
      </c>
      <c r="C122" t="s">
        <v>248</v>
      </c>
      <c r="D122">
        <v>10.71</v>
      </c>
      <c r="E122">
        <v>235</v>
      </c>
      <c r="F122">
        <v>2520</v>
      </c>
      <c r="G122">
        <v>7051000</v>
      </c>
      <c r="H122">
        <f t="shared" si="1"/>
        <v>75516210</v>
      </c>
      <c r="I122" s="3"/>
      <c r="J122" s="3"/>
    </row>
    <row r="123" spans="1:10" x14ac:dyDescent="0.25">
      <c r="A123" s="1">
        <v>42025</v>
      </c>
      <c r="B123" t="s">
        <v>249</v>
      </c>
      <c r="C123" t="s">
        <v>250</v>
      </c>
      <c r="D123">
        <v>3.36</v>
      </c>
      <c r="E123">
        <v>18650</v>
      </c>
      <c r="F123">
        <v>62940</v>
      </c>
      <c r="G123">
        <v>110913000</v>
      </c>
      <c r="H123">
        <f t="shared" si="1"/>
        <v>372667680</v>
      </c>
      <c r="I123" s="3"/>
      <c r="J123" s="3"/>
    </row>
    <row r="124" spans="1:10" x14ac:dyDescent="0.25">
      <c r="A124" s="1">
        <v>42025</v>
      </c>
      <c r="B124" t="s">
        <v>251</v>
      </c>
      <c r="C124" t="s">
        <v>252</v>
      </c>
      <c r="D124">
        <v>1.45</v>
      </c>
      <c r="E124">
        <v>9699</v>
      </c>
      <c r="F124">
        <v>13810</v>
      </c>
      <c r="G124">
        <v>3333000</v>
      </c>
      <c r="H124">
        <f t="shared" si="1"/>
        <v>4832850</v>
      </c>
      <c r="I124" s="3"/>
      <c r="J124" s="3"/>
    </row>
    <row r="125" spans="1:10" x14ac:dyDescent="0.25">
      <c r="A125" s="1">
        <v>42025</v>
      </c>
      <c r="B125" t="s">
        <v>253</v>
      </c>
      <c r="C125" t="s">
        <v>254</v>
      </c>
      <c r="D125">
        <v>15.2</v>
      </c>
      <c r="E125">
        <v>11828</v>
      </c>
      <c r="F125">
        <v>179160</v>
      </c>
      <c r="G125">
        <v>2716000</v>
      </c>
      <c r="H125">
        <f t="shared" si="1"/>
        <v>41283200</v>
      </c>
      <c r="I125" s="3"/>
      <c r="J125" s="3"/>
    </row>
    <row r="126" spans="1:10" x14ac:dyDescent="0.25">
      <c r="A126" s="1">
        <v>42025</v>
      </c>
      <c r="B126" t="s">
        <v>255</v>
      </c>
      <c r="C126" t="s">
        <v>256</v>
      </c>
      <c r="D126">
        <v>13.18</v>
      </c>
      <c r="E126">
        <v>947</v>
      </c>
      <c r="F126">
        <v>12840</v>
      </c>
      <c r="G126">
        <v>3579000</v>
      </c>
      <c r="H126">
        <f t="shared" si="1"/>
        <v>47171220</v>
      </c>
      <c r="I126" s="3"/>
      <c r="J126" s="3"/>
    </row>
    <row r="127" spans="1:10" x14ac:dyDescent="0.25">
      <c r="A127" s="1">
        <v>42025</v>
      </c>
      <c r="B127" t="s">
        <v>257</v>
      </c>
      <c r="C127" t="s">
        <v>258</v>
      </c>
      <c r="D127">
        <v>49.63</v>
      </c>
      <c r="E127">
        <v>2708</v>
      </c>
      <c r="F127">
        <v>135400</v>
      </c>
      <c r="G127">
        <v>13044000</v>
      </c>
      <c r="H127">
        <f t="shared" si="1"/>
        <v>647373720</v>
      </c>
      <c r="I127" s="3"/>
      <c r="J127" s="3"/>
    </row>
    <row r="128" spans="1:10" x14ac:dyDescent="0.25">
      <c r="A128" s="1">
        <v>42025</v>
      </c>
      <c r="B128" t="s">
        <v>259</v>
      </c>
      <c r="C128" t="s">
        <v>260</v>
      </c>
      <c r="D128">
        <v>1.03</v>
      </c>
      <c r="E128">
        <v>1945</v>
      </c>
      <c r="F128">
        <v>1960</v>
      </c>
      <c r="G128">
        <v>11545000</v>
      </c>
      <c r="H128">
        <f t="shared" si="1"/>
        <v>11891350</v>
      </c>
      <c r="I128" s="3"/>
      <c r="J128" s="3"/>
    </row>
    <row r="129" spans="1:10" x14ac:dyDescent="0.25">
      <c r="A129" s="1">
        <v>42025</v>
      </c>
      <c r="B129" t="s">
        <v>261</v>
      </c>
      <c r="C129" t="s">
        <v>262</v>
      </c>
      <c r="D129">
        <v>16.43</v>
      </c>
      <c r="E129">
        <v>296942</v>
      </c>
      <c r="F129">
        <v>4802730</v>
      </c>
      <c r="G129">
        <v>214078000</v>
      </c>
      <c r="H129">
        <f t="shared" si="1"/>
        <v>3517301540</v>
      </c>
      <c r="I129" s="3"/>
      <c r="J129" s="3"/>
    </row>
    <row r="130" spans="1:10" x14ac:dyDescent="0.25">
      <c r="A130" s="1">
        <v>42025</v>
      </c>
      <c r="B130" t="s">
        <v>263</v>
      </c>
      <c r="C130" t="s">
        <v>264</v>
      </c>
      <c r="D130">
        <v>11.55</v>
      </c>
      <c r="E130">
        <v>1477</v>
      </c>
      <c r="F130">
        <v>17000</v>
      </c>
      <c r="G130">
        <v>7353000</v>
      </c>
      <c r="H130">
        <f t="shared" si="1"/>
        <v>84927150</v>
      </c>
      <c r="I130" s="3"/>
      <c r="J130" s="3"/>
    </row>
    <row r="131" spans="1:10" x14ac:dyDescent="0.25">
      <c r="A131" s="1">
        <v>42025</v>
      </c>
      <c r="B131" t="s">
        <v>265</v>
      </c>
      <c r="C131" t="s">
        <v>266</v>
      </c>
      <c r="D131">
        <v>22.19</v>
      </c>
      <c r="E131">
        <v>505916</v>
      </c>
      <c r="F131">
        <v>11116730</v>
      </c>
      <c r="G131">
        <v>200740000</v>
      </c>
      <c r="H131">
        <f t="shared" ref="H131:H194" si="2">G131*D131</f>
        <v>4454420600</v>
      </c>
      <c r="I131" s="3"/>
      <c r="J131" s="3"/>
    </row>
    <row r="132" spans="1:10" x14ac:dyDescent="0.25">
      <c r="A132" s="1">
        <v>42025</v>
      </c>
      <c r="B132" t="s">
        <v>267</v>
      </c>
      <c r="C132" t="s">
        <v>268</v>
      </c>
      <c r="D132">
        <v>10.8</v>
      </c>
      <c r="E132">
        <v>76</v>
      </c>
      <c r="F132">
        <v>830</v>
      </c>
      <c r="G132">
        <v>5047000</v>
      </c>
      <c r="H132">
        <f t="shared" si="2"/>
        <v>54507600</v>
      </c>
      <c r="I132" s="3"/>
      <c r="J132" s="3"/>
    </row>
    <row r="133" spans="1:10" x14ac:dyDescent="0.25">
      <c r="A133" s="1">
        <v>42025</v>
      </c>
      <c r="B133" t="s">
        <v>269</v>
      </c>
      <c r="C133" t="s">
        <v>270</v>
      </c>
      <c r="D133">
        <v>25.2</v>
      </c>
      <c r="E133">
        <v>1454</v>
      </c>
      <c r="F133">
        <v>36220</v>
      </c>
      <c r="G133">
        <v>4986000</v>
      </c>
      <c r="H133">
        <f t="shared" si="2"/>
        <v>125647200</v>
      </c>
      <c r="I133" s="3"/>
      <c r="J133" s="3"/>
    </row>
    <row r="134" spans="1:10" x14ac:dyDescent="0.25">
      <c r="A134" s="1">
        <v>42025</v>
      </c>
      <c r="B134" t="s">
        <v>271</v>
      </c>
      <c r="C134" t="s">
        <v>272</v>
      </c>
      <c r="D134">
        <v>16.57</v>
      </c>
      <c r="E134">
        <v>1999</v>
      </c>
      <c r="F134">
        <v>33370</v>
      </c>
      <c r="G134">
        <v>530000</v>
      </c>
      <c r="H134">
        <f t="shared" si="2"/>
        <v>8782100</v>
      </c>
      <c r="I134" s="3"/>
      <c r="J134" s="3"/>
    </row>
    <row r="135" spans="1:10" x14ac:dyDescent="0.25">
      <c r="A135" s="1">
        <v>42025</v>
      </c>
      <c r="B135" t="s">
        <v>273</v>
      </c>
      <c r="C135" t="s">
        <v>274</v>
      </c>
      <c r="D135">
        <v>4.12</v>
      </c>
      <c r="E135">
        <v>16757</v>
      </c>
      <c r="F135">
        <v>68920</v>
      </c>
      <c r="G135">
        <v>24228000</v>
      </c>
      <c r="H135">
        <f t="shared" si="2"/>
        <v>99819360</v>
      </c>
      <c r="I135" s="3"/>
      <c r="J135" s="3"/>
    </row>
    <row r="136" spans="1:10" x14ac:dyDescent="0.25">
      <c r="A136" s="1">
        <v>42025</v>
      </c>
      <c r="B136" t="s">
        <v>275</v>
      </c>
      <c r="C136" t="s">
        <v>276</v>
      </c>
      <c r="D136">
        <v>2.36</v>
      </c>
      <c r="E136">
        <v>786</v>
      </c>
      <c r="F136">
        <v>1830</v>
      </c>
      <c r="G136">
        <v>13646000</v>
      </c>
      <c r="H136">
        <f t="shared" si="2"/>
        <v>32204560</v>
      </c>
      <c r="I136" s="3"/>
      <c r="J136" s="3"/>
    </row>
    <row r="137" spans="1:10" x14ac:dyDescent="0.25">
      <c r="A137" s="1">
        <v>42025</v>
      </c>
      <c r="B137" t="s">
        <v>277</v>
      </c>
      <c r="C137" t="s">
        <v>278</v>
      </c>
      <c r="D137">
        <v>1.69</v>
      </c>
      <c r="E137">
        <v>0</v>
      </c>
      <c r="F137">
        <v>0</v>
      </c>
      <c r="G137">
        <v>0</v>
      </c>
      <c r="H137">
        <f t="shared" si="2"/>
        <v>0</v>
      </c>
      <c r="I137" s="3"/>
      <c r="J137" s="3"/>
    </row>
    <row r="138" spans="1:10" x14ac:dyDescent="0.25">
      <c r="A138" s="1">
        <v>42025</v>
      </c>
      <c r="B138" t="s">
        <v>279</v>
      </c>
      <c r="C138" t="s">
        <v>280</v>
      </c>
      <c r="D138">
        <v>25.71</v>
      </c>
      <c r="E138">
        <v>1807</v>
      </c>
      <c r="F138">
        <v>46440</v>
      </c>
      <c r="G138">
        <v>2121000</v>
      </c>
      <c r="H138">
        <f t="shared" si="2"/>
        <v>54530910</v>
      </c>
      <c r="I138" s="3"/>
      <c r="J138" s="3"/>
    </row>
    <row r="139" spans="1:10" x14ac:dyDescent="0.25">
      <c r="A139" s="1">
        <v>42025</v>
      </c>
      <c r="B139" t="s">
        <v>281</v>
      </c>
      <c r="C139" t="s">
        <v>282</v>
      </c>
      <c r="D139">
        <v>0.01</v>
      </c>
      <c r="E139">
        <v>0</v>
      </c>
      <c r="F139">
        <v>0</v>
      </c>
      <c r="G139">
        <v>0</v>
      </c>
      <c r="H139">
        <f t="shared" si="2"/>
        <v>0</v>
      </c>
      <c r="I139" s="3"/>
      <c r="J139" s="3"/>
    </row>
    <row r="140" spans="1:10" x14ac:dyDescent="0.25">
      <c r="A140" s="1">
        <v>42025</v>
      </c>
      <c r="B140" t="s">
        <v>283</v>
      </c>
      <c r="C140" t="s">
        <v>284</v>
      </c>
      <c r="D140">
        <v>35.35</v>
      </c>
      <c r="E140">
        <v>232991</v>
      </c>
      <c r="F140">
        <v>8200880</v>
      </c>
      <c r="G140">
        <v>77963000</v>
      </c>
      <c r="H140">
        <f t="shared" si="2"/>
        <v>2755992050</v>
      </c>
      <c r="I140" s="3"/>
      <c r="J140" s="3"/>
    </row>
    <row r="141" spans="1:10" x14ac:dyDescent="0.25">
      <c r="A141" s="1">
        <v>42025</v>
      </c>
      <c r="B141" t="s">
        <v>285</v>
      </c>
      <c r="C141" t="s">
        <v>286</v>
      </c>
      <c r="D141">
        <v>2.17</v>
      </c>
      <c r="E141">
        <v>0</v>
      </c>
      <c r="F141">
        <v>0</v>
      </c>
      <c r="G141">
        <v>453000</v>
      </c>
      <c r="H141">
        <f t="shared" si="2"/>
        <v>983010</v>
      </c>
      <c r="I141" s="3"/>
      <c r="J141" s="3"/>
    </row>
    <row r="142" spans="1:10" x14ac:dyDescent="0.25">
      <c r="A142" s="1">
        <v>42025</v>
      </c>
      <c r="B142" t="s">
        <v>287</v>
      </c>
      <c r="C142" t="s">
        <v>288</v>
      </c>
      <c r="D142">
        <v>13.54</v>
      </c>
      <c r="E142">
        <v>5208</v>
      </c>
      <c r="F142">
        <v>70960</v>
      </c>
      <c r="G142">
        <v>1423000</v>
      </c>
      <c r="H142">
        <f t="shared" si="2"/>
        <v>19267420</v>
      </c>
      <c r="I142" s="3"/>
      <c r="J142" s="3"/>
    </row>
    <row r="143" spans="1:10" x14ac:dyDescent="0.25">
      <c r="A143" s="1">
        <v>42025</v>
      </c>
      <c r="B143" t="s">
        <v>289</v>
      </c>
      <c r="C143" t="s">
        <v>290</v>
      </c>
      <c r="D143">
        <v>7.14</v>
      </c>
      <c r="E143">
        <v>0</v>
      </c>
      <c r="F143">
        <v>0</v>
      </c>
      <c r="G143">
        <v>14000</v>
      </c>
      <c r="H143">
        <f t="shared" si="2"/>
        <v>99960</v>
      </c>
      <c r="I143" s="3"/>
      <c r="J143" s="3"/>
    </row>
    <row r="144" spans="1:10" x14ac:dyDescent="0.25">
      <c r="A144" s="1">
        <v>42025</v>
      </c>
      <c r="B144" t="s">
        <v>291</v>
      </c>
      <c r="C144" t="s">
        <v>292</v>
      </c>
      <c r="D144">
        <v>0.43</v>
      </c>
      <c r="E144">
        <v>0</v>
      </c>
      <c r="F144">
        <v>0</v>
      </c>
      <c r="G144">
        <v>0</v>
      </c>
      <c r="H144">
        <f t="shared" si="2"/>
        <v>0</v>
      </c>
      <c r="I144" s="3"/>
      <c r="J144" s="3"/>
    </row>
    <row r="145" spans="1:10" x14ac:dyDescent="0.25">
      <c r="A145" s="1">
        <v>42025</v>
      </c>
      <c r="B145" t="s">
        <v>293</v>
      </c>
      <c r="C145" t="s">
        <v>294</v>
      </c>
      <c r="D145">
        <v>3.26</v>
      </c>
      <c r="E145">
        <v>2714</v>
      </c>
      <c r="F145">
        <v>8840</v>
      </c>
      <c r="G145">
        <v>138273000</v>
      </c>
      <c r="H145">
        <f t="shared" si="2"/>
        <v>450769980</v>
      </c>
      <c r="I145" s="3"/>
      <c r="J145" s="3"/>
    </row>
    <row r="146" spans="1:10" x14ac:dyDescent="0.25">
      <c r="A146" s="1">
        <v>42025</v>
      </c>
      <c r="B146" t="s">
        <v>295</v>
      </c>
      <c r="C146" t="s">
        <v>296</v>
      </c>
      <c r="D146">
        <v>51</v>
      </c>
      <c r="E146">
        <v>1714</v>
      </c>
      <c r="F146">
        <v>86040</v>
      </c>
      <c r="G146">
        <v>11601000</v>
      </c>
      <c r="H146">
        <f t="shared" si="2"/>
        <v>591651000</v>
      </c>
      <c r="I146" s="3"/>
      <c r="J146" s="3"/>
    </row>
    <row r="147" spans="1:10" x14ac:dyDescent="0.25">
      <c r="A147" s="1">
        <v>42025</v>
      </c>
      <c r="B147" t="s">
        <v>297</v>
      </c>
      <c r="C147" t="s">
        <v>298</v>
      </c>
      <c r="D147">
        <v>18.489999999999998</v>
      </c>
      <c r="E147">
        <v>1579</v>
      </c>
      <c r="F147">
        <v>28690</v>
      </c>
      <c r="G147">
        <v>1239000</v>
      </c>
      <c r="H147">
        <f t="shared" si="2"/>
        <v>22909109.999999996</v>
      </c>
      <c r="I147" s="3"/>
      <c r="J147" s="3"/>
    </row>
    <row r="148" spans="1:10" x14ac:dyDescent="0.25">
      <c r="A148" s="1">
        <v>42025</v>
      </c>
      <c r="B148" t="s">
        <v>299</v>
      </c>
      <c r="C148" t="s">
        <v>300</v>
      </c>
      <c r="D148">
        <v>1.47</v>
      </c>
      <c r="E148">
        <v>0</v>
      </c>
      <c r="F148">
        <v>0</v>
      </c>
      <c r="G148">
        <v>0</v>
      </c>
      <c r="H148">
        <f t="shared" si="2"/>
        <v>0</v>
      </c>
      <c r="I148" s="3"/>
      <c r="J148" s="3"/>
    </row>
    <row r="149" spans="1:10" x14ac:dyDescent="0.25">
      <c r="A149" s="1">
        <v>42025</v>
      </c>
      <c r="B149" t="s">
        <v>301</v>
      </c>
      <c r="C149" t="s">
        <v>302</v>
      </c>
      <c r="D149">
        <v>16.25</v>
      </c>
      <c r="E149">
        <v>110</v>
      </c>
      <c r="F149">
        <v>1820</v>
      </c>
      <c r="G149">
        <v>3144000</v>
      </c>
      <c r="H149">
        <f t="shared" si="2"/>
        <v>51090000</v>
      </c>
      <c r="I149" s="3"/>
      <c r="J149" s="3"/>
    </row>
    <row r="150" spans="1:10" x14ac:dyDescent="0.25">
      <c r="A150" s="1">
        <v>42025</v>
      </c>
      <c r="B150" t="s">
        <v>303</v>
      </c>
      <c r="C150" t="s">
        <v>304</v>
      </c>
      <c r="D150">
        <v>26</v>
      </c>
      <c r="E150">
        <v>1</v>
      </c>
      <c r="F150">
        <v>30</v>
      </c>
      <c r="G150">
        <v>3305000</v>
      </c>
      <c r="H150">
        <f t="shared" si="2"/>
        <v>85930000</v>
      </c>
      <c r="I150" s="3"/>
      <c r="J150" s="3"/>
    </row>
    <row r="151" spans="1:10" x14ac:dyDescent="0.25">
      <c r="A151" s="1">
        <v>42025</v>
      </c>
      <c r="B151" t="s">
        <v>305</v>
      </c>
      <c r="C151" t="s">
        <v>306</v>
      </c>
      <c r="D151">
        <v>8.81</v>
      </c>
      <c r="E151">
        <v>26757</v>
      </c>
      <c r="F151">
        <v>235580</v>
      </c>
      <c r="G151">
        <v>17846000</v>
      </c>
      <c r="H151">
        <f t="shared" si="2"/>
        <v>157223260</v>
      </c>
      <c r="I151" s="3"/>
      <c r="J151" s="3"/>
    </row>
    <row r="152" spans="1:10" x14ac:dyDescent="0.25">
      <c r="A152" s="1">
        <v>42025</v>
      </c>
      <c r="B152" t="s">
        <v>307</v>
      </c>
      <c r="C152" t="s">
        <v>308</v>
      </c>
      <c r="D152">
        <v>4.6399999999999997</v>
      </c>
      <c r="E152">
        <v>41</v>
      </c>
      <c r="F152">
        <v>180</v>
      </c>
      <c r="G152">
        <v>4501000</v>
      </c>
      <c r="H152">
        <f t="shared" si="2"/>
        <v>20884640</v>
      </c>
      <c r="I152" s="3"/>
      <c r="J152" s="3"/>
    </row>
    <row r="153" spans="1:10" x14ac:dyDescent="0.25">
      <c r="A153" s="1">
        <v>42025</v>
      </c>
      <c r="B153" t="s">
        <v>309</v>
      </c>
      <c r="C153" t="s">
        <v>310</v>
      </c>
      <c r="D153">
        <v>0.92</v>
      </c>
      <c r="E153">
        <v>7024</v>
      </c>
      <c r="F153">
        <v>6480</v>
      </c>
      <c r="G153">
        <v>11150000</v>
      </c>
      <c r="H153">
        <f t="shared" si="2"/>
        <v>10258000</v>
      </c>
      <c r="I153" s="3"/>
      <c r="J153" s="3"/>
    </row>
    <row r="154" spans="1:10" x14ac:dyDescent="0.25">
      <c r="A154" s="1">
        <v>42025</v>
      </c>
      <c r="B154" t="s">
        <v>311</v>
      </c>
      <c r="C154" t="s">
        <v>312</v>
      </c>
      <c r="D154">
        <v>50</v>
      </c>
      <c r="E154">
        <v>3230</v>
      </c>
      <c r="F154">
        <v>160430</v>
      </c>
      <c r="G154">
        <v>16737000</v>
      </c>
      <c r="H154">
        <f t="shared" si="2"/>
        <v>836850000</v>
      </c>
      <c r="I154" s="3"/>
      <c r="J154" s="3"/>
    </row>
    <row r="155" spans="1:10" x14ac:dyDescent="0.25">
      <c r="A155" s="1">
        <v>42025</v>
      </c>
      <c r="B155" t="s">
        <v>313</v>
      </c>
      <c r="C155" t="s">
        <v>314</v>
      </c>
      <c r="D155">
        <v>18.73</v>
      </c>
      <c r="E155">
        <v>178</v>
      </c>
      <c r="F155">
        <v>3330</v>
      </c>
      <c r="G155">
        <v>17024000</v>
      </c>
      <c r="H155">
        <f t="shared" si="2"/>
        <v>318859520</v>
      </c>
      <c r="I155" s="3"/>
      <c r="J155" s="3"/>
    </row>
    <row r="156" spans="1:10" x14ac:dyDescent="0.25">
      <c r="A156" s="1">
        <v>42025</v>
      </c>
      <c r="B156" t="s">
        <v>315</v>
      </c>
      <c r="C156" t="s">
        <v>316</v>
      </c>
      <c r="D156">
        <v>0.86</v>
      </c>
      <c r="E156">
        <v>80752</v>
      </c>
      <c r="F156">
        <v>69900</v>
      </c>
      <c r="G156">
        <v>0</v>
      </c>
      <c r="H156">
        <f t="shared" si="2"/>
        <v>0</v>
      </c>
      <c r="I156" s="3"/>
      <c r="J156" s="3"/>
    </row>
    <row r="157" spans="1:10" x14ac:dyDescent="0.25">
      <c r="A157" s="1">
        <v>42025</v>
      </c>
      <c r="B157" t="s">
        <v>317</v>
      </c>
      <c r="C157" t="s">
        <v>318</v>
      </c>
      <c r="D157">
        <v>0.33</v>
      </c>
      <c r="E157">
        <v>10110</v>
      </c>
      <c r="F157">
        <v>3340</v>
      </c>
      <c r="G157">
        <v>0</v>
      </c>
      <c r="H157">
        <f t="shared" si="2"/>
        <v>0</v>
      </c>
      <c r="I157" s="3"/>
      <c r="J157" s="3"/>
    </row>
    <row r="158" spans="1:10" x14ac:dyDescent="0.25">
      <c r="A158" s="1">
        <v>42025</v>
      </c>
      <c r="B158" t="s">
        <v>319</v>
      </c>
      <c r="C158" t="s">
        <v>320</v>
      </c>
      <c r="D158">
        <v>1.98</v>
      </c>
      <c r="E158">
        <v>79169</v>
      </c>
      <c r="F158">
        <v>156980</v>
      </c>
      <c r="G158">
        <v>293645000</v>
      </c>
      <c r="H158">
        <f t="shared" si="2"/>
        <v>581417100</v>
      </c>
      <c r="I158" s="3"/>
      <c r="J158" s="3"/>
    </row>
    <row r="159" spans="1:10" x14ac:dyDescent="0.25">
      <c r="A159" s="1">
        <v>42025</v>
      </c>
      <c r="B159" t="s">
        <v>321</v>
      </c>
      <c r="C159" t="s">
        <v>322</v>
      </c>
      <c r="D159">
        <v>1.77</v>
      </c>
      <c r="E159">
        <v>3861519</v>
      </c>
      <c r="F159">
        <v>6824130</v>
      </c>
      <c r="G159">
        <v>1095354000</v>
      </c>
      <c r="H159">
        <f t="shared" si="2"/>
        <v>1938776580</v>
      </c>
      <c r="I159" s="3"/>
      <c r="J159" s="3"/>
    </row>
    <row r="160" spans="1:10" x14ac:dyDescent="0.25">
      <c r="A160" s="1">
        <v>42025</v>
      </c>
      <c r="B160" t="s">
        <v>323</v>
      </c>
      <c r="C160" t="s">
        <v>324</v>
      </c>
      <c r="D160">
        <v>3.4</v>
      </c>
      <c r="E160">
        <v>318015</v>
      </c>
      <c r="F160">
        <v>1091190</v>
      </c>
      <c r="G160">
        <v>43628000</v>
      </c>
      <c r="H160">
        <f t="shared" si="2"/>
        <v>148335200</v>
      </c>
      <c r="I160" s="3"/>
      <c r="J160" s="3"/>
    </row>
    <row r="161" spans="1:10" x14ac:dyDescent="0.25">
      <c r="A161" s="1">
        <v>42025</v>
      </c>
      <c r="B161" t="s">
        <v>325</v>
      </c>
      <c r="C161" t="s">
        <v>326</v>
      </c>
      <c r="D161">
        <v>6.89</v>
      </c>
      <c r="E161">
        <v>2478</v>
      </c>
      <c r="F161">
        <v>16950</v>
      </c>
      <c r="G161">
        <v>6721000</v>
      </c>
      <c r="H161">
        <f t="shared" si="2"/>
        <v>46307690</v>
      </c>
      <c r="I161" s="3"/>
      <c r="J161" s="3"/>
    </row>
    <row r="162" spans="1:10" x14ac:dyDescent="0.25">
      <c r="A162" s="1">
        <v>42025</v>
      </c>
      <c r="B162" t="s">
        <v>327</v>
      </c>
      <c r="C162" t="s">
        <v>328</v>
      </c>
      <c r="D162">
        <v>41.95</v>
      </c>
      <c r="E162">
        <v>374</v>
      </c>
      <c r="F162">
        <v>15690</v>
      </c>
      <c r="G162">
        <v>20769000</v>
      </c>
      <c r="H162">
        <f t="shared" si="2"/>
        <v>871259550</v>
      </c>
      <c r="I162" s="3"/>
      <c r="J162" s="3"/>
    </row>
    <row r="163" spans="1:10" x14ac:dyDescent="0.25">
      <c r="A163" s="1">
        <v>42025</v>
      </c>
      <c r="B163" t="s">
        <v>329</v>
      </c>
      <c r="C163" t="s">
        <v>330</v>
      </c>
      <c r="D163">
        <v>24.3</v>
      </c>
      <c r="E163">
        <v>1</v>
      </c>
      <c r="F163">
        <v>20</v>
      </c>
      <c r="G163">
        <v>1991000</v>
      </c>
      <c r="H163">
        <f t="shared" si="2"/>
        <v>48381300</v>
      </c>
      <c r="I163" s="3"/>
      <c r="J163" s="3"/>
    </row>
    <row r="164" spans="1:10" x14ac:dyDescent="0.25">
      <c r="A164" s="1">
        <v>42025</v>
      </c>
      <c r="B164" t="s">
        <v>331</v>
      </c>
      <c r="C164" t="s">
        <v>332</v>
      </c>
      <c r="D164">
        <v>43.4</v>
      </c>
      <c r="E164">
        <v>8995</v>
      </c>
      <c r="F164">
        <v>390700</v>
      </c>
      <c r="G164">
        <v>27164000</v>
      </c>
      <c r="H164">
        <f t="shared" si="2"/>
        <v>1178917600</v>
      </c>
      <c r="I164" s="3"/>
      <c r="J164" s="3"/>
    </row>
    <row r="165" spans="1:10" x14ac:dyDescent="0.25">
      <c r="A165" s="1">
        <v>42025</v>
      </c>
      <c r="B165" t="s">
        <v>333</v>
      </c>
      <c r="C165" t="s">
        <v>334</v>
      </c>
      <c r="D165">
        <v>17.05</v>
      </c>
      <c r="E165">
        <v>80257</v>
      </c>
      <c r="F165">
        <v>1368700</v>
      </c>
      <c r="G165">
        <v>3502000</v>
      </c>
      <c r="H165">
        <f t="shared" si="2"/>
        <v>59709100</v>
      </c>
      <c r="I165" s="3"/>
      <c r="J165" s="3"/>
    </row>
    <row r="166" spans="1:10" x14ac:dyDescent="0.25">
      <c r="A166" s="1">
        <v>42025</v>
      </c>
      <c r="B166" t="s">
        <v>335</v>
      </c>
      <c r="C166" t="s">
        <v>336</v>
      </c>
      <c r="D166">
        <v>30.5</v>
      </c>
      <c r="E166">
        <v>65</v>
      </c>
      <c r="F166">
        <v>1990</v>
      </c>
      <c r="G166">
        <v>17315000</v>
      </c>
      <c r="H166">
        <f t="shared" si="2"/>
        <v>528107500</v>
      </c>
      <c r="I166" s="3"/>
      <c r="J166" s="3"/>
    </row>
    <row r="167" spans="1:10" x14ac:dyDescent="0.25">
      <c r="A167" s="1">
        <v>42025</v>
      </c>
      <c r="B167" t="s">
        <v>337</v>
      </c>
      <c r="C167" t="s">
        <v>338</v>
      </c>
      <c r="D167">
        <v>1.51</v>
      </c>
      <c r="E167">
        <v>0</v>
      </c>
      <c r="F167">
        <v>0</v>
      </c>
      <c r="G167">
        <v>0</v>
      </c>
      <c r="H167">
        <f t="shared" si="2"/>
        <v>0</v>
      </c>
      <c r="I167" s="3"/>
      <c r="J167" s="3"/>
    </row>
    <row r="168" spans="1:10" x14ac:dyDescent="0.25">
      <c r="A168" s="1">
        <v>42025</v>
      </c>
      <c r="B168" t="s">
        <v>339</v>
      </c>
      <c r="C168" t="s">
        <v>340</v>
      </c>
      <c r="D168">
        <v>9.8000000000000007</v>
      </c>
      <c r="E168">
        <v>31212</v>
      </c>
      <c r="F168">
        <v>306500</v>
      </c>
      <c r="G168">
        <v>3233000</v>
      </c>
      <c r="H168">
        <f t="shared" si="2"/>
        <v>31683400.000000004</v>
      </c>
      <c r="I168" s="3"/>
      <c r="J168" s="3"/>
    </row>
    <row r="169" spans="1:10" x14ac:dyDescent="0.25">
      <c r="A169" s="1">
        <v>42025</v>
      </c>
      <c r="B169" t="s">
        <v>341</v>
      </c>
      <c r="C169" t="s">
        <v>342</v>
      </c>
      <c r="D169">
        <v>71.989999999999995</v>
      </c>
      <c r="E169">
        <v>22673</v>
      </c>
      <c r="F169">
        <v>1607120</v>
      </c>
      <c r="G169">
        <v>40919000</v>
      </c>
      <c r="H169">
        <f t="shared" si="2"/>
        <v>2945758810</v>
      </c>
      <c r="I169" s="3"/>
      <c r="J169" s="3"/>
    </row>
    <row r="170" spans="1:10" x14ac:dyDescent="0.25">
      <c r="A170" s="1">
        <v>42025</v>
      </c>
      <c r="B170" t="s">
        <v>343</v>
      </c>
      <c r="C170" t="s">
        <v>344</v>
      </c>
      <c r="D170">
        <v>4.8</v>
      </c>
      <c r="E170">
        <v>271444</v>
      </c>
      <c r="F170">
        <v>1314780</v>
      </c>
      <c r="G170">
        <v>245350000</v>
      </c>
      <c r="H170">
        <f t="shared" si="2"/>
        <v>1177680000</v>
      </c>
      <c r="I170" s="3"/>
      <c r="J170" s="3"/>
    </row>
    <row r="171" spans="1:10" x14ac:dyDescent="0.25">
      <c r="A171" s="1">
        <v>42025</v>
      </c>
      <c r="B171" t="s">
        <v>345</v>
      </c>
      <c r="C171" t="s">
        <v>346</v>
      </c>
      <c r="D171">
        <v>103.5</v>
      </c>
      <c r="E171">
        <v>83808</v>
      </c>
      <c r="F171">
        <v>8680820</v>
      </c>
      <c r="G171">
        <v>30584000</v>
      </c>
      <c r="H171">
        <f t="shared" si="2"/>
        <v>3165444000</v>
      </c>
      <c r="I171" s="3"/>
      <c r="J171" s="3"/>
    </row>
    <row r="172" spans="1:10" x14ac:dyDescent="0.25">
      <c r="A172" s="1">
        <v>42025</v>
      </c>
      <c r="B172" t="s">
        <v>347</v>
      </c>
      <c r="C172" t="s">
        <v>348</v>
      </c>
      <c r="D172">
        <v>3.3</v>
      </c>
      <c r="E172">
        <v>678</v>
      </c>
      <c r="F172">
        <v>2240</v>
      </c>
      <c r="G172">
        <v>25500000</v>
      </c>
      <c r="H172">
        <f t="shared" si="2"/>
        <v>84150000</v>
      </c>
      <c r="I172" s="3"/>
      <c r="J172" s="3"/>
    </row>
    <row r="173" spans="1:10" x14ac:dyDescent="0.25">
      <c r="A173" s="1">
        <v>42025</v>
      </c>
      <c r="B173" t="s">
        <v>349</v>
      </c>
      <c r="C173" t="s">
        <v>350</v>
      </c>
      <c r="D173">
        <v>1.83</v>
      </c>
      <c r="E173">
        <v>704651</v>
      </c>
      <c r="F173">
        <v>1242180</v>
      </c>
      <c r="G173">
        <v>70928000</v>
      </c>
      <c r="H173">
        <f t="shared" si="2"/>
        <v>129798240</v>
      </c>
      <c r="I173" s="3"/>
      <c r="J173" s="3"/>
    </row>
    <row r="174" spans="1:10" x14ac:dyDescent="0.25">
      <c r="A174" s="1">
        <v>42025</v>
      </c>
      <c r="B174" t="s">
        <v>351</v>
      </c>
      <c r="C174" t="s">
        <v>352</v>
      </c>
      <c r="D174">
        <v>4.87</v>
      </c>
      <c r="E174">
        <v>22</v>
      </c>
      <c r="F174">
        <v>110</v>
      </c>
      <c r="G174">
        <v>1143000</v>
      </c>
      <c r="H174">
        <f t="shared" si="2"/>
        <v>5566410</v>
      </c>
      <c r="I174" s="3"/>
      <c r="J174" s="3"/>
    </row>
    <row r="175" spans="1:10" x14ac:dyDescent="0.25">
      <c r="A175" s="1">
        <v>42025</v>
      </c>
      <c r="B175" t="s">
        <v>353</v>
      </c>
      <c r="C175" t="s">
        <v>354</v>
      </c>
      <c r="D175">
        <v>3.15</v>
      </c>
      <c r="E175">
        <v>398899</v>
      </c>
      <c r="F175">
        <v>1248650</v>
      </c>
      <c r="G175">
        <v>36119000</v>
      </c>
      <c r="H175">
        <f t="shared" si="2"/>
        <v>113774850</v>
      </c>
      <c r="I175" s="3"/>
      <c r="J175" s="3"/>
    </row>
    <row r="176" spans="1:10" x14ac:dyDescent="0.25">
      <c r="A176" s="1">
        <v>42025</v>
      </c>
      <c r="B176" t="s">
        <v>355</v>
      </c>
      <c r="C176" t="s">
        <v>356</v>
      </c>
      <c r="D176">
        <v>5.01</v>
      </c>
      <c r="E176">
        <v>6119</v>
      </c>
      <c r="F176">
        <v>31310</v>
      </c>
      <c r="G176">
        <v>4199000</v>
      </c>
      <c r="H176">
        <f t="shared" si="2"/>
        <v>21036990</v>
      </c>
      <c r="I176" s="3"/>
      <c r="J176" s="3"/>
    </row>
    <row r="177" spans="1:10" x14ac:dyDescent="0.25">
      <c r="A177" s="1">
        <v>42025</v>
      </c>
      <c r="B177" t="s">
        <v>357</v>
      </c>
      <c r="C177" t="s">
        <v>358</v>
      </c>
      <c r="D177">
        <v>31.24</v>
      </c>
      <c r="E177">
        <v>3004</v>
      </c>
      <c r="F177">
        <v>93130</v>
      </c>
      <c r="G177">
        <v>1839000</v>
      </c>
      <c r="H177">
        <f t="shared" si="2"/>
        <v>57450360</v>
      </c>
      <c r="I177" s="3"/>
      <c r="J177" s="3"/>
    </row>
    <row r="178" spans="1:10" x14ac:dyDescent="0.25">
      <c r="A178" s="1">
        <v>42025</v>
      </c>
      <c r="B178" t="s">
        <v>359</v>
      </c>
      <c r="C178" t="s">
        <v>360</v>
      </c>
      <c r="D178">
        <v>3</v>
      </c>
      <c r="E178">
        <v>19017</v>
      </c>
      <c r="F178">
        <v>55740</v>
      </c>
      <c r="G178">
        <v>7831000</v>
      </c>
      <c r="H178">
        <f t="shared" si="2"/>
        <v>23493000</v>
      </c>
      <c r="I178" s="3"/>
      <c r="J178" s="3"/>
    </row>
    <row r="179" spans="1:10" x14ac:dyDescent="0.25">
      <c r="A179" s="1">
        <v>42025</v>
      </c>
      <c r="B179" t="s">
        <v>361</v>
      </c>
      <c r="C179" t="s">
        <v>362</v>
      </c>
      <c r="D179">
        <v>0.02</v>
      </c>
      <c r="E179">
        <v>0</v>
      </c>
      <c r="F179">
        <v>0</v>
      </c>
      <c r="G179">
        <v>0</v>
      </c>
      <c r="H179">
        <f t="shared" si="2"/>
        <v>0</v>
      </c>
      <c r="I179" s="3"/>
      <c r="J179" s="3"/>
    </row>
    <row r="180" spans="1:10" x14ac:dyDescent="0.25">
      <c r="A180" s="1">
        <v>42025</v>
      </c>
      <c r="B180" t="s">
        <v>363</v>
      </c>
      <c r="C180" t="s">
        <v>364</v>
      </c>
      <c r="D180">
        <v>0.1</v>
      </c>
      <c r="E180">
        <v>311505</v>
      </c>
      <c r="F180">
        <v>31280</v>
      </c>
      <c r="G180">
        <v>0</v>
      </c>
      <c r="H180">
        <f t="shared" si="2"/>
        <v>0</v>
      </c>
      <c r="I180" s="3"/>
      <c r="J180" s="3"/>
    </row>
    <row r="181" spans="1:10" x14ac:dyDescent="0.25">
      <c r="A181" s="1">
        <v>42025</v>
      </c>
      <c r="B181" t="s">
        <v>365</v>
      </c>
      <c r="C181" t="s">
        <v>366</v>
      </c>
      <c r="D181">
        <v>1.0900000000000001</v>
      </c>
      <c r="E181">
        <v>2252</v>
      </c>
      <c r="F181">
        <v>2400</v>
      </c>
      <c r="G181">
        <v>4084000</v>
      </c>
      <c r="H181">
        <f t="shared" si="2"/>
        <v>4451560</v>
      </c>
      <c r="I181" s="3"/>
      <c r="J181" s="3"/>
    </row>
    <row r="182" spans="1:10" x14ac:dyDescent="0.25">
      <c r="A182" s="1">
        <v>42025</v>
      </c>
      <c r="B182" t="s">
        <v>367</v>
      </c>
      <c r="C182" t="s">
        <v>368</v>
      </c>
      <c r="D182">
        <v>0.99</v>
      </c>
      <c r="E182">
        <v>93994</v>
      </c>
      <c r="F182">
        <v>92500</v>
      </c>
      <c r="G182">
        <v>5438000</v>
      </c>
      <c r="H182">
        <f t="shared" si="2"/>
        <v>5383620</v>
      </c>
      <c r="I182" s="3"/>
      <c r="J182" s="3"/>
    </row>
    <row r="183" spans="1:10" x14ac:dyDescent="0.25">
      <c r="A183" s="1">
        <v>42025</v>
      </c>
      <c r="B183" t="s">
        <v>369</v>
      </c>
      <c r="C183" t="s">
        <v>370</v>
      </c>
      <c r="D183">
        <v>9.01</v>
      </c>
      <c r="E183">
        <v>0</v>
      </c>
      <c r="F183">
        <v>0</v>
      </c>
      <c r="G183">
        <v>15129000</v>
      </c>
      <c r="H183">
        <f t="shared" si="2"/>
        <v>136312290</v>
      </c>
      <c r="I183" s="3"/>
      <c r="J183" s="3"/>
    </row>
    <row r="184" spans="1:10" x14ac:dyDescent="0.25">
      <c r="A184" s="1">
        <v>42025</v>
      </c>
      <c r="B184" t="s">
        <v>371</v>
      </c>
      <c r="C184" t="s">
        <v>372</v>
      </c>
      <c r="D184">
        <v>5.9</v>
      </c>
      <c r="E184">
        <v>1040</v>
      </c>
      <c r="F184">
        <v>6130</v>
      </c>
      <c r="G184">
        <v>9809000</v>
      </c>
      <c r="H184">
        <f t="shared" si="2"/>
        <v>57873100</v>
      </c>
      <c r="I184" s="3"/>
      <c r="J184" s="3"/>
    </row>
    <row r="185" spans="1:10" x14ac:dyDescent="0.25">
      <c r="A185" s="1">
        <v>42025</v>
      </c>
      <c r="B185" t="s">
        <v>373</v>
      </c>
      <c r="C185" t="s">
        <v>374</v>
      </c>
      <c r="D185">
        <v>2.1</v>
      </c>
      <c r="E185">
        <v>26</v>
      </c>
      <c r="F185">
        <v>50</v>
      </c>
      <c r="G185">
        <v>11568000</v>
      </c>
      <c r="H185">
        <f t="shared" si="2"/>
        <v>24292800</v>
      </c>
      <c r="I185" s="3"/>
      <c r="J185" s="3"/>
    </row>
    <row r="186" spans="1:10" x14ac:dyDescent="0.25">
      <c r="A186" s="1">
        <v>42025</v>
      </c>
      <c r="B186" t="s">
        <v>375</v>
      </c>
      <c r="C186" t="s">
        <v>376</v>
      </c>
      <c r="D186">
        <v>29.9</v>
      </c>
      <c r="E186">
        <v>7</v>
      </c>
      <c r="F186">
        <v>210</v>
      </c>
      <c r="G186">
        <v>4187000</v>
      </c>
      <c r="H186">
        <f t="shared" si="2"/>
        <v>125191300</v>
      </c>
      <c r="I186" s="3"/>
      <c r="J186" s="3"/>
    </row>
    <row r="187" spans="1:10" x14ac:dyDescent="0.25">
      <c r="A187" s="1">
        <v>42025</v>
      </c>
      <c r="B187" t="s">
        <v>377</v>
      </c>
      <c r="C187" t="s">
        <v>378</v>
      </c>
      <c r="D187">
        <v>1.56</v>
      </c>
      <c r="E187">
        <v>6</v>
      </c>
      <c r="F187">
        <v>10</v>
      </c>
      <c r="G187">
        <v>3715000</v>
      </c>
      <c r="H187">
        <f t="shared" si="2"/>
        <v>5795400</v>
      </c>
      <c r="I187" s="3"/>
      <c r="J187" s="3"/>
    </row>
    <row r="188" spans="1:10" x14ac:dyDescent="0.25">
      <c r="A188" s="1">
        <v>42025</v>
      </c>
      <c r="B188" t="s">
        <v>379</v>
      </c>
      <c r="C188" t="s">
        <v>380</v>
      </c>
      <c r="D188">
        <v>2.63</v>
      </c>
      <c r="E188">
        <v>20351</v>
      </c>
      <c r="F188">
        <v>53450</v>
      </c>
      <c r="G188">
        <v>93737000</v>
      </c>
      <c r="H188">
        <f t="shared" si="2"/>
        <v>246528310</v>
      </c>
      <c r="I188" s="3"/>
      <c r="J188" s="3"/>
    </row>
    <row r="189" spans="1:10" x14ac:dyDescent="0.25">
      <c r="A189" s="1">
        <v>42025</v>
      </c>
      <c r="B189" t="s">
        <v>381</v>
      </c>
      <c r="C189" t="s">
        <v>382</v>
      </c>
      <c r="D189">
        <v>2.2400000000000002</v>
      </c>
      <c r="E189">
        <v>6475</v>
      </c>
      <c r="F189">
        <v>14500</v>
      </c>
      <c r="G189">
        <v>7444000</v>
      </c>
      <c r="H189">
        <f t="shared" si="2"/>
        <v>16674560.000000002</v>
      </c>
      <c r="I189" s="3"/>
      <c r="J189" s="3"/>
    </row>
    <row r="190" spans="1:10" x14ac:dyDescent="0.25">
      <c r="A190" s="1">
        <v>42025</v>
      </c>
      <c r="B190" t="s">
        <v>383</v>
      </c>
      <c r="C190" t="s">
        <v>384</v>
      </c>
      <c r="D190">
        <v>1.73</v>
      </c>
      <c r="E190">
        <v>5847</v>
      </c>
      <c r="F190">
        <v>10000</v>
      </c>
      <c r="G190">
        <v>5435000</v>
      </c>
      <c r="H190">
        <f t="shared" si="2"/>
        <v>9402550</v>
      </c>
      <c r="I190" s="3"/>
      <c r="J190" s="3"/>
    </row>
    <row r="191" spans="1:10" x14ac:dyDescent="0.25">
      <c r="A191" s="1">
        <v>42025</v>
      </c>
      <c r="B191" t="s">
        <v>385</v>
      </c>
      <c r="C191" t="s">
        <v>386</v>
      </c>
      <c r="D191">
        <v>0.76</v>
      </c>
      <c r="E191">
        <v>68752</v>
      </c>
      <c r="F191">
        <v>52950</v>
      </c>
      <c r="G191">
        <v>23452000</v>
      </c>
      <c r="H191">
        <f t="shared" si="2"/>
        <v>17823520</v>
      </c>
      <c r="I191" s="3"/>
      <c r="J191" s="3"/>
    </row>
    <row r="192" spans="1:10" x14ac:dyDescent="0.25">
      <c r="A192" s="1">
        <v>42025</v>
      </c>
      <c r="B192" t="s">
        <v>387</v>
      </c>
      <c r="C192" t="s">
        <v>388</v>
      </c>
      <c r="D192">
        <v>56.85</v>
      </c>
      <c r="E192">
        <v>750</v>
      </c>
      <c r="F192">
        <v>42630</v>
      </c>
      <c r="G192">
        <v>1165000</v>
      </c>
      <c r="H192">
        <f t="shared" si="2"/>
        <v>66230250</v>
      </c>
      <c r="I192" s="3"/>
      <c r="J192" s="3"/>
    </row>
    <row r="193" spans="1:10" x14ac:dyDescent="0.25">
      <c r="A193" s="1">
        <v>42025</v>
      </c>
      <c r="B193" t="s">
        <v>389</v>
      </c>
      <c r="C193" t="s">
        <v>390</v>
      </c>
      <c r="D193">
        <v>137.9</v>
      </c>
      <c r="E193">
        <v>101554</v>
      </c>
      <c r="F193">
        <v>14003930</v>
      </c>
      <c r="G193">
        <v>30454000</v>
      </c>
      <c r="H193">
        <f t="shared" si="2"/>
        <v>4199606600</v>
      </c>
      <c r="I193" s="3"/>
      <c r="J193" s="3"/>
    </row>
    <row r="194" spans="1:10" x14ac:dyDescent="0.25">
      <c r="A194" s="1">
        <v>42025</v>
      </c>
      <c r="B194" t="s">
        <v>391</v>
      </c>
      <c r="C194" t="s">
        <v>392</v>
      </c>
      <c r="D194">
        <v>3.5</v>
      </c>
      <c r="E194">
        <v>76</v>
      </c>
      <c r="F194">
        <v>270</v>
      </c>
      <c r="G194">
        <v>12110000</v>
      </c>
      <c r="H194">
        <f t="shared" si="2"/>
        <v>42385000</v>
      </c>
      <c r="I194" s="3"/>
      <c r="J194" s="3"/>
    </row>
    <row r="195" spans="1:10" x14ac:dyDescent="0.25">
      <c r="A195" s="1">
        <v>42025</v>
      </c>
      <c r="B195" t="s">
        <v>393</v>
      </c>
      <c r="C195" t="s">
        <v>394</v>
      </c>
      <c r="D195">
        <v>16.14</v>
      </c>
      <c r="E195">
        <v>510</v>
      </c>
      <c r="F195">
        <v>8230</v>
      </c>
      <c r="G195">
        <v>6189000</v>
      </c>
      <c r="H195">
        <f t="shared" ref="H195:H258" si="3">G195*D195</f>
        <v>99890460</v>
      </c>
      <c r="I195" s="3"/>
      <c r="J195" s="3"/>
    </row>
    <row r="196" spans="1:10" x14ac:dyDescent="0.25">
      <c r="A196" s="1">
        <v>42025</v>
      </c>
      <c r="B196" t="s">
        <v>395</v>
      </c>
      <c r="C196" t="s">
        <v>396</v>
      </c>
      <c r="D196">
        <v>12.97</v>
      </c>
      <c r="E196">
        <v>55</v>
      </c>
      <c r="F196">
        <v>700</v>
      </c>
      <c r="G196">
        <v>0</v>
      </c>
      <c r="H196">
        <f t="shared" si="3"/>
        <v>0</v>
      </c>
      <c r="I196" s="3"/>
      <c r="J196" s="3"/>
    </row>
    <row r="197" spans="1:10" x14ac:dyDescent="0.25">
      <c r="A197" s="1">
        <v>42025</v>
      </c>
      <c r="B197" t="s">
        <v>397</v>
      </c>
      <c r="C197" t="s">
        <v>398</v>
      </c>
      <c r="D197">
        <v>159.94999999999999</v>
      </c>
      <c r="E197">
        <v>10724</v>
      </c>
      <c r="F197">
        <v>1699750</v>
      </c>
      <c r="G197">
        <v>5028000</v>
      </c>
      <c r="H197">
        <f t="shared" si="3"/>
        <v>804228600</v>
      </c>
      <c r="I197" s="3"/>
      <c r="J197" s="3"/>
    </row>
    <row r="198" spans="1:10" x14ac:dyDescent="0.25">
      <c r="A198" s="1">
        <v>42025</v>
      </c>
      <c r="B198" t="s">
        <v>399</v>
      </c>
      <c r="C198" t="s">
        <v>400</v>
      </c>
      <c r="D198">
        <v>18.440000000000001</v>
      </c>
      <c r="E198">
        <v>728</v>
      </c>
      <c r="F198">
        <v>13450</v>
      </c>
      <c r="G198">
        <v>4000000</v>
      </c>
      <c r="H198">
        <f t="shared" si="3"/>
        <v>73760000</v>
      </c>
      <c r="I198" s="3"/>
      <c r="J198" s="3"/>
    </row>
    <row r="199" spans="1:10" x14ac:dyDescent="0.25">
      <c r="A199" s="1">
        <v>42025</v>
      </c>
      <c r="B199" t="s">
        <v>401</v>
      </c>
      <c r="C199" t="s">
        <v>402</v>
      </c>
      <c r="D199">
        <v>0.92</v>
      </c>
      <c r="E199">
        <v>0</v>
      </c>
      <c r="F199">
        <v>0</v>
      </c>
      <c r="G199">
        <v>0</v>
      </c>
      <c r="H199">
        <f t="shared" si="3"/>
        <v>0</v>
      </c>
      <c r="I199" s="3"/>
      <c r="J199" s="3"/>
    </row>
    <row r="200" spans="1:10" x14ac:dyDescent="0.25">
      <c r="A200" s="1">
        <v>42025</v>
      </c>
      <c r="B200" t="s">
        <v>403</v>
      </c>
      <c r="C200" t="s">
        <v>404</v>
      </c>
      <c r="D200">
        <v>204</v>
      </c>
      <c r="E200">
        <v>6595</v>
      </c>
      <c r="F200">
        <v>1344550</v>
      </c>
      <c r="G200">
        <v>8393000</v>
      </c>
      <c r="H200">
        <f t="shared" si="3"/>
        <v>1712172000</v>
      </c>
      <c r="I200" s="3"/>
      <c r="J200" s="3"/>
    </row>
    <row r="201" spans="1:10" x14ac:dyDescent="0.25">
      <c r="A201" s="1">
        <v>42025</v>
      </c>
      <c r="B201" t="s">
        <v>405</v>
      </c>
      <c r="C201" t="s">
        <v>406</v>
      </c>
      <c r="D201">
        <v>4</v>
      </c>
      <c r="E201">
        <v>0</v>
      </c>
      <c r="F201">
        <v>0</v>
      </c>
      <c r="G201">
        <v>2639000</v>
      </c>
      <c r="H201">
        <f t="shared" si="3"/>
        <v>10556000</v>
      </c>
      <c r="I201" s="3"/>
      <c r="J201" s="3"/>
    </row>
    <row r="202" spans="1:10" x14ac:dyDescent="0.25">
      <c r="A202" s="1">
        <v>42025</v>
      </c>
      <c r="B202" t="s">
        <v>407</v>
      </c>
      <c r="C202" t="s">
        <v>408</v>
      </c>
      <c r="D202">
        <v>1.06</v>
      </c>
      <c r="E202">
        <v>15193</v>
      </c>
      <c r="F202">
        <v>15860</v>
      </c>
      <c r="G202">
        <v>0</v>
      </c>
      <c r="H202">
        <f t="shared" si="3"/>
        <v>0</v>
      </c>
      <c r="I202" s="3"/>
      <c r="J202" s="3"/>
    </row>
    <row r="203" spans="1:10" x14ac:dyDescent="0.25">
      <c r="A203" s="1">
        <v>42025</v>
      </c>
      <c r="B203" t="s">
        <v>409</v>
      </c>
      <c r="C203" t="s">
        <v>410</v>
      </c>
      <c r="D203">
        <v>9.0500000000000007</v>
      </c>
      <c r="E203">
        <v>455</v>
      </c>
      <c r="F203">
        <v>4120</v>
      </c>
      <c r="G203">
        <v>5944000</v>
      </c>
      <c r="H203">
        <f t="shared" si="3"/>
        <v>53793200.000000007</v>
      </c>
      <c r="I203" s="3"/>
      <c r="J203" s="3"/>
    </row>
    <row r="204" spans="1:10" x14ac:dyDescent="0.25">
      <c r="A204" s="1">
        <v>42025</v>
      </c>
      <c r="B204" t="s">
        <v>411</v>
      </c>
      <c r="C204" t="s">
        <v>412</v>
      </c>
      <c r="D204">
        <v>0.08</v>
      </c>
      <c r="E204">
        <v>3550</v>
      </c>
      <c r="F204">
        <v>280</v>
      </c>
      <c r="G204">
        <v>0</v>
      </c>
      <c r="H204">
        <f t="shared" si="3"/>
        <v>0</v>
      </c>
      <c r="I204" s="3"/>
      <c r="J204" s="3"/>
    </row>
    <row r="205" spans="1:10" x14ac:dyDescent="0.25">
      <c r="A205" s="1">
        <v>42025</v>
      </c>
      <c r="B205" t="s">
        <v>413</v>
      </c>
      <c r="C205" t="s">
        <v>414</v>
      </c>
      <c r="D205">
        <v>2.2000000000000002</v>
      </c>
      <c r="E205">
        <v>100</v>
      </c>
      <c r="F205">
        <v>220</v>
      </c>
      <c r="G205">
        <v>0</v>
      </c>
      <c r="H205">
        <f t="shared" si="3"/>
        <v>0</v>
      </c>
      <c r="I205" s="3"/>
      <c r="J205" s="3"/>
    </row>
    <row r="206" spans="1:10" x14ac:dyDescent="0.25">
      <c r="A206" s="1">
        <v>42025</v>
      </c>
      <c r="B206" t="s">
        <v>415</v>
      </c>
      <c r="C206" t="s">
        <v>416</v>
      </c>
      <c r="D206">
        <v>4.07</v>
      </c>
      <c r="E206">
        <v>11117</v>
      </c>
      <c r="F206">
        <v>44830</v>
      </c>
      <c r="G206">
        <v>18968000</v>
      </c>
      <c r="H206">
        <f t="shared" si="3"/>
        <v>77199760</v>
      </c>
      <c r="I206" s="3"/>
      <c r="J206" s="3"/>
    </row>
    <row r="207" spans="1:10" x14ac:dyDescent="0.25">
      <c r="A207" s="1">
        <v>42025</v>
      </c>
      <c r="B207" t="s">
        <v>417</v>
      </c>
      <c r="C207" t="s">
        <v>418</v>
      </c>
      <c r="D207">
        <v>0.83</v>
      </c>
      <c r="E207">
        <v>14</v>
      </c>
      <c r="F207">
        <v>10</v>
      </c>
      <c r="G207">
        <v>8070000</v>
      </c>
      <c r="H207">
        <f t="shared" si="3"/>
        <v>6698100</v>
      </c>
      <c r="I207" s="3"/>
      <c r="J207" s="3"/>
    </row>
    <row r="208" spans="1:10" x14ac:dyDescent="0.25">
      <c r="A208" s="1">
        <v>42025</v>
      </c>
      <c r="B208" t="s">
        <v>419</v>
      </c>
      <c r="C208" t="s">
        <v>420</v>
      </c>
      <c r="D208">
        <v>3.34</v>
      </c>
      <c r="E208">
        <v>404</v>
      </c>
      <c r="F208">
        <v>1290</v>
      </c>
      <c r="G208">
        <v>3600000</v>
      </c>
      <c r="H208">
        <f t="shared" si="3"/>
        <v>12024000</v>
      </c>
      <c r="I208" s="3"/>
      <c r="J208" s="3"/>
    </row>
    <row r="209" spans="1:10" x14ac:dyDescent="0.25">
      <c r="A209" s="1">
        <v>42025</v>
      </c>
      <c r="B209" t="s">
        <v>421</v>
      </c>
      <c r="C209" t="s">
        <v>422</v>
      </c>
      <c r="D209">
        <v>1.62</v>
      </c>
      <c r="E209">
        <v>504</v>
      </c>
      <c r="F209">
        <v>820</v>
      </c>
      <c r="G209">
        <v>0</v>
      </c>
      <c r="H209">
        <f t="shared" si="3"/>
        <v>0</v>
      </c>
      <c r="I209" s="3"/>
      <c r="J209" s="3"/>
    </row>
    <row r="210" spans="1:10" x14ac:dyDescent="0.25">
      <c r="A210" s="1">
        <v>42025</v>
      </c>
      <c r="B210" t="s">
        <v>423</v>
      </c>
      <c r="C210" t="s">
        <v>424</v>
      </c>
      <c r="D210">
        <v>5</v>
      </c>
      <c r="E210">
        <v>1</v>
      </c>
      <c r="F210">
        <v>5</v>
      </c>
      <c r="G210">
        <v>11334000</v>
      </c>
      <c r="H210">
        <f t="shared" si="3"/>
        <v>56670000</v>
      </c>
      <c r="I210" s="3"/>
      <c r="J210" s="3"/>
    </row>
    <row r="211" spans="1:10" x14ac:dyDescent="0.25">
      <c r="A211" s="1">
        <v>42025</v>
      </c>
      <c r="B211" t="s">
        <v>425</v>
      </c>
      <c r="C211" t="s">
        <v>426</v>
      </c>
      <c r="D211">
        <v>1.93</v>
      </c>
      <c r="E211">
        <v>10718</v>
      </c>
      <c r="F211">
        <v>20230</v>
      </c>
      <c r="G211">
        <v>0</v>
      </c>
      <c r="H211">
        <f t="shared" si="3"/>
        <v>0</v>
      </c>
      <c r="I211" s="3"/>
      <c r="J211" s="3"/>
    </row>
    <row r="212" spans="1:10" x14ac:dyDescent="0.25">
      <c r="A212" s="1">
        <v>42025</v>
      </c>
      <c r="B212" t="s">
        <v>427</v>
      </c>
      <c r="C212" t="s">
        <v>428</v>
      </c>
      <c r="D212">
        <v>22</v>
      </c>
      <c r="E212">
        <v>40</v>
      </c>
      <c r="F212">
        <v>880</v>
      </c>
      <c r="G212">
        <v>0</v>
      </c>
      <c r="H212">
        <f t="shared" si="3"/>
        <v>0</v>
      </c>
      <c r="I212" s="3"/>
      <c r="J212" s="3"/>
    </row>
    <row r="213" spans="1:10" x14ac:dyDescent="0.25">
      <c r="A213" s="1">
        <v>42025</v>
      </c>
      <c r="B213" t="s">
        <v>429</v>
      </c>
      <c r="C213" t="s">
        <v>430</v>
      </c>
      <c r="D213">
        <v>20.89</v>
      </c>
      <c r="E213">
        <v>347328</v>
      </c>
      <c r="F213">
        <v>7153770</v>
      </c>
      <c r="G213">
        <v>52636000</v>
      </c>
      <c r="H213">
        <f t="shared" si="3"/>
        <v>1099566040</v>
      </c>
      <c r="I213" s="3"/>
      <c r="J213" s="3"/>
    </row>
    <row r="214" spans="1:10" x14ac:dyDescent="0.25">
      <c r="A214" s="1">
        <v>42025</v>
      </c>
      <c r="B214" t="s">
        <v>431</v>
      </c>
      <c r="C214" t="s">
        <v>432</v>
      </c>
      <c r="D214">
        <v>0.28999999999999998</v>
      </c>
      <c r="E214">
        <v>2216</v>
      </c>
      <c r="F214">
        <v>640</v>
      </c>
      <c r="G214">
        <v>0</v>
      </c>
      <c r="H214">
        <f t="shared" si="3"/>
        <v>0</v>
      </c>
      <c r="I214" s="3"/>
      <c r="J214" s="3"/>
    </row>
    <row r="215" spans="1:10" x14ac:dyDescent="0.25">
      <c r="A215" s="1">
        <v>42025</v>
      </c>
      <c r="B215" t="s">
        <v>433</v>
      </c>
      <c r="C215" t="s">
        <v>434</v>
      </c>
      <c r="D215">
        <v>2.6</v>
      </c>
      <c r="E215">
        <v>23437</v>
      </c>
      <c r="F215">
        <v>61320</v>
      </c>
      <c r="G215">
        <v>32447000</v>
      </c>
      <c r="H215">
        <f t="shared" si="3"/>
        <v>84362200</v>
      </c>
      <c r="I215" s="3"/>
      <c r="J215" s="3"/>
    </row>
    <row r="216" spans="1:10" x14ac:dyDescent="0.25">
      <c r="A216" s="1">
        <v>42025</v>
      </c>
      <c r="B216" t="s">
        <v>435</v>
      </c>
      <c r="C216" t="s">
        <v>436</v>
      </c>
      <c r="D216">
        <v>9.65</v>
      </c>
      <c r="E216">
        <v>1036</v>
      </c>
      <c r="F216">
        <v>9900</v>
      </c>
      <c r="G216">
        <v>1509000</v>
      </c>
      <c r="H216">
        <f t="shared" si="3"/>
        <v>14561850</v>
      </c>
      <c r="I216" s="3"/>
      <c r="J216" s="3"/>
    </row>
    <row r="217" spans="1:10" x14ac:dyDescent="0.25">
      <c r="A217" s="1">
        <v>42025</v>
      </c>
      <c r="B217" t="s">
        <v>437</v>
      </c>
      <c r="C217" t="s">
        <v>438</v>
      </c>
      <c r="D217">
        <v>2.87</v>
      </c>
      <c r="E217">
        <v>47950</v>
      </c>
      <c r="F217">
        <v>135790</v>
      </c>
      <c r="G217">
        <v>26333000</v>
      </c>
      <c r="H217">
        <f t="shared" si="3"/>
        <v>75575710</v>
      </c>
      <c r="I217" s="3"/>
      <c r="J217" s="3"/>
    </row>
    <row r="218" spans="1:10" x14ac:dyDescent="0.25">
      <c r="A218" s="1">
        <v>42025</v>
      </c>
      <c r="B218" t="s">
        <v>439</v>
      </c>
      <c r="C218" t="s">
        <v>440</v>
      </c>
      <c r="D218">
        <v>2.2400000000000002</v>
      </c>
      <c r="E218">
        <v>5</v>
      </c>
      <c r="F218">
        <v>10</v>
      </c>
      <c r="G218">
        <v>4047000</v>
      </c>
      <c r="H218">
        <f t="shared" si="3"/>
        <v>9065280</v>
      </c>
      <c r="I218" s="3"/>
      <c r="J218" s="3"/>
    </row>
    <row r="219" spans="1:10" x14ac:dyDescent="0.25">
      <c r="A219" s="1">
        <v>42025</v>
      </c>
      <c r="B219" t="s">
        <v>441</v>
      </c>
      <c r="C219" t="s">
        <v>442</v>
      </c>
      <c r="D219">
        <v>0.02</v>
      </c>
      <c r="E219">
        <v>0</v>
      </c>
      <c r="F219">
        <v>0</v>
      </c>
      <c r="G219">
        <v>0</v>
      </c>
      <c r="H219">
        <f t="shared" si="3"/>
        <v>0</v>
      </c>
      <c r="I219" s="3"/>
      <c r="J219" s="3"/>
    </row>
    <row r="220" spans="1:10" x14ac:dyDescent="0.25">
      <c r="A220" s="1">
        <v>42025</v>
      </c>
      <c r="B220" t="s">
        <v>443</v>
      </c>
      <c r="C220" t="s">
        <v>444</v>
      </c>
      <c r="D220">
        <v>6.66</v>
      </c>
      <c r="E220">
        <v>0</v>
      </c>
      <c r="F220">
        <v>0</v>
      </c>
      <c r="G220">
        <v>3329000</v>
      </c>
      <c r="H220">
        <f t="shared" si="3"/>
        <v>22171140</v>
      </c>
      <c r="I220" s="3"/>
      <c r="J220" s="3"/>
    </row>
    <row r="221" spans="1:10" x14ac:dyDescent="0.25">
      <c r="A221" s="1">
        <v>42025</v>
      </c>
      <c r="B221" t="s">
        <v>445</v>
      </c>
      <c r="C221" t="s">
        <v>446</v>
      </c>
      <c r="D221">
        <v>1.22</v>
      </c>
      <c r="E221">
        <v>368872</v>
      </c>
      <c r="F221">
        <v>444170</v>
      </c>
      <c r="G221">
        <v>45144000</v>
      </c>
      <c r="H221">
        <f t="shared" si="3"/>
        <v>55075680</v>
      </c>
      <c r="I221" s="3"/>
      <c r="J221" s="3"/>
    </row>
    <row r="222" spans="1:10" x14ac:dyDescent="0.25">
      <c r="A222" s="1">
        <v>42025</v>
      </c>
      <c r="B222" t="s">
        <v>447</v>
      </c>
      <c r="C222" t="s">
        <v>448</v>
      </c>
      <c r="D222">
        <v>33.4</v>
      </c>
      <c r="E222">
        <v>97681</v>
      </c>
      <c r="F222">
        <v>3223540</v>
      </c>
      <c r="G222">
        <v>48500000</v>
      </c>
      <c r="H222">
        <f t="shared" si="3"/>
        <v>1619900000</v>
      </c>
      <c r="I222" s="3"/>
      <c r="J222" s="3"/>
    </row>
    <row r="223" spans="1:10" x14ac:dyDescent="0.25">
      <c r="A223" s="1">
        <v>42025</v>
      </c>
      <c r="B223" t="s">
        <v>449</v>
      </c>
      <c r="C223" t="s">
        <v>450</v>
      </c>
      <c r="D223">
        <v>271</v>
      </c>
      <c r="E223">
        <v>5543</v>
      </c>
      <c r="F223">
        <v>1501260</v>
      </c>
      <c r="G223">
        <v>9380000</v>
      </c>
      <c r="H223">
        <f t="shared" si="3"/>
        <v>2541980000</v>
      </c>
      <c r="I223" s="3"/>
      <c r="J223" s="3"/>
    </row>
    <row r="224" spans="1:10" x14ac:dyDescent="0.25">
      <c r="A224" s="1">
        <v>42025</v>
      </c>
      <c r="B224" t="s">
        <v>451</v>
      </c>
      <c r="C224" t="s">
        <v>452</v>
      </c>
      <c r="D224">
        <v>107.5</v>
      </c>
      <c r="E224">
        <v>956444</v>
      </c>
      <c r="F224">
        <v>101259470</v>
      </c>
      <c r="G224">
        <v>136410000</v>
      </c>
      <c r="H224">
        <f t="shared" si="3"/>
        <v>14664075000</v>
      </c>
      <c r="I224" s="3"/>
      <c r="J224" s="3"/>
    </row>
    <row r="225" spans="1:10" x14ac:dyDescent="0.25">
      <c r="A225" s="1">
        <v>42025</v>
      </c>
      <c r="B225" t="s">
        <v>453</v>
      </c>
      <c r="C225" t="s">
        <v>454</v>
      </c>
      <c r="D225">
        <v>12.64</v>
      </c>
      <c r="E225">
        <v>46733</v>
      </c>
      <c r="F225">
        <v>574930</v>
      </c>
      <c r="G225">
        <v>6739000</v>
      </c>
      <c r="H225">
        <f t="shared" si="3"/>
        <v>85180960</v>
      </c>
      <c r="I225" s="3"/>
      <c r="J225" s="3"/>
    </row>
    <row r="226" spans="1:10" x14ac:dyDescent="0.25">
      <c r="A226" s="1">
        <v>42025</v>
      </c>
      <c r="B226" t="s">
        <v>455</v>
      </c>
      <c r="C226" t="s">
        <v>456</v>
      </c>
      <c r="D226">
        <v>39.24</v>
      </c>
      <c r="E226">
        <v>37</v>
      </c>
      <c r="F226">
        <v>1350</v>
      </c>
      <c r="G226">
        <v>13085000</v>
      </c>
      <c r="H226">
        <f t="shared" si="3"/>
        <v>513455400</v>
      </c>
      <c r="I226" s="3"/>
      <c r="J226" s="3"/>
    </row>
    <row r="227" spans="1:10" x14ac:dyDescent="0.25">
      <c r="A227" s="1">
        <v>42025</v>
      </c>
      <c r="B227" t="s">
        <v>457</v>
      </c>
      <c r="C227" t="s">
        <v>458</v>
      </c>
      <c r="D227">
        <v>51.75</v>
      </c>
      <c r="E227">
        <v>63</v>
      </c>
      <c r="F227">
        <v>3260</v>
      </c>
      <c r="G227">
        <v>7449000</v>
      </c>
      <c r="H227">
        <f t="shared" si="3"/>
        <v>385485750</v>
      </c>
      <c r="I227" s="3"/>
      <c r="J227" s="3"/>
    </row>
    <row r="228" spans="1:10" x14ac:dyDescent="0.25">
      <c r="A228" s="1">
        <v>42025</v>
      </c>
      <c r="B228" t="s">
        <v>459</v>
      </c>
      <c r="C228" t="s">
        <v>460</v>
      </c>
      <c r="D228">
        <v>7.38</v>
      </c>
      <c r="E228">
        <v>5</v>
      </c>
      <c r="F228">
        <v>40</v>
      </c>
      <c r="G228">
        <v>0</v>
      </c>
      <c r="H228">
        <f t="shared" si="3"/>
        <v>0</v>
      </c>
      <c r="I228" s="3"/>
      <c r="J228" s="3"/>
    </row>
    <row r="229" spans="1:10" x14ac:dyDescent="0.25">
      <c r="A229" s="1">
        <v>42025</v>
      </c>
      <c r="B229" t="s">
        <v>461</v>
      </c>
      <c r="C229" t="s">
        <v>462</v>
      </c>
      <c r="D229">
        <v>7.6</v>
      </c>
      <c r="E229">
        <v>8098</v>
      </c>
      <c r="F229">
        <v>61590</v>
      </c>
      <c r="G229">
        <v>4222000</v>
      </c>
      <c r="H229">
        <f t="shared" si="3"/>
        <v>32087200</v>
      </c>
      <c r="I229" s="3"/>
      <c r="J229" s="3"/>
    </row>
    <row r="230" spans="1:10" x14ac:dyDescent="0.25">
      <c r="A230" s="1">
        <v>42025</v>
      </c>
      <c r="B230" t="s">
        <v>463</v>
      </c>
      <c r="C230" t="s">
        <v>464</v>
      </c>
      <c r="D230">
        <v>20.98</v>
      </c>
      <c r="E230">
        <v>131265</v>
      </c>
      <c r="F230">
        <v>2690930</v>
      </c>
      <c r="G230">
        <v>3459000</v>
      </c>
      <c r="H230">
        <f t="shared" si="3"/>
        <v>72569820</v>
      </c>
      <c r="I230" s="3"/>
      <c r="J230" s="3"/>
    </row>
    <row r="231" spans="1:10" x14ac:dyDescent="0.25">
      <c r="A231" s="1">
        <v>42025</v>
      </c>
      <c r="B231" t="s">
        <v>465</v>
      </c>
      <c r="C231" t="s">
        <v>466</v>
      </c>
      <c r="D231">
        <v>10.73</v>
      </c>
      <c r="E231">
        <v>16767</v>
      </c>
      <c r="F231">
        <v>179990</v>
      </c>
      <c r="G231">
        <v>23006000</v>
      </c>
      <c r="H231">
        <f t="shared" si="3"/>
        <v>246854380</v>
      </c>
      <c r="I231" s="3"/>
      <c r="J231" s="3"/>
    </row>
    <row r="232" spans="1:10" x14ac:dyDescent="0.25">
      <c r="A232" s="1">
        <v>42025</v>
      </c>
      <c r="B232" t="s">
        <v>467</v>
      </c>
      <c r="C232" t="s">
        <v>468</v>
      </c>
      <c r="D232">
        <v>29.25</v>
      </c>
      <c r="E232">
        <v>240</v>
      </c>
      <c r="F232">
        <v>7020</v>
      </c>
      <c r="G232">
        <v>184000</v>
      </c>
      <c r="H232">
        <f t="shared" si="3"/>
        <v>5382000</v>
      </c>
      <c r="I232" s="3"/>
      <c r="J232" s="3"/>
    </row>
    <row r="233" spans="1:10" x14ac:dyDescent="0.25">
      <c r="A233" s="1">
        <v>42025</v>
      </c>
      <c r="B233" t="s">
        <v>469</v>
      </c>
      <c r="C233" t="s">
        <v>470</v>
      </c>
      <c r="D233">
        <v>3.84</v>
      </c>
      <c r="E233">
        <v>390</v>
      </c>
      <c r="F233">
        <v>1500</v>
      </c>
      <c r="G233">
        <v>4815000</v>
      </c>
      <c r="H233">
        <f t="shared" si="3"/>
        <v>18489600</v>
      </c>
      <c r="I233" s="3"/>
      <c r="J233" s="3"/>
    </row>
    <row r="234" spans="1:10" x14ac:dyDescent="0.25">
      <c r="A234" s="1">
        <v>42025</v>
      </c>
      <c r="B234" t="s">
        <v>471</v>
      </c>
      <c r="C234" t="s">
        <v>472</v>
      </c>
      <c r="D234">
        <v>9.3800000000000008</v>
      </c>
      <c r="E234">
        <v>1766</v>
      </c>
      <c r="F234">
        <v>16480</v>
      </c>
      <c r="G234">
        <v>6713000</v>
      </c>
      <c r="H234">
        <f t="shared" si="3"/>
        <v>62967940.000000007</v>
      </c>
      <c r="I234" s="3"/>
      <c r="J234" s="3"/>
    </row>
    <row r="235" spans="1:10" x14ac:dyDescent="0.25">
      <c r="A235" s="1">
        <v>42025</v>
      </c>
      <c r="B235" t="s">
        <v>473</v>
      </c>
      <c r="C235" t="s">
        <v>474</v>
      </c>
      <c r="D235">
        <v>19.14</v>
      </c>
      <c r="E235">
        <v>443</v>
      </c>
      <c r="F235">
        <v>8330</v>
      </c>
      <c r="G235">
        <v>10769000</v>
      </c>
      <c r="H235">
        <f t="shared" si="3"/>
        <v>206118660</v>
      </c>
      <c r="I235" s="3"/>
      <c r="J235" s="3"/>
    </row>
    <row r="236" spans="1:10" x14ac:dyDescent="0.25">
      <c r="A236" s="1">
        <v>42025</v>
      </c>
      <c r="B236" t="s">
        <v>475</v>
      </c>
      <c r="C236" t="s">
        <v>476</v>
      </c>
      <c r="D236">
        <v>3.33</v>
      </c>
      <c r="E236">
        <v>15993</v>
      </c>
      <c r="F236">
        <v>52860</v>
      </c>
      <c r="G236">
        <v>11880000</v>
      </c>
      <c r="H236">
        <f t="shared" si="3"/>
        <v>39560400</v>
      </c>
      <c r="I236" s="3"/>
      <c r="J236" s="3"/>
    </row>
    <row r="237" spans="1:10" x14ac:dyDescent="0.25">
      <c r="A237" s="1">
        <v>42025</v>
      </c>
      <c r="B237" t="s">
        <v>477</v>
      </c>
      <c r="C237" t="s">
        <v>478</v>
      </c>
      <c r="D237">
        <v>260</v>
      </c>
      <c r="E237">
        <v>0</v>
      </c>
      <c r="F237">
        <v>0</v>
      </c>
      <c r="G237">
        <v>1231000</v>
      </c>
      <c r="H237">
        <f t="shared" si="3"/>
        <v>320060000</v>
      </c>
      <c r="I237" s="3"/>
      <c r="J237" s="3"/>
    </row>
    <row r="238" spans="1:10" x14ac:dyDescent="0.25">
      <c r="A238" s="1">
        <v>42025</v>
      </c>
      <c r="B238" t="s">
        <v>479</v>
      </c>
      <c r="C238" t="s">
        <v>480</v>
      </c>
      <c r="D238">
        <v>115</v>
      </c>
      <c r="E238">
        <v>8413</v>
      </c>
      <c r="F238">
        <v>969190</v>
      </c>
      <c r="G238">
        <v>14953000</v>
      </c>
      <c r="H238">
        <f t="shared" si="3"/>
        <v>1719595000</v>
      </c>
      <c r="I238" s="3"/>
      <c r="J238" s="3"/>
    </row>
    <row r="239" spans="1:10" x14ac:dyDescent="0.25">
      <c r="A239" s="1">
        <v>42025</v>
      </c>
      <c r="B239" t="s">
        <v>481</v>
      </c>
      <c r="C239" t="s">
        <v>482</v>
      </c>
      <c r="D239">
        <v>52</v>
      </c>
      <c r="E239">
        <v>1186</v>
      </c>
      <c r="F239">
        <v>61860</v>
      </c>
      <c r="G239">
        <v>2418000</v>
      </c>
      <c r="H239">
        <f t="shared" si="3"/>
        <v>125736000</v>
      </c>
      <c r="I239" s="3"/>
      <c r="J239" s="3"/>
    </row>
    <row r="240" spans="1:10" x14ac:dyDescent="0.25">
      <c r="A240" s="1">
        <v>42025</v>
      </c>
      <c r="B240" t="s">
        <v>483</v>
      </c>
      <c r="C240" t="s">
        <v>484</v>
      </c>
      <c r="D240">
        <v>1.1000000000000001</v>
      </c>
      <c r="E240">
        <v>39264</v>
      </c>
      <c r="F240">
        <v>42250</v>
      </c>
      <c r="G240">
        <v>5093000</v>
      </c>
      <c r="H240">
        <f t="shared" si="3"/>
        <v>5602300</v>
      </c>
      <c r="I240" s="3"/>
      <c r="J240" s="3"/>
    </row>
    <row r="241" spans="1:10" x14ac:dyDescent="0.25">
      <c r="A241" s="1">
        <v>42025</v>
      </c>
      <c r="B241" t="s">
        <v>485</v>
      </c>
      <c r="C241" t="s">
        <v>486</v>
      </c>
      <c r="D241">
        <v>1.77</v>
      </c>
      <c r="E241">
        <v>59884</v>
      </c>
      <c r="F241">
        <v>105420</v>
      </c>
      <c r="G241">
        <v>218198000</v>
      </c>
      <c r="H241">
        <f t="shared" si="3"/>
        <v>386210460</v>
      </c>
      <c r="I241" s="3"/>
      <c r="J241" s="3"/>
    </row>
    <row r="242" spans="1:10" x14ac:dyDescent="0.25">
      <c r="A242" s="1">
        <v>42025</v>
      </c>
      <c r="B242" t="s">
        <v>487</v>
      </c>
      <c r="C242" t="s">
        <v>488</v>
      </c>
      <c r="D242">
        <v>4.22</v>
      </c>
      <c r="E242">
        <v>21572</v>
      </c>
      <c r="F242">
        <v>91010</v>
      </c>
      <c r="G242">
        <v>10150000</v>
      </c>
      <c r="H242">
        <f t="shared" si="3"/>
        <v>42833000</v>
      </c>
      <c r="I242" s="3"/>
      <c r="J242" s="3"/>
    </row>
    <row r="243" spans="1:10" x14ac:dyDescent="0.25">
      <c r="A243" s="1">
        <v>42025</v>
      </c>
      <c r="B243" t="s">
        <v>489</v>
      </c>
      <c r="C243" t="s">
        <v>490</v>
      </c>
      <c r="D243">
        <v>8.31</v>
      </c>
      <c r="E243">
        <v>2966</v>
      </c>
      <c r="F243">
        <v>24650</v>
      </c>
      <c r="G243">
        <v>30148000</v>
      </c>
      <c r="H243">
        <f t="shared" si="3"/>
        <v>250529880.00000003</v>
      </c>
      <c r="I243" s="3"/>
      <c r="J243" s="3"/>
    </row>
    <row r="244" spans="1:10" x14ac:dyDescent="0.25">
      <c r="A244" s="1">
        <v>42025</v>
      </c>
      <c r="B244" t="s">
        <v>491</v>
      </c>
      <c r="C244" t="s">
        <v>492</v>
      </c>
      <c r="D244">
        <v>2.4500000000000002</v>
      </c>
      <c r="E244">
        <v>40672</v>
      </c>
      <c r="F244">
        <v>98030</v>
      </c>
      <c r="G244">
        <v>34971000</v>
      </c>
      <c r="H244">
        <f t="shared" si="3"/>
        <v>85678950</v>
      </c>
      <c r="I244" s="3"/>
      <c r="J244" s="3"/>
    </row>
    <row r="245" spans="1:10" x14ac:dyDescent="0.25">
      <c r="A245" s="1">
        <v>42025</v>
      </c>
      <c r="B245" t="s">
        <v>493</v>
      </c>
      <c r="C245" t="s">
        <v>494</v>
      </c>
      <c r="D245">
        <v>27.4</v>
      </c>
      <c r="E245">
        <v>6092</v>
      </c>
      <c r="F245">
        <v>164600</v>
      </c>
      <c r="G245">
        <v>5128000</v>
      </c>
      <c r="H245">
        <f t="shared" si="3"/>
        <v>140507200</v>
      </c>
      <c r="I245" s="3"/>
      <c r="J245" s="3"/>
    </row>
    <row r="246" spans="1:10" x14ac:dyDescent="0.25">
      <c r="A246" s="1">
        <v>42025</v>
      </c>
      <c r="B246" t="s">
        <v>495</v>
      </c>
      <c r="C246" t="s">
        <v>496</v>
      </c>
      <c r="D246">
        <v>24.38</v>
      </c>
      <c r="E246">
        <v>246690</v>
      </c>
      <c r="F246">
        <v>5975090</v>
      </c>
      <c r="G246">
        <v>60796000</v>
      </c>
      <c r="H246">
        <f t="shared" si="3"/>
        <v>1482206480</v>
      </c>
      <c r="I246" s="3"/>
      <c r="J246" s="3"/>
    </row>
    <row r="247" spans="1:10" x14ac:dyDescent="0.25">
      <c r="A247" s="1">
        <v>42025</v>
      </c>
      <c r="B247" t="s">
        <v>497</v>
      </c>
      <c r="C247" t="s">
        <v>498</v>
      </c>
      <c r="D247">
        <v>7539</v>
      </c>
      <c r="E247">
        <v>2159</v>
      </c>
      <c r="F247">
        <v>16161920</v>
      </c>
      <c r="G247">
        <v>1279000</v>
      </c>
      <c r="H247">
        <f t="shared" si="3"/>
        <v>9642381000</v>
      </c>
      <c r="I247" s="3"/>
      <c r="J247" s="3"/>
    </row>
    <row r="248" spans="1:10" x14ac:dyDescent="0.25">
      <c r="A248" s="1">
        <v>42025</v>
      </c>
      <c r="B248" t="s">
        <v>499</v>
      </c>
      <c r="C248" t="s">
        <v>500</v>
      </c>
      <c r="D248">
        <v>4.0999999999999996</v>
      </c>
      <c r="E248">
        <v>6185</v>
      </c>
      <c r="F248">
        <v>24870</v>
      </c>
      <c r="G248">
        <v>1827000</v>
      </c>
      <c r="H248">
        <f t="shared" si="3"/>
        <v>7490699.9999999991</v>
      </c>
      <c r="I248" s="3"/>
      <c r="J248" s="3"/>
    </row>
    <row r="249" spans="1:10" x14ac:dyDescent="0.25">
      <c r="A249" s="1">
        <v>42025</v>
      </c>
      <c r="B249" t="s">
        <v>501</v>
      </c>
      <c r="C249" t="s">
        <v>502</v>
      </c>
      <c r="D249">
        <v>1.07</v>
      </c>
      <c r="E249">
        <v>179615</v>
      </c>
      <c r="F249">
        <v>194270</v>
      </c>
      <c r="G249">
        <v>72970000</v>
      </c>
      <c r="H249">
        <f t="shared" si="3"/>
        <v>78077900</v>
      </c>
      <c r="I249" s="3"/>
      <c r="J249" s="3"/>
    </row>
    <row r="250" spans="1:10" x14ac:dyDescent="0.25">
      <c r="A250" s="1">
        <v>42025</v>
      </c>
      <c r="B250" t="s">
        <v>503</v>
      </c>
      <c r="C250" t="s">
        <v>504</v>
      </c>
      <c r="D250">
        <v>41.22</v>
      </c>
      <c r="E250">
        <v>1558</v>
      </c>
      <c r="F250">
        <v>64880</v>
      </c>
      <c r="G250">
        <v>5975000</v>
      </c>
      <c r="H250">
        <f t="shared" si="3"/>
        <v>246289500</v>
      </c>
      <c r="I250" s="3"/>
      <c r="J250" s="3"/>
    </row>
    <row r="251" spans="1:10" x14ac:dyDescent="0.25">
      <c r="A251" s="1">
        <v>42025</v>
      </c>
      <c r="B251" t="s">
        <v>505</v>
      </c>
      <c r="C251" t="s">
        <v>506</v>
      </c>
      <c r="D251">
        <v>66.05</v>
      </c>
      <c r="E251">
        <v>5155</v>
      </c>
      <c r="F251">
        <v>340320</v>
      </c>
      <c r="G251">
        <v>6611000</v>
      </c>
      <c r="H251">
        <f t="shared" si="3"/>
        <v>436656550</v>
      </c>
      <c r="I251" s="3"/>
      <c r="J251" s="3"/>
    </row>
    <row r="252" spans="1:10" x14ac:dyDescent="0.25">
      <c r="A252" s="1">
        <v>42025</v>
      </c>
      <c r="B252" t="s">
        <v>507</v>
      </c>
      <c r="C252" t="s">
        <v>508</v>
      </c>
      <c r="D252">
        <v>5.84</v>
      </c>
      <c r="E252">
        <v>11</v>
      </c>
      <c r="F252">
        <v>60</v>
      </c>
      <c r="G252">
        <v>3832000</v>
      </c>
      <c r="H252">
        <f t="shared" si="3"/>
        <v>22378880</v>
      </c>
      <c r="I252" s="3"/>
      <c r="J252" s="3"/>
    </row>
    <row r="253" spans="1:10" x14ac:dyDescent="0.25">
      <c r="A253" s="1">
        <v>42025</v>
      </c>
      <c r="B253" t="s">
        <v>509</v>
      </c>
      <c r="C253" t="s">
        <v>510</v>
      </c>
      <c r="D253">
        <v>7.5</v>
      </c>
      <c r="E253">
        <v>4397</v>
      </c>
      <c r="F253">
        <v>33160</v>
      </c>
      <c r="G253">
        <v>11888000</v>
      </c>
      <c r="H253">
        <f t="shared" si="3"/>
        <v>89160000</v>
      </c>
      <c r="I253" s="3"/>
      <c r="J253" s="3"/>
    </row>
    <row r="254" spans="1:10" x14ac:dyDescent="0.25">
      <c r="A254" s="1">
        <v>42025</v>
      </c>
      <c r="B254" t="s">
        <v>511</v>
      </c>
      <c r="C254" t="s">
        <v>512</v>
      </c>
      <c r="D254">
        <v>452.1</v>
      </c>
      <c r="E254">
        <v>39445</v>
      </c>
      <c r="F254">
        <v>17512530</v>
      </c>
      <c r="G254">
        <v>12038000</v>
      </c>
      <c r="H254">
        <f t="shared" si="3"/>
        <v>5442379800</v>
      </c>
      <c r="I254" s="3"/>
      <c r="J254" s="3"/>
    </row>
    <row r="255" spans="1:10" x14ac:dyDescent="0.25">
      <c r="A255" s="1">
        <v>42025</v>
      </c>
      <c r="B255" t="s">
        <v>513</v>
      </c>
      <c r="C255" t="s">
        <v>514</v>
      </c>
      <c r="D255">
        <v>10.26</v>
      </c>
      <c r="E255">
        <v>69138</v>
      </c>
      <c r="F255">
        <v>701790</v>
      </c>
      <c r="G255">
        <v>30174000</v>
      </c>
      <c r="H255">
        <f t="shared" si="3"/>
        <v>309585240</v>
      </c>
      <c r="I255" s="3"/>
      <c r="J255" s="3"/>
    </row>
    <row r="256" spans="1:10" x14ac:dyDescent="0.25">
      <c r="A256" s="1">
        <v>42025</v>
      </c>
      <c r="B256" t="s">
        <v>515</v>
      </c>
      <c r="C256" t="s">
        <v>516</v>
      </c>
      <c r="D256">
        <v>35.200000000000003</v>
      </c>
      <c r="E256">
        <v>103</v>
      </c>
      <c r="F256">
        <v>3630</v>
      </c>
      <c r="G256">
        <v>689000</v>
      </c>
      <c r="H256">
        <f t="shared" si="3"/>
        <v>24252800.000000004</v>
      </c>
      <c r="I256" s="3"/>
      <c r="J256" s="3"/>
    </row>
    <row r="257" spans="1:10" x14ac:dyDescent="0.25">
      <c r="A257" s="1">
        <v>42025</v>
      </c>
      <c r="B257" t="s">
        <v>517</v>
      </c>
      <c r="C257" t="s">
        <v>518</v>
      </c>
      <c r="D257">
        <v>0.5</v>
      </c>
      <c r="E257">
        <v>3174</v>
      </c>
      <c r="F257">
        <v>1590</v>
      </c>
      <c r="G257">
        <v>0</v>
      </c>
      <c r="H257">
        <f t="shared" si="3"/>
        <v>0</v>
      </c>
      <c r="I257" s="3"/>
      <c r="J257" s="3"/>
    </row>
    <row r="258" spans="1:10" x14ac:dyDescent="0.25">
      <c r="A258" s="1">
        <v>42025</v>
      </c>
      <c r="B258" t="s">
        <v>519</v>
      </c>
      <c r="C258" t="s">
        <v>520</v>
      </c>
      <c r="D258">
        <v>201.7</v>
      </c>
      <c r="E258">
        <v>827</v>
      </c>
      <c r="F258">
        <v>165650</v>
      </c>
      <c r="G258">
        <v>2559000</v>
      </c>
      <c r="H258">
        <f t="shared" si="3"/>
        <v>516150300</v>
      </c>
      <c r="I258" s="3"/>
      <c r="J258" s="3"/>
    </row>
    <row r="259" spans="1:10" x14ac:dyDescent="0.25">
      <c r="A259" s="1">
        <v>42025</v>
      </c>
      <c r="B259" t="s">
        <v>521</v>
      </c>
      <c r="C259" t="s">
        <v>522</v>
      </c>
      <c r="D259">
        <v>21</v>
      </c>
      <c r="E259">
        <v>0</v>
      </c>
      <c r="F259">
        <v>0</v>
      </c>
      <c r="G259">
        <v>0</v>
      </c>
      <c r="H259">
        <f t="shared" ref="H259:H322" si="4">G259*D259</f>
        <v>0</v>
      </c>
      <c r="I259" s="3"/>
      <c r="J259" s="3"/>
    </row>
    <row r="260" spans="1:10" x14ac:dyDescent="0.25">
      <c r="A260" s="1">
        <v>42025</v>
      </c>
      <c r="B260" t="s">
        <v>523</v>
      </c>
      <c r="C260" t="s">
        <v>524</v>
      </c>
      <c r="D260">
        <v>13.25</v>
      </c>
      <c r="E260">
        <v>609</v>
      </c>
      <c r="F260">
        <v>8100</v>
      </c>
      <c r="G260">
        <v>23198000</v>
      </c>
      <c r="H260">
        <f t="shared" si="4"/>
        <v>307373500</v>
      </c>
      <c r="I260" s="3"/>
      <c r="J260" s="3"/>
    </row>
    <row r="261" spans="1:10" x14ac:dyDescent="0.25">
      <c r="A261" s="1">
        <v>42025</v>
      </c>
      <c r="B261" t="s">
        <v>525</v>
      </c>
      <c r="C261" t="s">
        <v>526</v>
      </c>
      <c r="D261">
        <v>13.69</v>
      </c>
      <c r="E261">
        <v>304</v>
      </c>
      <c r="F261">
        <v>4120</v>
      </c>
      <c r="G261">
        <v>2276000</v>
      </c>
      <c r="H261">
        <f t="shared" si="4"/>
        <v>31158440</v>
      </c>
      <c r="I261" s="3"/>
      <c r="J261" s="3"/>
    </row>
    <row r="262" spans="1:10" x14ac:dyDescent="0.25">
      <c r="A262" s="1">
        <v>42025</v>
      </c>
      <c r="B262" t="s">
        <v>527</v>
      </c>
      <c r="C262" t="s">
        <v>528</v>
      </c>
      <c r="D262">
        <v>8.5</v>
      </c>
      <c r="E262">
        <v>7558</v>
      </c>
      <c r="F262">
        <v>63090</v>
      </c>
      <c r="G262">
        <v>9921000</v>
      </c>
      <c r="H262">
        <f t="shared" si="4"/>
        <v>84328500</v>
      </c>
      <c r="I262" s="3"/>
      <c r="J262" s="3"/>
    </row>
    <row r="263" spans="1:10" x14ac:dyDescent="0.25">
      <c r="A263" s="1">
        <v>42025</v>
      </c>
      <c r="B263" t="s">
        <v>529</v>
      </c>
      <c r="C263" t="s">
        <v>530</v>
      </c>
      <c r="D263">
        <v>7.0000000000000007E-2</v>
      </c>
      <c r="E263">
        <v>1000</v>
      </c>
      <c r="F263">
        <v>70</v>
      </c>
      <c r="G263">
        <v>0</v>
      </c>
      <c r="H263">
        <f t="shared" si="4"/>
        <v>0</v>
      </c>
      <c r="I263" s="3"/>
      <c r="J263" s="3"/>
    </row>
    <row r="264" spans="1:10" x14ac:dyDescent="0.25">
      <c r="A264" s="1">
        <v>42025</v>
      </c>
      <c r="B264" t="s">
        <v>531</v>
      </c>
      <c r="C264" t="s">
        <v>532</v>
      </c>
      <c r="D264">
        <v>2.09</v>
      </c>
      <c r="E264">
        <v>22656</v>
      </c>
      <c r="F264">
        <v>45360</v>
      </c>
      <c r="G264">
        <v>2516000</v>
      </c>
      <c r="H264">
        <f t="shared" si="4"/>
        <v>5258440</v>
      </c>
      <c r="I264" s="3"/>
      <c r="J264" s="3"/>
    </row>
    <row r="265" spans="1:10" x14ac:dyDescent="0.25">
      <c r="A265" s="1">
        <v>42025</v>
      </c>
      <c r="B265" t="s">
        <v>533</v>
      </c>
      <c r="C265" t="s">
        <v>534</v>
      </c>
      <c r="D265">
        <v>10.52</v>
      </c>
      <c r="E265">
        <v>0</v>
      </c>
      <c r="F265">
        <v>0</v>
      </c>
      <c r="G265">
        <v>2000000</v>
      </c>
      <c r="H265">
        <f t="shared" si="4"/>
        <v>21040000</v>
      </c>
      <c r="I265" s="3"/>
      <c r="J265" s="3"/>
    </row>
    <row r="266" spans="1:10" x14ac:dyDescent="0.25">
      <c r="A266" s="1">
        <v>42025</v>
      </c>
      <c r="B266" t="s">
        <v>535</v>
      </c>
      <c r="C266" t="s">
        <v>536</v>
      </c>
      <c r="D266">
        <v>0.56000000000000005</v>
      </c>
      <c r="E266">
        <v>514069</v>
      </c>
      <c r="F266">
        <v>286230</v>
      </c>
      <c r="G266">
        <v>503124000</v>
      </c>
      <c r="H266">
        <f t="shared" si="4"/>
        <v>281749440</v>
      </c>
      <c r="I266" s="3"/>
      <c r="J266" s="3"/>
    </row>
    <row r="267" spans="1:10" x14ac:dyDescent="0.25">
      <c r="A267" s="1">
        <v>42025</v>
      </c>
      <c r="B267" t="s">
        <v>537</v>
      </c>
      <c r="C267" t="s">
        <v>538</v>
      </c>
      <c r="D267">
        <v>1.54</v>
      </c>
      <c r="E267">
        <v>4015</v>
      </c>
      <c r="F267">
        <v>6320</v>
      </c>
      <c r="G267">
        <v>8276000</v>
      </c>
      <c r="H267">
        <f t="shared" si="4"/>
        <v>12745040</v>
      </c>
      <c r="I267" s="3"/>
      <c r="J267" s="3"/>
    </row>
    <row r="268" spans="1:10" x14ac:dyDescent="0.25">
      <c r="A268" s="1">
        <v>42025</v>
      </c>
      <c r="B268" t="s">
        <v>539</v>
      </c>
      <c r="C268" t="s">
        <v>540</v>
      </c>
      <c r="D268">
        <v>7.09</v>
      </c>
      <c r="E268">
        <v>721057</v>
      </c>
      <c r="F268">
        <v>5046670</v>
      </c>
      <c r="G268">
        <v>391726000</v>
      </c>
      <c r="H268">
        <f t="shared" si="4"/>
        <v>2777337340</v>
      </c>
      <c r="I268" s="3"/>
      <c r="J268" s="3"/>
    </row>
    <row r="269" spans="1:10" x14ac:dyDescent="0.25">
      <c r="A269" s="1">
        <v>42025</v>
      </c>
      <c r="B269" t="s">
        <v>541</v>
      </c>
      <c r="C269" t="s">
        <v>542</v>
      </c>
      <c r="D269">
        <v>1.5</v>
      </c>
      <c r="E269">
        <v>9343</v>
      </c>
      <c r="F269">
        <v>13970</v>
      </c>
      <c r="G269">
        <v>3254000</v>
      </c>
      <c r="H269">
        <f t="shared" si="4"/>
        <v>4881000</v>
      </c>
      <c r="I269" s="3"/>
      <c r="J269" s="3"/>
    </row>
    <row r="270" spans="1:10" x14ac:dyDescent="0.25">
      <c r="A270" s="1">
        <v>42025</v>
      </c>
      <c r="B270" t="s">
        <v>543</v>
      </c>
      <c r="C270" t="s">
        <v>544</v>
      </c>
      <c r="D270">
        <v>1.34</v>
      </c>
      <c r="E270">
        <v>68803</v>
      </c>
      <c r="F270">
        <v>91760</v>
      </c>
      <c r="G270">
        <v>50027000</v>
      </c>
      <c r="H270">
        <f t="shared" si="4"/>
        <v>67036180.000000007</v>
      </c>
      <c r="I270" s="3"/>
      <c r="J270" s="3"/>
    </row>
    <row r="271" spans="1:10" x14ac:dyDescent="0.25">
      <c r="A271" s="1">
        <v>42025</v>
      </c>
      <c r="B271" t="s">
        <v>545</v>
      </c>
      <c r="C271" t="s">
        <v>546</v>
      </c>
      <c r="D271">
        <v>0.16</v>
      </c>
      <c r="E271">
        <v>332230</v>
      </c>
      <c r="F271">
        <v>53160</v>
      </c>
      <c r="G271">
        <v>0</v>
      </c>
      <c r="H271">
        <f t="shared" si="4"/>
        <v>0</v>
      </c>
      <c r="I271" s="3"/>
      <c r="J271" s="3"/>
    </row>
    <row r="272" spans="1:10" x14ac:dyDescent="0.25">
      <c r="A272" s="1">
        <v>42025</v>
      </c>
      <c r="B272" t="s">
        <v>547</v>
      </c>
      <c r="C272" t="s">
        <v>548</v>
      </c>
      <c r="D272">
        <v>33.799999999999997</v>
      </c>
      <c r="E272">
        <v>146</v>
      </c>
      <c r="F272">
        <v>4930</v>
      </c>
      <c r="G272">
        <v>3773000</v>
      </c>
      <c r="H272">
        <f t="shared" si="4"/>
        <v>127527399.99999999</v>
      </c>
      <c r="I272" s="3"/>
      <c r="J272" s="3"/>
    </row>
    <row r="273" spans="1:10" x14ac:dyDescent="0.25">
      <c r="A273" s="1">
        <v>42025</v>
      </c>
      <c r="B273" t="s">
        <v>549</v>
      </c>
      <c r="C273" t="s">
        <v>550</v>
      </c>
      <c r="D273">
        <v>1.46</v>
      </c>
      <c r="E273">
        <v>4440</v>
      </c>
      <c r="F273">
        <v>6480</v>
      </c>
      <c r="G273">
        <v>42888000</v>
      </c>
      <c r="H273">
        <f t="shared" si="4"/>
        <v>62616480</v>
      </c>
      <c r="I273" s="3"/>
      <c r="J273" s="3"/>
    </row>
    <row r="274" spans="1:10" x14ac:dyDescent="0.25">
      <c r="A274" s="1">
        <v>42025</v>
      </c>
      <c r="B274" t="s">
        <v>551</v>
      </c>
      <c r="C274" t="s">
        <v>552</v>
      </c>
      <c r="D274">
        <v>10</v>
      </c>
      <c r="E274">
        <v>0</v>
      </c>
      <c r="F274">
        <v>0</v>
      </c>
      <c r="G274">
        <v>356000</v>
      </c>
      <c r="H274">
        <f t="shared" si="4"/>
        <v>3560000</v>
      </c>
      <c r="I274" s="3"/>
      <c r="J274" s="3"/>
    </row>
    <row r="275" spans="1:10" x14ac:dyDescent="0.25">
      <c r="A275" s="1">
        <v>42025</v>
      </c>
      <c r="B275" t="s">
        <v>553</v>
      </c>
      <c r="C275" t="s">
        <v>554</v>
      </c>
      <c r="D275">
        <v>1.46</v>
      </c>
      <c r="E275">
        <v>0</v>
      </c>
      <c r="F275">
        <v>0</v>
      </c>
      <c r="G275">
        <v>4265000</v>
      </c>
      <c r="H275">
        <f t="shared" si="4"/>
        <v>6226900</v>
      </c>
      <c r="I275" s="3"/>
      <c r="J275" s="3"/>
    </row>
    <row r="276" spans="1:10" x14ac:dyDescent="0.25">
      <c r="A276" s="1">
        <v>42025</v>
      </c>
      <c r="B276" t="s">
        <v>555</v>
      </c>
      <c r="C276" t="s">
        <v>556</v>
      </c>
      <c r="D276">
        <v>149.9</v>
      </c>
      <c r="E276">
        <v>113</v>
      </c>
      <c r="F276">
        <v>16940</v>
      </c>
      <c r="G276">
        <v>3703000</v>
      </c>
      <c r="H276">
        <f t="shared" si="4"/>
        <v>555079700</v>
      </c>
      <c r="I276" s="3"/>
      <c r="J276" s="3"/>
    </row>
    <row r="277" spans="1:10" x14ac:dyDescent="0.25">
      <c r="A277" s="1">
        <v>42025</v>
      </c>
      <c r="B277" t="s">
        <v>557</v>
      </c>
      <c r="C277" t="s">
        <v>558</v>
      </c>
      <c r="D277">
        <v>12.5</v>
      </c>
      <c r="E277">
        <v>233865</v>
      </c>
      <c r="F277">
        <v>2899770</v>
      </c>
      <c r="G277">
        <v>16905000</v>
      </c>
      <c r="H277">
        <f t="shared" si="4"/>
        <v>211312500</v>
      </c>
      <c r="I277" s="3"/>
      <c r="J277" s="3"/>
    </row>
    <row r="278" spans="1:10" x14ac:dyDescent="0.25">
      <c r="A278" s="1">
        <v>42025</v>
      </c>
      <c r="B278" t="s">
        <v>559</v>
      </c>
      <c r="C278" t="s">
        <v>560</v>
      </c>
      <c r="D278">
        <v>10.5</v>
      </c>
      <c r="E278">
        <v>137</v>
      </c>
      <c r="F278">
        <v>1380</v>
      </c>
      <c r="G278">
        <v>1026000</v>
      </c>
      <c r="H278">
        <f t="shared" si="4"/>
        <v>10773000</v>
      </c>
      <c r="I278" s="3"/>
      <c r="J278" s="3"/>
    </row>
    <row r="279" spans="1:10" x14ac:dyDescent="0.25">
      <c r="A279" s="1">
        <v>42025</v>
      </c>
      <c r="B279" t="s">
        <v>561</v>
      </c>
      <c r="C279" t="s">
        <v>562</v>
      </c>
      <c r="D279">
        <v>6.13</v>
      </c>
      <c r="E279">
        <v>8681</v>
      </c>
      <c r="F279">
        <v>53100</v>
      </c>
      <c r="G279">
        <v>9981000</v>
      </c>
      <c r="H279">
        <f t="shared" si="4"/>
        <v>61183530</v>
      </c>
      <c r="I279" s="3"/>
      <c r="J279" s="3"/>
    </row>
    <row r="280" spans="1:10" x14ac:dyDescent="0.25">
      <c r="A280" s="1">
        <v>42025</v>
      </c>
      <c r="B280" t="s">
        <v>563</v>
      </c>
      <c r="C280" t="s">
        <v>564</v>
      </c>
      <c r="D280">
        <v>2.16</v>
      </c>
      <c r="E280">
        <v>339582</v>
      </c>
      <c r="F280">
        <v>730420</v>
      </c>
      <c r="G280">
        <v>95095000</v>
      </c>
      <c r="H280">
        <f t="shared" si="4"/>
        <v>205405200</v>
      </c>
      <c r="I280" s="3"/>
      <c r="J280" s="3"/>
    </row>
    <row r="281" spans="1:10" x14ac:dyDescent="0.25">
      <c r="A281" s="1">
        <v>42025</v>
      </c>
      <c r="B281" t="s">
        <v>565</v>
      </c>
      <c r="C281" t="s">
        <v>566</v>
      </c>
      <c r="D281">
        <v>1.64</v>
      </c>
      <c r="E281">
        <v>13933</v>
      </c>
      <c r="F281">
        <v>22920</v>
      </c>
      <c r="G281">
        <v>9957000</v>
      </c>
      <c r="H281">
        <f t="shared" si="4"/>
        <v>16329479.999999998</v>
      </c>
      <c r="I281" s="3"/>
      <c r="J281" s="3"/>
    </row>
    <row r="282" spans="1:10" x14ac:dyDescent="0.25">
      <c r="A282" s="1">
        <v>42025</v>
      </c>
      <c r="B282" t="s">
        <v>567</v>
      </c>
      <c r="C282" t="s">
        <v>568</v>
      </c>
      <c r="D282">
        <v>3.05</v>
      </c>
      <c r="E282">
        <v>723</v>
      </c>
      <c r="F282">
        <v>2330</v>
      </c>
      <c r="G282">
        <v>1453000</v>
      </c>
      <c r="H282">
        <f t="shared" si="4"/>
        <v>4431650</v>
      </c>
      <c r="I282" s="3"/>
      <c r="J282" s="3"/>
    </row>
    <row r="283" spans="1:10" x14ac:dyDescent="0.25">
      <c r="A283" s="1">
        <v>42025</v>
      </c>
      <c r="B283" t="s">
        <v>569</v>
      </c>
      <c r="C283" t="s">
        <v>570</v>
      </c>
      <c r="D283">
        <v>17.5</v>
      </c>
      <c r="E283">
        <v>3671</v>
      </c>
      <c r="F283">
        <v>63550</v>
      </c>
      <c r="G283">
        <v>2386000</v>
      </c>
      <c r="H283">
        <f t="shared" si="4"/>
        <v>41755000</v>
      </c>
      <c r="I283" s="3"/>
      <c r="J283" s="3"/>
    </row>
    <row r="284" spans="1:10" x14ac:dyDescent="0.25">
      <c r="A284" s="1">
        <v>42025</v>
      </c>
      <c r="B284" t="s">
        <v>571</v>
      </c>
      <c r="C284" t="s">
        <v>572</v>
      </c>
      <c r="D284">
        <v>5.59</v>
      </c>
      <c r="E284">
        <v>7080</v>
      </c>
      <c r="F284">
        <v>39600</v>
      </c>
      <c r="G284">
        <v>257931000</v>
      </c>
      <c r="H284">
        <f t="shared" si="4"/>
        <v>1441834290</v>
      </c>
      <c r="I284" s="3"/>
      <c r="J284" s="3"/>
    </row>
    <row r="285" spans="1:10" x14ac:dyDescent="0.25">
      <c r="A285" s="1">
        <v>42025</v>
      </c>
      <c r="B285" t="s">
        <v>573</v>
      </c>
      <c r="C285" t="s">
        <v>574</v>
      </c>
      <c r="D285">
        <v>4.92</v>
      </c>
      <c r="E285">
        <v>882</v>
      </c>
      <c r="F285">
        <v>4250</v>
      </c>
      <c r="G285">
        <v>3499000</v>
      </c>
      <c r="H285">
        <f t="shared" si="4"/>
        <v>17215080</v>
      </c>
      <c r="I285" s="3"/>
      <c r="J285" s="3"/>
    </row>
    <row r="286" spans="1:10" x14ac:dyDescent="0.25">
      <c r="A286" s="1">
        <v>42025</v>
      </c>
      <c r="B286" t="s">
        <v>575</v>
      </c>
      <c r="C286" t="s">
        <v>576</v>
      </c>
      <c r="D286">
        <v>244.45</v>
      </c>
      <c r="E286">
        <v>8582</v>
      </c>
      <c r="F286">
        <v>2093130</v>
      </c>
      <c r="G286">
        <v>1930000</v>
      </c>
      <c r="H286">
        <f t="shared" si="4"/>
        <v>471788500</v>
      </c>
      <c r="I286" s="3"/>
      <c r="J286" s="3"/>
    </row>
    <row r="287" spans="1:10" x14ac:dyDescent="0.25">
      <c r="A287" s="1">
        <v>42025</v>
      </c>
      <c r="B287" t="s">
        <v>577</v>
      </c>
      <c r="C287" t="s">
        <v>578</v>
      </c>
      <c r="D287">
        <v>23.7</v>
      </c>
      <c r="E287">
        <v>11400</v>
      </c>
      <c r="F287">
        <v>270440</v>
      </c>
      <c r="G287">
        <v>25618000</v>
      </c>
      <c r="H287">
        <f t="shared" si="4"/>
        <v>607146600</v>
      </c>
      <c r="I287" s="3"/>
      <c r="J287" s="3"/>
    </row>
    <row r="288" spans="1:10" x14ac:dyDescent="0.25">
      <c r="A288" s="1">
        <v>42025</v>
      </c>
      <c r="B288" t="s">
        <v>579</v>
      </c>
      <c r="C288" t="s">
        <v>580</v>
      </c>
      <c r="D288">
        <v>7.0000000000000007E-2</v>
      </c>
      <c r="E288">
        <v>25961</v>
      </c>
      <c r="F288">
        <v>1820</v>
      </c>
      <c r="G288">
        <v>0</v>
      </c>
      <c r="H288">
        <f t="shared" si="4"/>
        <v>0</v>
      </c>
      <c r="I288" s="3"/>
      <c r="J288" s="3"/>
    </row>
    <row r="289" spans="1:10" x14ac:dyDescent="0.25">
      <c r="A289" s="1">
        <v>42025</v>
      </c>
      <c r="B289" t="s">
        <v>581</v>
      </c>
      <c r="C289" t="s">
        <v>582</v>
      </c>
      <c r="D289">
        <v>4.28</v>
      </c>
      <c r="E289">
        <v>5696</v>
      </c>
      <c r="F289">
        <v>25180</v>
      </c>
      <c r="G289">
        <v>24936000</v>
      </c>
      <c r="H289">
        <f t="shared" si="4"/>
        <v>106726080</v>
      </c>
      <c r="I289" s="3"/>
      <c r="J289" s="3"/>
    </row>
    <row r="290" spans="1:10" x14ac:dyDescent="0.25">
      <c r="A290" s="1">
        <v>42025</v>
      </c>
      <c r="B290" t="s">
        <v>583</v>
      </c>
      <c r="C290" t="s">
        <v>584</v>
      </c>
      <c r="D290">
        <v>1.2</v>
      </c>
      <c r="E290">
        <v>165</v>
      </c>
      <c r="F290">
        <v>200</v>
      </c>
      <c r="G290">
        <v>4052000</v>
      </c>
      <c r="H290">
        <f t="shared" si="4"/>
        <v>4862400</v>
      </c>
      <c r="I290" s="3"/>
      <c r="J290" s="3"/>
    </row>
    <row r="291" spans="1:10" x14ac:dyDescent="0.25">
      <c r="A291" s="1">
        <v>42025</v>
      </c>
      <c r="B291" t="s">
        <v>585</v>
      </c>
      <c r="C291" t="s">
        <v>586</v>
      </c>
      <c r="D291">
        <v>3.87</v>
      </c>
      <c r="E291">
        <v>20</v>
      </c>
      <c r="F291">
        <v>80</v>
      </c>
      <c r="G291">
        <v>1500000</v>
      </c>
      <c r="H291">
        <f t="shared" si="4"/>
        <v>5805000</v>
      </c>
      <c r="I291" s="3"/>
      <c r="J291" s="3"/>
    </row>
    <row r="292" spans="1:10" x14ac:dyDescent="0.25">
      <c r="A292" s="1">
        <v>42025</v>
      </c>
      <c r="B292" t="s">
        <v>587</v>
      </c>
      <c r="C292" t="s">
        <v>588</v>
      </c>
      <c r="D292">
        <v>49.2</v>
      </c>
      <c r="E292">
        <v>120</v>
      </c>
      <c r="F292">
        <v>5890</v>
      </c>
      <c r="G292">
        <v>297000</v>
      </c>
      <c r="H292">
        <f t="shared" si="4"/>
        <v>14612400</v>
      </c>
      <c r="I292" s="3"/>
      <c r="J292" s="3"/>
    </row>
    <row r="293" spans="1:10" x14ac:dyDescent="0.25">
      <c r="A293" s="1">
        <v>42025</v>
      </c>
      <c r="B293" t="s">
        <v>589</v>
      </c>
      <c r="C293" t="s">
        <v>590</v>
      </c>
      <c r="D293">
        <v>1.1499999999999999</v>
      </c>
      <c r="E293">
        <v>8538</v>
      </c>
      <c r="F293">
        <v>9790</v>
      </c>
      <c r="G293">
        <v>36087000</v>
      </c>
      <c r="H293">
        <f t="shared" si="4"/>
        <v>41500050</v>
      </c>
      <c r="I293" s="3"/>
      <c r="J293" s="3"/>
    </row>
    <row r="294" spans="1:10" x14ac:dyDescent="0.25">
      <c r="A294" s="1">
        <v>42025</v>
      </c>
      <c r="B294" t="s">
        <v>591</v>
      </c>
      <c r="C294" t="s">
        <v>592</v>
      </c>
      <c r="D294">
        <v>2.1</v>
      </c>
      <c r="E294">
        <v>46</v>
      </c>
      <c r="F294">
        <v>100</v>
      </c>
      <c r="G294">
        <v>4803000</v>
      </c>
      <c r="H294">
        <f t="shared" si="4"/>
        <v>10086300</v>
      </c>
      <c r="I294" s="3"/>
      <c r="J294" s="3"/>
    </row>
    <row r="295" spans="1:10" x14ac:dyDescent="0.25">
      <c r="A295" s="1">
        <v>42025</v>
      </c>
      <c r="B295" t="s">
        <v>593</v>
      </c>
      <c r="C295" t="s">
        <v>594</v>
      </c>
      <c r="D295">
        <v>2.0699999999999998</v>
      </c>
      <c r="E295">
        <v>0</v>
      </c>
      <c r="F295">
        <v>0</v>
      </c>
      <c r="G295">
        <v>8487000</v>
      </c>
      <c r="H295">
        <f t="shared" si="4"/>
        <v>17568090</v>
      </c>
      <c r="I295" s="3"/>
      <c r="J295" s="3"/>
    </row>
    <row r="296" spans="1:10" x14ac:dyDescent="0.25">
      <c r="A296" s="1">
        <v>42025</v>
      </c>
      <c r="B296" t="s">
        <v>595</v>
      </c>
      <c r="C296" t="s">
        <v>596</v>
      </c>
      <c r="D296">
        <v>7.05</v>
      </c>
      <c r="E296">
        <v>0</v>
      </c>
      <c r="F296">
        <v>0</v>
      </c>
      <c r="G296">
        <v>247000</v>
      </c>
      <c r="H296">
        <f t="shared" si="4"/>
        <v>1741350</v>
      </c>
      <c r="I296" s="3"/>
      <c r="J296" s="3"/>
    </row>
    <row r="297" spans="1:10" x14ac:dyDescent="0.25">
      <c r="A297" s="1">
        <v>42025</v>
      </c>
      <c r="B297" t="s">
        <v>597</v>
      </c>
      <c r="C297" t="s">
        <v>598</v>
      </c>
      <c r="D297">
        <v>0.11</v>
      </c>
      <c r="E297">
        <v>0</v>
      </c>
      <c r="F297">
        <v>0</v>
      </c>
      <c r="G297">
        <v>0</v>
      </c>
      <c r="H297">
        <f t="shared" si="4"/>
        <v>0</v>
      </c>
      <c r="I297" s="3"/>
      <c r="J297" s="3"/>
    </row>
    <row r="298" spans="1:10" x14ac:dyDescent="0.25">
      <c r="A298" s="1">
        <v>42025</v>
      </c>
      <c r="B298" t="s">
        <v>599</v>
      </c>
      <c r="C298" t="s">
        <v>600</v>
      </c>
      <c r="D298">
        <v>2.8</v>
      </c>
      <c r="E298">
        <v>42898</v>
      </c>
      <c r="F298">
        <v>122320</v>
      </c>
      <c r="G298">
        <v>24856000</v>
      </c>
      <c r="H298">
        <f t="shared" si="4"/>
        <v>69596800</v>
      </c>
      <c r="I298" s="3"/>
      <c r="J298" s="3"/>
    </row>
    <row r="299" spans="1:10" x14ac:dyDescent="0.25">
      <c r="A299" s="1">
        <v>42025</v>
      </c>
      <c r="B299" t="s">
        <v>601</v>
      </c>
      <c r="C299" t="s">
        <v>602</v>
      </c>
      <c r="D299">
        <v>10</v>
      </c>
      <c r="E299">
        <v>883</v>
      </c>
      <c r="F299">
        <v>8770</v>
      </c>
      <c r="G299">
        <v>6624000</v>
      </c>
      <c r="H299">
        <f t="shared" si="4"/>
        <v>66240000</v>
      </c>
      <c r="I299" s="3"/>
      <c r="J299" s="3"/>
    </row>
    <row r="300" spans="1:10" x14ac:dyDescent="0.25">
      <c r="A300" s="1">
        <v>42025</v>
      </c>
      <c r="B300" t="s">
        <v>603</v>
      </c>
      <c r="C300" t="s">
        <v>604</v>
      </c>
      <c r="D300">
        <v>5.1100000000000003</v>
      </c>
      <c r="E300">
        <v>1535</v>
      </c>
      <c r="F300">
        <v>7840</v>
      </c>
      <c r="G300">
        <v>1399000</v>
      </c>
      <c r="H300">
        <f t="shared" si="4"/>
        <v>7148890</v>
      </c>
      <c r="I300" s="3"/>
      <c r="J300" s="3"/>
    </row>
    <row r="301" spans="1:10" x14ac:dyDescent="0.25">
      <c r="A301" s="1">
        <v>42025</v>
      </c>
      <c r="B301" t="s">
        <v>605</v>
      </c>
      <c r="C301" t="s">
        <v>606</v>
      </c>
      <c r="D301">
        <v>7.78</v>
      </c>
      <c r="E301">
        <v>2730298</v>
      </c>
      <c r="F301">
        <v>21095360</v>
      </c>
      <c r="G301">
        <v>647357000</v>
      </c>
      <c r="H301">
        <f t="shared" si="4"/>
        <v>5036437460</v>
      </c>
      <c r="I301" s="3"/>
      <c r="J301" s="3"/>
    </row>
    <row r="302" spans="1:10" x14ac:dyDescent="0.25">
      <c r="A302" s="1">
        <v>42025</v>
      </c>
      <c r="B302" t="s">
        <v>607</v>
      </c>
      <c r="C302" t="s">
        <v>608</v>
      </c>
      <c r="D302">
        <v>41</v>
      </c>
      <c r="E302">
        <v>50325</v>
      </c>
      <c r="F302">
        <v>2076330</v>
      </c>
      <c r="G302">
        <v>21800000</v>
      </c>
      <c r="H302">
        <f t="shared" si="4"/>
        <v>893800000</v>
      </c>
      <c r="I302" s="3"/>
      <c r="J302" s="3"/>
    </row>
    <row r="303" spans="1:10" x14ac:dyDescent="0.25">
      <c r="A303" s="1">
        <v>42025</v>
      </c>
      <c r="B303" t="s">
        <v>609</v>
      </c>
      <c r="C303" t="s">
        <v>610</v>
      </c>
      <c r="D303">
        <v>1.52</v>
      </c>
      <c r="E303">
        <v>8500</v>
      </c>
      <c r="F303">
        <v>12960</v>
      </c>
      <c r="G303">
        <v>2352000</v>
      </c>
      <c r="H303">
        <f t="shared" si="4"/>
        <v>3575040</v>
      </c>
      <c r="I303" s="3"/>
      <c r="J303" s="3"/>
    </row>
    <row r="304" spans="1:10" x14ac:dyDescent="0.25">
      <c r="A304" s="1">
        <v>42025</v>
      </c>
      <c r="B304" t="s">
        <v>611</v>
      </c>
      <c r="C304" t="s">
        <v>612</v>
      </c>
      <c r="D304">
        <v>6.15</v>
      </c>
      <c r="E304">
        <v>668</v>
      </c>
      <c r="F304">
        <v>4110</v>
      </c>
      <c r="G304">
        <v>6568000</v>
      </c>
      <c r="H304">
        <f t="shared" si="4"/>
        <v>40393200</v>
      </c>
      <c r="I304" s="3"/>
      <c r="J304" s="3"/>
    </row>
    <row r="305" spans="1:10" x14ac:dyDescent="0.25">
      <c r="A305" s="1">
        <v>42025</v>
      </c>
      <c r="B305" t="s">
        <v>613</v>
      </c>
      <c r="C305" t="s">
        <v>614</v>
      </c>
      <c r="D305">
        <v>226.5</v>
      </c>
      <c r="E305">
        <v>60</v>
      </c>
      <c r="F305">
        <v>13690</v>
      </c>
      <c r="G305">
        <v>349000</v>
      </c>
      <c r="H305">
        <f t="shared" si="4"/>
        <v>79048500</v>
      </c>
      <c r="I305" s="3"/>
      <c r="J305" s="3"/>
    </row>
    <row r="306" spans="1:10" x14ac:dyDescent="0.25">
      <c r="A306" s="1">
        <v>42025</v>
      </c>
      <c r="B306" t="s">
        <v>615</v>
      </c>
      <c r="C306" t="s">
        <v>616</v>
      </c>
      <c r="D306">
        <v>8.2100000000000009</v>
      </c>
      <c r="E306">
        <v>755</v>
      </c>
      <c r="F306">
        <v>6220</v>
      </c>
      <c r="G306">
        <v>6256000</v>
      </c>
      <c r="H306">
        <f t="shared" si="4"/>
        <v>51361760.000000007</v>
      </c>
      <c r="I306" s="3"/>
      <c r="J306" s="3"/>
    </row>
    <row r="307" spans="1:10" x14ac:dyDescent="0.25">
      <c r="A307" s="1">
        <v>42025</v>
      </c>
      <c r="B307" t="s">
        <v>617</v>
      </c>
      <c r="C307" t="s">
        <v>618</v>
      </c>
      <c r="D307">
        <v>73.5</v>
      </c>
      <c r="E307">
        <v>300</v>
      </c>
      <c r="F307">
        <v>22050</v>
      </c>
      <c r="G307">
        <v>1725000</v>
      </c>
      <c r="H307">
        <f t="shared" si="4"/>
        <v>126787500</v>
      </c>
      <c r="I307" s="3"/>
      <c r="J307" s="3"/>
    </row>
    <row r="308" spans="1:10" x14ac:dyDescent="0.25">
      <c r="A308" s="1">
        <v>42025</v>
      </c>
      <c r="B308" t="s">
        <v>619</v>
      </c>
      <c r="C308" t="s">
        <v>620</v>
      </c>
      <c r="D308">
        <v>47.5</v>
      </c>
      <c r="E308">
        <v>686</v>
      </c>
      <c r="F308">
        <v>32630</v>
      </c>
      <c r="G308">
        <v>1688000</v>
      </c>
      <c r="H308">
        <f t="shared" si="4"/>
        <v>80180000</v>
      </c>
      <c r="I308" s="3"/>
      <c r="J308" s="3"/>
    </row>
    <row r="309" spans="1:10" x14ac:dyDescent="0.25">
      <c r="A309" s="1">
        <v>42025</v>
      </c>
      <c r="B309" t="s">
        <v>621</v>
      </c>
      <c r="C309" t="s">
        <v>622</v>
      </c>
      <c r="D309">
        <v>1.1499999999999999</v>
      </c>
      <c r="E309">
        <v>5970</v>
      </c>
      <c r="F309">
        <v>6750</v>
      </c>
      <c r="G309">
        <v>6642000</v>
      </c>
      <c r="H309">
        <f t="shared" si="4"/>
        <v>7638299.9999999991</v>
      </c>
      <c r="I309" s="3"/>
      <c r="J309" s="3"/>
    </row>
    <row r="310" spans="1:10" x14ac:dyDescent="0.25">
      <c r="A310" s="1">
        <v>42025</v>
      </c>
      <c r="B310" t="s">
        <v>623</v>
      </c>
      <c r="C310" t="s">
        <v>624</v>
      </c>
      <c r="D310">
        <v>15</v>
      </c>
      <c r="E310">
        <v>695</v>
      </c>
      <c r="F310">
        <v>10430</v>
      </c>
      <c r="G310">
        <v>5551000</v>
      </c>
      <c r="H310">
        <f t="shared" si="4"/>
        <v>83265000</v>
      </c>
      <c r="I310" s="3"/>
      <c r="J310" s="3"/>
    </row>
    <row r="311" spans="1:10" x14ac:dyDescent="0.25">
      <c r="A311" s="1">
        <v>42025</v>
      </c>
      <c r="B311" t="s">
        <v>625</v>
      </c>
      <c r="C311" t="s">
        <v>626</v>
      </c>
      <c r="D311">
        <v>1.1499999999999999</v>
      </c>
      <c r="E311">
        <v>5537</v>
      </c>
      <c r="F311">
        <v>6400</v>
      </c>
      <c r="G311">
        <v>5959000</v>
      </c>
      <c r="H311">
        <f t="shared" si="4"/>
        <v>6852849.9999999991</v>
      </c>
      <c r="I311" s="3"/>
      <c r="J311" s="3"/>
    </row>
    <row r="312" spans="1:10" x14ac:dyDescent="0.25">
      <c r="A312" s="1">
        <v>42025</v>
      </c>
      <c r="B312" t="s">
        <v>627</v>
      </c>
      <c r="C312" t="s">
        <v>628</v>
      </c>
      <c r="D312">
        <v>1.62</v>
      </c>
      <c r="E312">
        <v>38265</v>
      </c>
      <c r="F312">
        <v>61110</v>
      </c>
      <c r="G312">
        <v>0</v>
      </c>
      <c r="H312">
        <f t="shared" si="4"/>
        <v>0</v>
      </c>
      <c r="I312" s="3"/>
      <c r="J312" s="3"/>
    </row>
    <row r="313" spans="1:10" x14ac:dyDescent="0.25">
      <c r="A313" s="1">
        <v>42025</v>
      </c>
      <c r="B313" t="s">
        <v>629</v>
      </c>
      <c r="C313" t="s">
        <v>630</v>
      </c>
      <c r="D313">
        <v>0.26</v>
      </c>
      <c r="E313">
        <v>0</v>
      </c>
      <c r="F313">
        <v>0</v>
      </c>
      <c r="G313">
        <v>0</v>
      </c>
      <c r="H313">
        <f t="shared" si="4"/>
        <v>0</v>
      </c>
      <c r="I313" s="3"/>
      <c r="J313" s="3"/>
    </row>
    <row r="314" spans="1:10" x14ac:dyDescent="0.25">
      <c r="A314" s="1">
        <v>42025</v>
      </c>
      <c r="B314" t="s">
        <v>631</v>
      </c>
      <c r="C314" t="s">
        <v>632</v>
      </c>
      <c r="D314">
        <v>3.8</v>
      </c>
      <c r="E314">
        <v>324</v>
      </c>
      <c r="F314">
        <v>1180</v>
      </c>
      <c r="G314">
        <v>3736000</v>
      </c>
      <c r="H314">
        <f t="shared" si="4"/>
        <v>14196800</v>
      </c>
      <c r="I314" s="3"/>
      <c r="J314" s="3"/>
    </row>
    <row r="315" spans="1:10" x14ac:dyDescent="0.25">
      <c r="A315" s="1">
        <v>42025</v>
      </c>
      <c r="B315" t="s">
        <v>633</v>
      </c>
      <c r="C315" t="s">
        <v>634</v>
      </c>
      <c r="D315">
        <v>3.23</v>
      </c>
      <c r="E315">
        <v>10</v>
      </c>
      <c r="F315">
        <v>30</v>
      </c>
      <c r="G315">
        <v>0</v>
      </c>
      <c r="H315">
        <f t="shared" si="4"/>
        <v>0</v>
      </c>
      <c r="I315" s="3"/>
      <c r="J315" s="3"/>
    </row>
    <row r="316" spans="1:10" x14ac:dyDescent="0.25">
      <c r="A316" s="1">
        <v>42025</v>
      </c>
      <c r="B316" t="s">
        <v>635</v>
      </c>
      <c r="C316" t="s">
        <v>636</v>
      </c>
      <c r="D316">
        <v>1.54</v>
      </c>
      <c r="E316">
        <v>30</v>
      </c>
      <c r="F316">
        <v>50</v>
      </c>
      <c r="G316">
        <v>18756000</v>
      </c>
      <c r="H316">
        <f t="shared" si="4"/>
        <v>28884240</v>
      </c>
      <c r="I316" s="3"/>
      <c r="J316" s="3"/>
    </row>
    <row r="317" spans="1:10" x14ac:dyDescent="0.25">
      <c r="A317" s="1">
        <v>42025</v>
      </c>
      <c r="B317" t="s">
        <v>637</v>
      </c>
      <c r="C317" t="s">
        <v>638</v>
      </c>
      <c r="D317">
        <v>37.44</v>
      </c>
      <c r="E317">
        <v>49291</v>
      </c>
      <c r="F317">
        <v>1823550</v>
      </c>
      <c r="G317">
        <v>3144000</v>
      </c>
      <c r="H317">
        <f t="shared" si="4"/>
        <v>117711360</v>
      </c>
      <c r="I317" s="3"/>
      <c r="J317" s="3"/>
    </row>
    <row r="318" spans="1:10" x14ac:dyDescent="0.25">
      <c r="A318" s="1">
        <v>42025</v>
      </c>
      <c r="B318" t="s">
        <v>639</v>
      </c>
      <c r="C318" t="s">
        <v>640</v>
      </c>
      <c r="D318">
        <v>0.22</v>
      </c>
      <c r="E318">
        <v>18496</v>
      </c>
      <c r="F318">
        <v>4070</v>
      </c>
      <c r="G318">
        <v>0</v>
      </c>
      <c r="H318">
        <f t="shared" si="4"/>
        <v>0</v>
      </c>
      <c r="I318" s="3"/>
      <c r="J318" s="3"/>
    </row>
    <row r="319" spans="1:10" x14ac:dyDescent="0.25">
      <c r="A319" s="1">
        <v>42025</v>
      </c>
      <c r="B319" t="s">
        <v>641</v>
      </c>
      <c r="C319" t="s">
        <v>642</v>
      </c>
      <c r="D319">
        <v>50.95</v>
      </c>
      <c r="E319">
        <v>92</v>
      </c>
      <c r="F319">
        <v>4680</v>
      </c>
      <c r="G319">
        <v>4763000</v>
      </c>
      <c r="H319">
        <f t="shared" si="4"/>
        <v>242674850</v>
      </c>
      <c r="I319" s="3"/>
      <c r="J319" s="3"/>
    </row>
    <row r="320" spans="1:10" x14ac:dyDescent="0.25">
      <c r="A320" s="1">
        <v>42025</v>
      </c>
      <c r="B320" t="s">
        <v>643</v>
      </c>
      <c r="C320" t="s">
        <v>644</v>
      </c>
      <c r="D320">
        <v>100</v>
      </c>
      <c r="E320">
        <v>203</v>
      </c>
      <c r="F320">
        <v>20300</v>
      </c>
      <c r="G320">
        <v>826000</v>
      </c>
      <c r="H320">
        <f t="shared" si="4"/>
        <v>82600000</v>
      </c>
      <c r="I320" s="3"/>
      <c r="J320" s="3"/>
    </row>
    <row r="321" spans="1:10" x14ac:dyDescent="0.25">
      <c r="A321" s="1">
        <v>42025</v>
      </c>
      <c r="B321" t="s">
        <v>645</v>
      </c>
      <c r="C321" t="s">
        <v>646</v>
      </c>
      <c r="D321">
        <v>7.3</v>
      </c>
      <c r="E321">
        <v>14343</v>
      </c>
      <c r="F321">
        <v>108660</v>
      </c>
      <c r="G321">
        <v>2500000</v>
      </c>
      <c r="H321">
        <f t="shared" si="4"/>
        <v>18250000</v>
      </c>
      <c r="I321" s="3"/>
      <c r="J321" s="3"/>
    </row>
    <row r="322" spans="1:10" x14ac:dyDescent="0.25">
      <c r="A322" s="1">
        <v>42025</v>
      </c>
      <c r="B322" t="s">
        <v>647</v>
      </c>
      <c r="C322" t="s">
        <v>648</v>
      </c>
      <c r="D322">
        <v>10.8</v>
      </c>
      <c r="E322">
        <v>20821</v>
      </c>
      <c r="F322">
        <v>224450</v>
      </c>
      <c r="G322">
        <v>11288000</v>
      </c>
      <c r="H322">
        <f t="shared" si="4"/>
        <v>121910400.00000001</v>
      </c>
      <c r="I322" s="3"/>
      <c r="J322" s="3"/>
    </row>
    <row r="323" spans="1:10" x14ac:dyDescent="0.25">
      <c r="A323" s="1">
        <v>42025</v>
      </c>
      <c r="B323" t="s">
        <v>649</v>
      </c>
      <c r="C323" t="s">
        <v>650</v>
      </c>
      <c r="D323">
        <v>178</v>
      </c>
      <c r="E323">
        <v>396390</v>
      </c>
      <c r="F323">
        <v>70283160</v>
      </c>
      <c r="G323">
        <v>122632000</v>
      </c>
      <c r="H323">
        <f t="shared" ref="H323:H386" si="5">G323*D323</f>
        <v>21828496000</v>
      </c>
      <c r="I323" s="3"/>
      <c r="J323" s="3"/>
    </row>
    <row r="324" spans="1:10" x14ac:dyDescent="0.25">
      <c r="A324" s="1">
        <v>42025</v>
      </c>
      <c r="B324" t="s">
        <v>651</v>
      </c>
      <c r="C324" t="s">
        <v>652</v>
      </c>
      <c r="D324">
        <v>87.39</v>
      </c>
      <c r="E324">
        <v>68</v>
      </c>
      <c r="F324">
        <v>5900</v>
      </c>
      <c r="G324">
        <v>7304000</v>
      </c>
      <c r="H324">
        <f t="shared" si="5"/>
        <v>638296560</v>
      </c>
      <c r="I324" s="3"/>
      <c r="J324" s="3"/>
    </row>
    <row r="325" spans="1:10" x14ac:dyDescent="0.25">
      <c r="A325" s="1">
        <v>42025</v>
      </c>
      <c r="B325" t="s">
        <v>653</v>
      </c>
      <c r="C325" t="s">
        <v>654</v>
      </c>
      <c r="D325">
        <v>0.49</v>
      </c>
      <c r="E325">
        <v>0</v>
      </c>
      <c r="F325">
        <v>0</v>
      </c>
      <c r="G325">
        <v>0</v>
      </c>
      <c r="H325">
        <f t="shared" si="5"/>
        <v>0</v>
      </c>
      <c r="I325" s="3"/>
      <c r="J325" s="3"/>
    </row>
    <row r="326" spans="1:10" x14ac:dyDescent="0.25">
      <c r="A326" s="1">
        <v>42025</v>
      </c>
      <c r="B326" t="s">
        <v>655</v>
      </c>
      <c r="C326" t="s">
        <v>656</v>
      </c>
      <c r="D326">
        <v>29.99</v>
      </c>
      <c r="E326">
        <v>1</v>
      </c>
      <c r="F326">
        <v>30</v>
      </c>
      <c r="G326">
        <v>8365000</v>
      </c>
      <c r="H326">
        <f t="shared" si="5"/>
        <v>250866350</v>
      </c>
      <c r="I326" s="3"/>
      <c r="J326" s="3"/>
    </row>
    <row r="327" spans="1:10" x14ac:dyDescent="0.25">
      <c r="A327" s="1">
        <v>42025</v>
      </c>
      <c r="B327" t="s">
        <v>657</v>
      </c>
      <c r="C327" t="s">
        <v>658</v>
      </c>
      <c r="D327">
        <v>0.49</v>
      </c>
      <c r="E327">
        <v>25057</v>
      </c>
      <c r="F327">
        <v>12010</v>
      </c>
      <c r="G327">
        <v>49286000</v>
      </c>
      <c r="H327">
        <f t="shared" si="5"/>
        <v>24150140</v>
      </c>
      <c r="I327" s="3"/>
      <c r="J327" s="3"/>
    </row>
    <row r="328" spans="1:10" x14ac:dyDescent="0.25">
      <c r="A328" s="1">
        <v>42025</v>
      </c>
      <c r="B328" t="s">
        <v>659</v>
      </c>
      <c r="C328" t="s">
        <v>660</v>
      </c>
      <c r="D328">
        <v>0.16</v>
      </c>
      <c r="E328">
        <v>416157</v>
      </c>
      <c r="F328">
        <v>66590</v>
      </c>
      <c r="G328">
        <v>0</v>
      </c>
      <c r="H328">
        <f t="shared" si="5"/>
        <v>0</v>
      </c>
      <c r="I328" s="3"/>
      <c r="J328" s="3"/>
    </row>
    <row r="329" spans="1:10" x14ac:dyDescent="0.25">
      <c r="A329" s="1">
        <v>42025</v>
      </c>
      <c r="B329" t="s">
        <v>661</v>
      </c>
      <c r="C329" t="s">
        <v>662</v>
      </c>
      <c r="D329">
        <v>19.190000000000001</v>
      </c>
      <c r="E329">
        <v>2011781</v>
      </c>
      <c r="F329">
        <v>38539850</v>
      </c>
      <c r="G329">
        <v>778079000</v>
      </c>
      <c r="H329">
        <f t="shared" si="5"/>
        <v>14931336010.000002</v>
      </c>
      <c r="I329" s="3"/>
      <c r="J329" s="3"/>
    </row>
    <row r="330" spans="1:10" x14ac:dyDescent="0.25">
      <c r="A330" s="1">
        <v>42025</v>
      </c>
      <c r="B330" t="s">
        <v>663</v>
      </c>
      <c r="C330" t="s">
        <v>664</v>
      </c>
      <c r="D330">
        <v>4.3899999999999997</v>
      </c>
      <c r="E330">
        <v>3242000</v>
      </c>
      <c r="F330">
        <v>14177480</v>
      </c>
      <c r="G330">
        <v>1628262000</v>
      </c>
      <c r="H330">
        <f t="shared" si="5"/>
        <v>7148070179.999999</v>
      </c>
      <c r="I330" s="3"/>
      <c r="J330" s="3"/>
    </row>
    <row r="331" spans="1:10" x14ac:dyDescent="0.25">
      <c r="A331" s="1">
        <v>42025</v>
      </c>
      <c r="B331" t="s">
        <v>665</v>
      </c>
      <c r="C331" t="s">
        <v>666</v>
      </c>
      <c r="D331">
        <v>5.2</v>
      </c>
      <c r="E331">
        <v>1</v>
      </c>
      <c r="F331">
        <v>10</v>
      </c>
      <c r="G331">
        <v>31779000</v>
      </c>
      <c r="H331">
        <f t="shared" si="5"/>
        <v>165250800</v>
      </c>
      <c r="I331" s="3"/>
      <c r="J331" s="3"/>
    </row>
    <row r="332" spans="1:10" x14ac:dyDescent="0.25">
      <c r="A332" s="1">
        <v>42025</v>
      </c>
      <c r="B332" t="s">
        <v>667</v>
      </c>
      <c r="C332" t="s">
        <v>668</v>
      </c>
      <c r="D332">
        <v>25.1</v>
      </c>
      <c r="E332">
        <v>399</v>
      </c>
      <c r="F332">
        <v>9940</v>
      </c>
      <c r="G332">
        <v>13699000</v>
      </c>
      <c r="H332">
        <f t="shared" si="5"/>
        <v>343844900</v>
      </c>
      <c r="I332" s="3"/>
      <c r="J332" s="3"/>
    </row>
    <row r="333" spans="1:10" x14ac:dyDescent="0.25">
      <c r="A333" s="1">
        <v>42025</v>
      </c>
      <c r="B333" t="s">
        <v>669</v>
      </c>
      <c r="C333" t="s">
        <v>670</v>
      </c>
      <c r="D333">
        <v>53</v>
      </c>
      <c r="E333">
        <v>1100900</v>
      </c>
      <c r="F333">
        <v>57857050</v>
      </c>
      <c r="G333">
        <v>309998000</v>
      </c>
      <c r="H333">
        <f t="shared" si="5"/>
        <v>16429894000</v>
      </c>
      <c r="I333" s="3"/>
      <c r="J333" s="3"/>
    </row>
    <row r="334" spans="1:10" x14ac:dyDescent="0.25">
      <c r="A334" s="1">
        <v>42025</v>
      </c>
      <c r="B334" t="s">
        <v>671</v>
      </c>
      <c r="C334" t="s">
        <v>672</v>
      </c>
      <c r="D334">
        <v>33.17</v>
      </c>
      <c r="E334">
        <v>4930790</v>
      </c>
      <c r="F334">
        <v>160083160</v>
      </c>
      <c r="G334">
        <v>783205000</v>
      </c>
      <c r="H334">
        <f t="shared" si="5"/>
        <v>25978909850</v>
      </c>
      <c r="I334" s="3"/>
      <c r="J334" s="3"/>
    </row>
    <row r="335" spans="1:10" x14ac:dyDescent="0.25">
      <c r="A335" s="1">
        <v>42025</v>
      </c>
      <c r="B335" t="s">
        <v>673</v>
      </c>
      <c r="C335" t="s">
        <v>674</v>
      </c>
      <c r="D335">
        <v>88.4</v>
      </c>
      <c r="E335">
        <v>51644</v>
      </c>
      <c r="F335">
        <v>4539480</v>
      </c>
      <c r="G335">
        <v>25336000</v>
      </c>
      <c r="H335">
        <f t="shared" si="5"/>
        <v>2239702400</v>
      </c>
      <c r="I335" s="3"/>
      <c r="J335" s="3"/>
    </row>
    <row r="336" spans="1:10" x14ac:dyDescent="0.25">
      <c r="A336" s="1">
        <v>42025</v>
      </c>
      <c r="B336" t="s">
        <v>675</v>
      </c>
      <c r="C336" t="s">
        <v>676</v>
      </c>
      <c r="D336">
        <v>2.4700000000000002</v>
      </c>
      <c r="E336">
        <v>5085</v>
      </c>
      <c r="F336">
        <v>12450</v>
      </c>
      <c r="G336">
        <v>17382000</v>
      </c>
      <c r="H336">
        <f t="shared" si="5"/>
        <v>42933540</v>
      </c>
      <c r="I336" s="3"/>
      <c r="J336" s="3"/>
    </row>
    <row r="337" spans="1:10" x14ac:dyDescent="0.25">
      <c r="A337" s="1">
        <v>42025</v>
      </c>
      <c r="B337" t="s">
        <v>677</v>
      </c>
      <c r="C337" t="s">
        <v>678</v>
      </c>
      <c r="D337">
        <v>0.2</v>
      </c>
      <c r="E337">
        <v>67220</v>
      </c>
      <c r="F337">
        <v>13440</v>
      </c>
      <c r="G337">
        <v>0</v>
      </c>
      <c r="H337">
        <f t="shared" si="5"/>
        <v>0</v>
      </c>
      <c r="I337" s="3"/>
      <c r="J337" s="3"/>
    </row>
    <row r="338" spans="1:10" x14ac:dyDescent="0.25">
      <c r="A338" s="1">
        <v>42025</v>
      </c>
      <c r="B338" t="s">
        <v>679</v>
      </c>
      <c r="C338" t="s">
        <v>680</v>
      </c>
      <c r="D338">
        <v>2.25</v>
      </c>
      <c r="E338">
        <v>2200</v>
      </c>
      <c r="F338">
        <v>4960</v>
      </c>
      <c r="G338">
        <v>0</v>
      </c>
      <c r="H338">
        <f t="shared" si="5"/>
        <v>0</v>
      </c>
      <c r="I338" s="3"/>
      <c r="J338" s="3"/>
    </row>
    <row r="339" spans="1:10" x14ac:dyDescent="0.25">
      <c r="A339" s="1">
        <v>42025</v>
      </c>
      <c r="B339" t="s">
        <v>681</v>
      </c>
      <c r="C339" t="s">
        <v>682</v>
      </c>
      <c r="D339">
        <v>0.7</v>
      </c>
      <c r="E339">
        <v>62</v>
      </c>
      <c r="F339">
        <v>40</v>
      </c>
      <c r="G339">
        <v>0</v>
      </c>
      <c r="H339">
        <f t="shared" si="5"/>
        <v>0</v>
      </c>
      <c r="I339" s="3"/>
      <c r="J339" s="3"/>
    </row>
    <row r="340" spans="1:10" x14ac:dyDescent="0.25">
      <c r="A340" s="1">
        <v>42025</v>
      </c>
      <c r="B340" t="s">
        <v>683</v>
      </c>
      <c r="C340" t="s">
        <v>684</v>
      </c>
      <c r="D340">
        <v>17.399999999999999</v>
      </c>
      <c r="E340">
        <v>4454</v>
      </c>
      <c r="F340">
        <v>78070</v>
      </c>
      <c r="G340">
        <v>15164000</v>
      </c>
      <c r="H340">
        <f t="shared" si="5"/>
        <v>263853599.99999997</v>
      </c>
      <c r="I340" s="3"/>
      <c r="J340" s="3"/>
    </row>
    <row r="341" spans="1:10" x14ac:dyDescent="0.25">
      <c r="A341" s="1">
        <v>42025</v>
      </c>
      <c r="B341" t="s">
        <v>685</v>
      </c>
      <c r="C341" t="s">
        <v>686</v>
      </c>
      <c r="D341">
        <v>0.09</v>
      </c>
      <c r="E341">
        <v>3509132</v>
      </c>
      <c r="F341">
        <v>315820</v>
      </c>
      <c r="G341">
        <v>0</v>
      </c>
      <c r="H341">
        <f t="shared" si="5"/>
        <v>0</v>
      </c>
      <c r="I341" s="3"/>
      <c r="J341" s="3"/>
    </row>
    <row r="342" spans="1:10" x14ac:dyDescent="0.25">
      <c r="A342" s="1">
        <v>42025</v>
      </c>
      <c r="B342" t="s">
        <v>687</v>
      </c>
      <c r="C342" t="s">
        <v>688</v>
      </c>
      <c r="D342">
        <v>2.11</v>
      </c>
      <c r="E342">
        <v>3</v>
      </c>
      <c r="F342">
        <v>10</v>
      </c>
      <c r="G342">
        <v>0</v>
      </c>
      <c r="H342">
        <f t="shared" si="5"/>
        <v>0</v>
      </c>
      <c r="I342" s="3"/>
      <c r="J342" s="3"/>
    </row>
    <row r="343" spans="1:10" x14ac:dyDescent="0.25">
      <c r="A343" s="1">
        <v>42025</v>
      </c>
      <c r="B343" t="s">
        <v>689</v>
      </c>
      <c r="C343" t="s">
        <v>690</v>
      </c>
      <c r="D343">
        <v>26.65</v>
      </c>
      <c r="E343">
        <v>748</v>
      </c>
      <c r="F343">
        <v>20220</v>
      </c>
      <c r="G343">
        <v>794000</v>
      </c>
      <c r="H343">
        <f t="shared" si="5"/>
        <v>21160100</v>
      </c>
      <c r="I343" s="3"/>
      <c r="J343" s="3"/>
    </row>
    <row r="344" spans="1:10" x14ac:dyDescent="0.25">
      <c r="A344" s="1">
        <v>42025</v>
      </c>
      <c r="B344" t="s">
        <v>691</v>
      </c>
      <c r="C344" t="s">
        <v>692</v>
      </c>
      <c r="D344">
        <v>6.25</v>
      </c>
      <c r="E344">
        <v>24081</v>
      </c>
      <c r="F344">
        <v>151740</v>
      </c>
      <c r="G344">
        <v>25585000</v>
      </c>
      <c r="H344">
        <f t="shared" si="5"/>
        <v>159906250</v>
      </c>
      <c r="I344" s="3"/>
      <c r="J344" s="3"/>
    </row>
    <row r="345" spans="1:10" x14ac:dyDescent="0.25">
      <c r="A345" s="1">
        <v>42025</v>
      </c>
      <c r="B345" t="s">
        <v>693</v>
      </c>
      <c r="C345" t="s">
        <v>694</v>
      </c>
      <c r="D345">
        <v>16.079999999999998</v>
      </c>
      <c r="E345">
        <v>483</v>
      </c>
      <c r="F345">
        <v>7750</v>
      </c>
      <c r="G345">
        <v>5930000</v>
      </c>
      <c r="H345">
        <f t="shared" si="5"/>
        <v>95354399.999999985</v>
      </c>
      <c r="I345" s="3"/>
      <c r="J345" s="3"/>
    </row>
    <row r="346" spans="1:10" x14ac:dyDescent="0.25">
      <c r="A346" s="1">
        <v>42025</v>
      </c>
      <c r="B346" t="s">
        <v>695</v>
      </c>
      <c r="C346" t="s">
        <v>696</v>
      </c>
      <c r="D346">
        <v>4.4400000000000004</v>
      </c>
      <c r="E346">
        <v>510</v>
      </c>
      <c r="F346">
        <v>2230</v>
      </c>
      <c r="G346">
        <v>21432000</v>
      </c>
      <c r="H346">
        <f t="shared" si="5"/>
        <v>95158080.000000015</v>
      </c>
      <c r="I346" s="3"/>
      <c r="J346" s="3"/>
    </row>
    <row r="347" spans="1:10" x14ac:dyDescent="0.25">
      <c r="A347" s="1">
        <v>42025</v>
      </c>
      <c r="B347" t="s">
        <v>697</v>
      </c>
      <c r="C347" t="s">
        <v>698</v>
      </c>
      <c r="D347">
        <v>1.34</v>
      </c>
      <c r="E347">
        <v>590</v>
      </c>
      <c r="F347">
        <v>790</v>
      </c>
      <c r="G347">
        <v>0</v>
      </c>
      <c r="H347">
        <f t="shared" si="5"/>
        <v>0</v>
      </c>
      <c r="I347" s="3"/>
      <c r="J347" s="3"/>
    </row>
    <row r="348" spans="1:10" x14ac:dyDescent="0.25">
      <c r="A348" s="1">
        <v>42025</v>
      </c>
      <c r="B348" t="s">
        <v>699</v>
      </c>
      <c r="C348" t="s">
        <v>700</v>
      </c>
      <c r="D348">
        <v>13</v>
      </c>
      <c r="E348">
        <v>0</v>
      </c>
      <c r="F348">
        <v>0</v>
      </c>
      <c r="G348">
        <v>423000</v>
      </c>
      <c r="H348">
        <f t="shared" si="5"/>
        <v>5499000</v>
      </c>
      <c r="I348" s="3"/>
      <c r="J348" s="3"/>
    </row>
    <row r="349" spans="1:10" x14ac:dyDescent="0.25">
      <c r="A349" s="1">
        <v>42025</v>
      </c>
      <c r="B349" t="s">
        <v>701</v>
      </c>
      <c r="C349" t="s">
        <v>702</v>
      </c>
      <c r="D349">
        <v>15.05</v>
      </c>
      <c r="E349">
        <v>85</v>
      </c>
      <c r="F349">
        <v>1280</v>
      </c>
      <c r="G349">
        <v>1032000</v>
      </c>
      <c r="H349">
        <f t="shared" si="5"/>
        <v>15531600</v>
      </c>
      <c r="I349" s="3"/>
      <c r="J349" s="3"/>
    </row>
    <row r="350" spans="1:10" x14ac:dyDescent="0.25">
      <c r="A350" s="1">
        <v>42025</v>
      </c>
      <c r="B350" t="s">
        <v>703</v>
      </c>
      <c r="C350" t="s">
        <v>704</v>
      </c>
      <c r="D350">
        <v>2.83</v>
      </c>
      <c r="E350">
        <v>2845</v>
      </c>
      <c r="F350">
        <v>8050</v>
      </c>
      <c r="G350">
        <v>2631000</v>
      </c>
      <c r="H350">
        <f t="shared" si="5"/>
        <v>7445730</v>
      </c>
      <c r="I350" s="3"/>
      <c r="J350" s="3"/>
    </row>
    <row r="351" spans="1:10" x14ac:dyDescent="0.25">
      <c r="A351" s="1">
        <v>42025</v>
      </c>
      <c r="B351" t="s">
        <v>705</v>
      </c>
      <c r="C351" t="s">
        <v>706</v>
      </c>
      <c r="D351">
        <v>1.1299999999999999</v>
      </c>
      <c r="E351">
        <v>8963</v>
      </c>
      <c r="F351">
        <v>10180</v>
      </c>
      <c r="G351">
        <v>0</v>
      </c>
      <c r="H351">
        <f t="shared" si="5"/>
        <v>0</v>
      </c>
      <c r="I351" s="3"/>
      <c r="J351" s="3"/>
    </row>
    <row r="352" spans="1:10" x14ac:dyDescent="0.25">
      <c r="A352" s="1">
        <v>42025</v>
      </c>
      <c r="B352" t="s">
        <v>707</v>
      </c>
      <c r="C352" t="s">
        <v>708</v>
      </c>
      <c r="D352">
        <v>1.04</v>
      </c>
      <c r="E352">
        <v>4008</v>
      </c>
      <c r="F352">
        <v>4010</v>
      </c>
      <c r="G352">
        <v>0</v>
      </c>
      <c r="H352">
        <f t="shared" si="5"/>
        <v>0</v>
      </c>
      <c r="I352" s="3"/>
      <c r="J352" s="3"/>
    </row>
    <row r="353" spans="1:10" x14ac:dyDescent="0.25">
      <c r="A353" s="1">
        <v>42025</v>
      </c>
      <c r="B353" t="s">
        <v>709</v>
      </c>
      <c r="C353" t="s">
        <v>710</v>
      </c>
      <c r="D353">
        <v>16.2</v>
      </c>
      <c r="E353">
        <v>1132</v>
      </c>
      <c r="F353">
        <v>18060</v>
      </c>
      <c r="G353">
        <v>2716000</v>
      </c>
      <c r="H353">
        <f t="shared" si="5"/>
        <v>43999200</v>
      </c>
      <c r="I353" s="3"/>
      <c r="J353" s="3"/>
    </row>
    <row r="354" spans="1:10" x14ac:dyDescent="0.25">
      <c r="A354" s="1">
        <v>42025</v>
      </c>
      <c r="B354" t="s">
        <v>711</v>
      </c>
      <c r="C354" t="s">
        <v>712</v>
      </c>
      <c r="D354">
        <v>1.37</v>
      </c>
      <c r="E354">
        <v>316487</v>
      </c>
      <c r="F354">
        <v>453350</v>
      </c>
      <c r="G354">
        <v>21115000</v>
      </c>
      <c r="H354">
        <f t="shared" si="5"/>
        <v>28927550.000000004</v>
      </c>
      <c r="I354" s="3"/>
      <c r="J354" s="3"/>
    </row>
    <row r="355" spans="1:10" x14ac:dyDescent="0.25">
      <c r="A355" s="1">
        <v>42025</v>
      </c>
      <c r="B355" t="s">
        <v>713</v>
      </c>
      <c r="C355" t="s">
        <v>714</v>
      </c>
      <c r="D355">
        <v>5.88</v>
      </c>
      <c r="E355">
        <v>4915</v>
      </c>
      <c r="F355">
        <v>28490</v>
      </c>
      <c r="G355">
        <v>5439000</v>
      </c>
      <c r="H355">
        <f t="shared" si="5"/>
        <v>31981320</v>
      </c>
      <c r="I355" s="3"/>
      <c r="J355" s="3"/>
    </row>
    <row r="356" spans="1:10" x14ac:dyDescent="0.25">
      <c r="A356" s="1">
        <v>42025</v>
      </c>
      <c r="B356" t="s">
        <v>715</v>
      </c>
      <c r="C356" t="s">
        <v>716</v>
      </c>
      <c r="D356">
        <v>2.94</v>
      </c>
      <c r="E356">
        <v>7770</v>
      </c>
      <c r="F356">
        <v>22700</v>
      </c>
      <c r="G356">
        <v>14959000</v>
      </c>
      <c r="H356">
        <f t="shared" si="5"/>
        <v>43979460</v>
      </c>
      <c r="I356" s="3"/>
      <c r="J356" s="3"/>
    </row>
    <row r="357" spans="1:10" x14ac:dyDescent="0.25">
      <c r="A357" s="1">
        <v>42025</v>
      </c>
      <c r="B357" t="s">
        <v>717</v>
      </c>
      <c r="C357" t="s">
        <v>718</v>
      </c>
      <c r="D357">
        <v>23.75</v>
      </c>
      <c r="E357">
        <v>85</v>
      </c>
      <c r="F357">
        <v>2030</v>
      </c>
      <c r="G357">
        <v>93000</v>
      </c>
      <c r="H357">
        <f t="shared" si="5"/>
        <v>2208750</v>
      </c>
      <c r="I357" s="3"/>
      <c r="J357" s="3"/>
    </row>
    <row r="358" spans="1:10" x14ac:dyDescent="0.25">
      <c r="A358" s="1">
        <v>42025</v>
      </c>
      <c r="B358" t="s">
        <v>719</v>
      </c>
      <c r="C358" t="s">
        <v>720</v>
      </c>
      <c r="D358">
        <v>14.58</v>
      </c>
      <c r="E358">
        <v>10189</v>
      </c>
      <c r="F358">
        <v>147490</v>
      </c>
      <c r="G358">
        <v>8907000</v>
      </c>
      <c r="H358">
        <f t="shared" si="5"/>
        <v>129864060</v>
      </c>
      <c r="I358" s="3"/>
      <c r="J358" s="3"/>
    </row>
    <row r="359" spans="1:10" x14ac:dyDescent="0.25">
      <c r="A359" s="1">
        <v>42025</v>
      </c>
      <c r="B359" t="s">
        <v>721</v>
      </c>
      <c r="C359" t="s">
        <v>722</v>
      </c>
      <c r="D359">
        <v>139</v>
      </c>
      <c r="E359">
        <v>65</v>
      </c>
      <c r="F359">
        <v>9070</v>
      </c>
      <c r="G359">
        <v>3122000</v>
      </c>
      <c r="H359">
        <f t="shared" si="5"/>
        <v>433958000</v>
      </c>
      <c r="I359" s="3"/>
      <c r="J359" s="3"/>
    </row>
    <row r="360" spans="1:10" x14ac:dyDescent="0.25">
      <c r="A360" s="1">
        <v>42025</v>
      </c>
      <c r="B360" t="s">
        <v>723</v>
      </c>
      <c r="C360" t="s">
        <v>724</v>
      </c>
      <c r="D360">
        <v>1.19</v>
      </c>
      <c r="E360">
        <v>25</v>
      </c>
      <c r="F360">
        <v>30</v>
      </c>
      <c r="G360">
        <v>0</v>
      </c>
      <c r="H360">
        <f t="shared" si="5"/>
        <v>0</v>
      </c>
      <c r="I360" s="3"/>
      <c r="J360" s="3"/>
    </row>
    <row r="361" spans="1:10" x14ac:dyDescent="0.25">
      <c r="A361" s="1">
        <v>42025</v>
      </c>
      <c r="B361" t="s">
        <v>725</v>
      </c>
      <c r="C361" t="s">
        <v>726</v>
      </c>
      <c r="D361">
        <v>485.5</v>
      </c>
      <c r="E361">
        <v>125505</v>
      </c>
      <c r="F361">
        <v>60438680</v>
      </c>
      <c r="G361">
        <v>55967000</v>
      </c>
      <c r="H361">
        <f t="shared" si="5"/>
        <v>27171978500</v>
      </c>
      <c r="I361" s="3"/>
      <c r="J361" s="3"/>
    </row>
    <row r="362" spans="1:10" x14ac:dyDescent="0.25">
      <c r="A362" s="1">
        <v>42025</v>
      </c>
      <c r="B362" t="s">
        <v>727</v>
      </c>
      <c r="C362" t="s">
        <v>728</v>
      </c>
      <c r="D362">
        <v>4.2</v>
      </c>
      <c r="E362">
        <v>0</v>
      </c>
      <c r="F362">
        <v>0</v>
      </c>
      <c r="G362">
        <v>0</v>
      </c>
      <c r="H362">
        <f t="shared" si="5"/>
        <v>0</v>
      </c>
      <c r="I362" s="3"/>
      <c r="J362" s="3"/>
    </row>
    <row r="363" spans="1:10" x14ac:dyDescent="0.25">
      <c r="A363" s="1">
        <v>42025</v>
      </c>
      <c r="B363" t="s">
        <v>729</v>
      </c>
      <c r="C363" t="s">
        <v>730</v>
      </c>
      <c r="D363">
        <v>6.47</v>
      </c>
      <c r="E363">
        <v>14994</v>
      </c>
      <c r="F363">
        <v>96410</v>
      </c>
      <c r="G363">
        <v>35376000</v>
      </c>
      <c r="H363">
        <f t="shared" si="5"/>
        <v>228882720</v>
      </c>
      <c r="I363" s="3"/>
      <c r="J363" s="3"/>
    </row>
    <row r="364" spans="1:10" x14ac:dyDescent="0.25">
      <c r="A364" s="1">
        <v>42025</v>
      </c>
      <c r="B364" t="s">
        <v>731</v>
      </c>
      <c r="C364" t="s">
        <v>732</v>
      </c>
      <c r="D364">
        <v>12.8</v>
      </c>
      <c r="E364">
        <v>673</v>
      </c>
      <c r="F364">
        <v>8620</v>
      </c>
      <c r="G364">
        <v>10375000</v>
      </c>
      <c r="H364">
        <f t="shared" si="5"/>
        <v>132800000</v>
      </c>
      <c r="I364" s="3"/>
      <c r="J364" s="3"/>
    </row>
    <row r="365" spans="1:10" x14ac:dyDescent="0.25">
      <c r="A365" s="1">
        <v>42025</v>
      </c>
      <c r="B365" t="s">
        <v>733</v>
      </c>
      <c r="C365" t="s">
        <v>734</v>
      </c>
      <c r="D365">
        <v>8.0299999999999994</v>
      </c>
      <c r="E365">
        <v>28039</v>
      </c>
      <c r="F365">
        <v>218920</v>
      </c>
      <c r="G365">
        <v>19626000</v>
      </c>
      <c r="H365">
        <f t="shared" si="5"/>
        <v>157596780</v>
      </c>
      <c r="I365" s="3"/>
      <c r="J365" s="3"/>
    </row>
    <row r="366" spans="1:10" x14ac:dyDescent="0.25">
      <c r="A366" s="1">
        <v>42025</v>
      </c>
      <c r="B366" t="s">
        <v>735</v>
      </c>
      <c r="C366" t="s">
        <v>736</v>
      </c>
      <c r="D366">
        <v>5.97</v>
      </c>
      <c r="E366">
        <v>14489</v>
      </c>
      <c r="F366">
        <v>85090</v>
      </c>
      <c r="G366">
        <v>27134000</v>
      </c>
      <c r="H366">
        <f t="shared" si="5"/>
        <v>161989980</v>
      </c>
      <c r="I366" s="3"/>
      <c r="J366" s="3"/>
    </row>
    <row r="367" spans="1:10" x14ac:dyDescent="0.25">
      <c r="A367" s="1">
        <v>42025</v>
      </c>
      <c r="B367" t="s">
        <v>737</v>
      </c>
      <c r="C367" t="s">
        <v>738</v>
      </c>
      <c r="D367">
        <v>16.309999999999999</v>
      </c>
      <c r="E367">
        <v>23</v>
      </c>
      <c r="F367">
        <v>380</v>
      </c>
      <c r="G367">
        <v>1469000</v>
      </c>
      <c r="H367">
        <f t="shared" si="5"/>
        <v>23959389.999999996</v>
      </c>
      <c r="I367" s="3"/>
      <c r="J367" s="3"/>
    </row>
    <row r="368" spans="1:10" x14ac:dyDescent="0.25">
      <c r="A368" s="1">
        <v>42025</v>
      </c>
      <c r="B368" t="s">
        <v>739</v>
      </c>
      <c r="C368" t="s">
        <v>740</v>
      </c>
      <c r="D368">
        <v>18.350000000000001</v>
      </c>
      <c r="E368">
        <v>9551</v>
      </c>
      <c r="F368">
        <v>177690</v>
      </c>
      <c r="G368">
        <v>6355000</v>
      </c>
      <c r="H368">
        <f t="shared" si="5"/>
        <v>116614250.00000001</v>
      </c>
      <c r="I368" s="3"/>
      <c r="J368" s="3"/>
    </row>
    <row r="369" spans="1:10" x14ac:dyDescent="0.25">
      <c r="A369" s="1">
        <v>42025</v>
      </c>
      <c r="B369" t="s">
        <v>741</v>
      </c>
      <c r="C369" t="s">
        <v>742</v>
      </c>
      <c r="D369">
        <v>2.1800000000000002</v>
      </c>
      <c r="E369">
        <v>24179</v>
      </c>
      <c r="F369">
        <v>53260</v>
      </c>
      <c r="G369">
        <v>19987000</v>
      </c>
      <c r="H369">
        <f t="shared" si="5"/>
        <v>43571660</v>
      </c>
      <c r="I369" s="3"/>
      <c r="J369" s="3"/>
    </row>
    <row r="370" spans="1:10" x14ac:dyDescent="0.25">
      <c r="A370" s="1">
        <v>42025</v>
      </c>
      <c r="B370" t="s">
        <v>743</v>
      </c>
      <c r="C370" t="s">
        <v>744</v>
      </c>
      <c r="D370">
        <v>6.41</v>
      </c>
      <c r="E370">
        <v>4717</v>
      </c>
      <c r="F370">
        <v>30250</v>
      </c>
      <c r="G370">
        <v>12912000</v>
      </c>
      <c r="H370">
        <f t="shared" si="5"/>
        <v>82765920</v>
      </c>
      <c r="I370" s="3"/>
      <c r="J370" s="3"/>
    </row>
    <row r="371" spans="1:10" x14ac:dyDescent="0.25">
      <c r="A371" s="1">
        <v>42025</v>
      </c>
      <c r="B371" t="s">
        <v>745</v>
      </c>
      <c r="C371" t="s">
        <v>746</v>
      </c>
      <c r="D371">
        <v>1.98</v>
      </c>
      <c r="E371">
        <v>18975</v>
      </c>
      <c r="F371">
        <v>38040</v>
      </c>
      <c r="G371">
        <v>13353000</v>
      </c>
      <c r="H371">
        <f t="shared" si="5"/>
        <v>26438940</v>
      </c>
      <c r="I371" s="3"/>
      <c r="J371" s="3"/>
    </row>
    <row r="372" spans="1:10" x14ac:dyDescent="0.25">
      <c r="A372" s="1">
        <v>42025</v>
      </c>
      <c r="B372" t="s">
        <v>747</v>
      </c>
      <c r="C372" t="s">
        <v>748</v>
      </c>
      <c r="D372">
        <v>5.75</v>
      </c>
      <c r="E372">
        <v>8</v>
      </c>
      <c r="F372">
        <v>50</v>
      </c>
      <c r="G372">
        <v>0</v>
      </c>
      <c r="H372">
        <f t="shared" si="5"/>
        <v>0</v>
      </c>
      <c r="I372" s="3"/>
      <c r="J372" s="3"/>
    </row>
    <row r="373" spans="1:10" x14ac:dyDescent="0.25">
      <c r="A373" s="1">
        <v>42025</v>
      </c>
      <c r="B373" t="s">
        <v>749</v>
      </c>
      <c r="C373" t="s">
        <v>750</v>
      </c>
      <c r="D373">
        <v>0.04</v>
      </c>
      <c r="E373">
        <v>13925</v>
      </c>
      <c r="F373">
        <v>440</v>
      </c>
      <c r="G373">
        <v>6100000</v>
      </c>
      <c r="H373">
        <f t="shared" si="5"/>
        <v>244000</v>
      </c>
      <c r="I373" s="3"/>
      <c r="J373" s="3"/>
    </row>
    <row r="374" spans="1:10" x14ac:dyDescent="0.25">
      <c r="A374" s="1">
        <v>42025</v>
      </c>
      <c r="B374" t="s">
        <v>751</v>
      </c>
      <c r="C374" t="s">
        <v>752</v>
      </c>
      <c r="D374">
        <v>0.69</v>
      </c>
      <c r="E374">
        <v>127</v>
      </c>
      <c r="F374">
        <v>90</v>
      </c>
      <c r="G374">
        <v>0</v>
      </c>
      <c r="H374">
        <f t="shared" si="5"/>
        <v>0</v>
      </c>
      <c r="I374" s="3"/>
      <c r="J374" s="3"/>
    </row>
    <row r="375" spans="1:10" x14ac:dyDescent="0.25">
      <c r="A375" s="1">
        <v>42025</v>
      </c>
      <c r="B375" t="s">
        <v>753</v>
      </c>
      <c r="C375" t="s">
        <v>754</v>
      </c>
      <c r="D375">
        <v>5.85</v>
      </c>
      <c r="E375">
        <v>2831</v>
      </c>
      <c r="F375">
        <v>16150</v>
      </c>
      <c r="G375">
        <v>5343000</v>
      </c>
      <c r="H375">
        <f t="shared" si="5"/>
        <v>31256549.999999996</v>
      </c>
      <c r="I375" s="3"/>
      <c r="J375" s="3"/>
    </row>
    <row r="376" spans="1:10" x14ac:dyDescent="0.25">
      <c r="A376" s="1">
        <v>42025</v>
      </c>
      <c r="B376" t="s">
        <v>755</v>
      </c>
      <c r="C376" t="s">
        <v>756</v>
      </c>
      <c r="D376">
        <v>12.1</v>
      </c>
      <c r="E376">
        <v>266</v>
      </c>
      <c r="F376">
        <v>3160</v>
      </c>
      <c r="G376">
        <v>1451000</v>
      </c>
      <c r="H376">
        <f t="shared" si="5"/>
        <v>17557100</v>
      </c>
      <c r="I376" s="3"/>
      <c r="J376" s="3"/>
    </row>
    <row r="377" spans="1:10" x14ac:dyDescent="0.25">
      <c r="A377" s="1">
        <v>42025</v>
      </c>
      <c r="B377" t="s">
        <v>757</v>
      </c>
      <c r="C377" t="s">
        <v>758</v>
      </c>
      <c r="D377">
        <v>2.38</v>
      </c>
      <c r="E377">
        <v>23039</v>
      </c>
      <c r="F377">
        <v>53120</v>
      </c>
      <c r="G377">
        <v>3055000</v>
      </c>
      <c r="H377">
        <f t="shared" si="5"/>
        <v>7270900</v>
      </c>
      <c r="I377" s="3"/>
      <c r="J377" s="3"/>
    </row>
    <row r="378" spans="1:10" x14ac:dyDescent="0.25">
      <c r="A378" s="1">
        <v>42025</v>
      </c>
      <c r="B378" t="s">
        <v>759</v>
      </c>
      <c r="C378" t="s">
        <v>760</v>
      </c>
      <c r="D378">
        <v>2.1800000000000002</v>
      </c>
      <c r="E378">
        <v>27934</v>
      </c>
      <c r="F378">
        <v>60390</v>
      </c>
      <c r="G378">
        <v>121599000</v>
      </c>
      <c r="H378">
        <f t="shared" si="5"/>
        <v>265085820.00000003</v>
      </c>
      <c r="I378" s="3"/>
      <c r="J378" s="3"/>
    </row>
    <row r="379" spans="1:10" x14ac:dyDescent="0.25">
      <c r="A379" s="1">
        <v>42025</v>
      </c>
      <c r="B379" t="s">
        <v>761</v>
      </c>
      <c r="C379" t="s">
        <v>762</v>
      </c>
      <c r="D379">
        <v>1.45</v>
      </c>
      <c r="E379">
        <v>4388</v>
      </c>
      <c r="F379">
        <v>6460</v>
      </c>
      <c r="G379">
        <v>55661000</v>
      </c>
      <c r="H379">
        <f t="shared" si="5"/>
        <v>80708450</v>
      </c>
      <c r="I379" s="3"/>
      <c r="J379" s="3"/>
    </row>
    <row r="380" spans="1:10" x14ac:dyDescent="0.25">
      <c r="A380" s="1">
        <v>42025</v>
      </c>
      <c r="B380" t="s">
        <v>763</v>
      </c>
      <c r="C380" t="s">
        <v>764</v>
      </c>
      <c r="D380">
        <v>16.3</v>
      </c>
      <c r="E380">
        <v>110</v>
      </c>
      <c r="F380">
        <v>1790</v>
      </c>
      <c r="G380">
        <v>2220000</v>
      </c>
      <c r="H380">
        <f t="shared" si="5"/>
        <v>36186000</v>
      </c>
      <c r="I380" s="3"/>
      <c r="J380" s="3"/>
    </row>
    <row r="381" spans="1:10" x14ac:dyDescent="0.25">
      <c r="A381" s="1">
        <v>42025</v>
      </c>
      <c r="B381" t="s">
        <v>765</v>
      </c>
      <c r="C381" t="s">
        <v>766</v>
      </c>
      <c r="D381">
        <v>1.41</v>
      </c>
      <c r="E381">
        <v>7680</v>
      </c>
      <c r="F381">
        <v>10770</v>
      </c>
      <c r="G381">
        <v>0</v>
      </c>
      <c r="H381">
        <f t="shared" si="5"/>
        <v>0</v>
      </c>
      <c r="I381" s="3"/>
      <c r="J381" s="3"/>
    </row>
    <row r="382" spans="1:10" x14ac:dyDescent="0.25">
      <c r="A382" s="1">
        <v>42025</v>
      </c>
      <c r="B382" t="s">
        <v>767</v>
      </c>
      <c r="C382" t="s">
        <v>768</v>
      </c>
      <c r="D382">
        <v>1.72</v>
      </c>
      <c r="E382">
        <v>2005</v>
      </c>
      <c r="F382">
        <v>3450</v>
      </c>
      <c r="G382">
        <v>2747000</v>
      </c>
      <c r="H382">
        <f t="shared" si="5"/>
        <v>4724840</v>
      </c>
      <c r="I382" s="3"/>
      <c r="J382" s="3"/>
    </row>
    <row r="383" spans="1:10" x14ac:dyDescent="0.25">
      <c r="A383" s="1">
        <v>42025</v>
      </c>
      <c r="B383" t="s">
        <v>769</v>
      </c>
      <c r="C383" t="s">
        <v>770</v>
      </c>
      <c r="D383">
        <v>0.79</v>
      </c>
      <c r="E383">
        <v>0</v>
      </c>
      <c r="F383">
        <v>0</v>
      </c>
      <c r="G383">
        <v>0</v>
      </c>
      <c r="H383">
        <f t="shared" si="5"/>
        <v>0</v>
      </c>
      <c r="I383" s="3"/>
      <c r="J383" s="3"/>
    </row>
    <row r="384" spans="1:10" x14ac:dyDescent="0.25">
      <c r="A384" s="1">
        <v>42025</v>
      </c>
      <c r="B384" t="s">
        <v>771</v>
      </c>
      <c r="C384" t="s">
        <v>772</v>
      </c>
      <c r="D384">
        <v>53.55</v>
      </c>
      <c r="E384">
        <v>43658</v>
      </c>
      <c r="F384">
        <v>2260100</v>
      </c>
      <c r="G384">
        <v>23914000</v>
      </c>
      <c r="H384">
        <f t="shared" si="5"/>
        <v>1280594700</v>
      </c>
      <c r="I384" s="3"/>
      <c r="J384" s="3"/>
    </row>
    <row r="385" spans="1:10" x14ac:dyDescent="0.25">
      <c r="A385" s="1">
        <v>42025</v>
      </c>
      <c r="B385" t="s">
        <v>773</v>
      </c>
      <c r="C385" t="s">
        <v>774</v>
      </c>
      <c r="D385">
        <v>25.35</v>
      </c>
      <c r="E385">
        <v>352</v>
      </c>
      <c r="F385">
        <v>9020</v>
      </c>
      <c r="G385">
        <v>0</v>
      </c>
      <c r="H385">
        <f t="shared" si="5"/>
        <v>0</v>
      </c>
      <c r="I385" s="3"/>
      <c r="J385" s="3"/>
    </row>
    <row r="386" spans="1:10" x14ac:dyDescent="0.25">
      <c r="A386" s="1">
        <v>42025</v>
      </c>
      <c r="B386" t="s">
        <v>775</v>
      </c>
      <c r="C386" t="s">
        <v>776</v>
      </c>
      <c r="D386">
        <v>0.19</v>
      </c>
      <c r="E386">
        <v>3633</v>
      </c>
      <c r="F386">
        <v>690</v>
      </c>
      <c r="G386">
        <v>0</v>
      </c>
      <c r="H386">
        <f t="shared" si="5"/>
        <v>0</v>
      </c>
      <c r="I386" s="3"/>
      <c r="J386" s="3"/>
    </row>
    <row r="387" spans="1:10" x14ac:dyDescent="0.25">
      <c r="A387" s="1">
        <v>42025</v>
      </c>
      <c r="B387" t="s">
        <v>777</v>
      </c>
      <c r="C387" t="s">
        <v>778</v>
      </c>
      <c r="D387">
        <v>1.9</v>
      </c>
      <c r="E387">
        <v>50</v>
      </c>
      <c r="F387">
        <v>100</v>
      </c>
      <c r="G387">
        <v>3496000</v>
      </c>
      <c r="H387">
        <f t="shared" ref="H387:H450" si="6">G387*D387</f>
        <v>6642400</v>
      </c>
      <c r="I387" s="3"/>
      <c r="J387" s="3"/>
    </row>
    <row r="388" spans="1:10" x14ac:dyDescent="0.25">
      <c r="A388" s="1">
        <v>42025</v>
      </c>
      <c r="B388" t="s">
        <v>779</v>
      </c>
      <c r="C388" t="s">
        <v>780</v>
      </c>
      <c r="D388">
        <v>23.41</v>
      </c>
      <c r="E388">
        <v>203</v>
      </c>
      <c r="F388">
        <v>4750</v>
      </c>
      <c r="G388">
        <v>5187000</v>
      </c>
      <c r="H388">
        <f t="shared" si="6"/>
        <v>121427670</v>
      </c>
      <c r="I388" s="3"/>
      <c r="J388" s="3"/>
    </row>
    <row r="389" spans="1:10" x14ac:dyDescent="0.25">
      <c r="A389" s="1">
        <v>42025</v>
      </c>
      <c r="B389" t="s">
        <v>781</v>
      </c>
      <c r="C389" t="s">
        <v>782</v>
      </c>
      <c r="D389">
        <v>6.2</v>
      </c>
      <c r="E389">
        <v>20</v>
      </c>
      <c r="F389">
        <v>120</v>
      </c>
      <c r="G389">
        <v>2500000</v>
      </c>
      <c r="H389">
        <f t="shared" si="6"/>
        <v>15500000</v>
      </c>
      <c r="I389" s="3"/>
      <c r="J389" s="3"/>
    </row>
    <row r="390" spans="1:10" x14ac:dyDescent="0.25">
      <c r="A390" s="1">
        <v>42025</v>
      </c>
      <c r="B390" t="s">
        <v>783</v>
      </c>
      <c r="C390" t="s">
        <v>784</v>
      </c>
      <c r="D390">
        <v>16.54</v>
      </c>
      <c r="E390">
        <v>1005</v>
      </c>
      <c r="F390">
        <v>16560</v>
      </c>
      <c r="G390">
        <v>5246000</v>
      </c>
      <c r="H390">
        <f t="shared" si="6"/>
        <v>86768840</v>
      </c>
      <c r="I390" s="3"/>
      <c r="J390" s="3"/>
    </row>
    <row r="391" spans="1:10" x14ac:dyDescent="0.25">
      <c r="A391" s="1">
        <v>42025</v>
      </c>
      <c r="B391" t="s">
        <v>785</v>
      </c>
      <c r="C391" t="s">
        <v>786</v>
      </c>
      <c r="D391">
        <v>15.75</v>
      </c>
      <c r="E391">
        <v>1452</v>
      </c>
      <c r="F391">
        <v>22400</v>
      </c>
      <c r="G391">
        <v>3182000</v>
      </c>
      <c r="H391">
        <f t="shared" si="6"/>
        <v>50116500</v>
      </c>
      <c r="I391" s="3"/>
      <c r="J391" s="3"/>
    </row>
    <row r="392" spans="1:10" x14ac:dyDescent="0.25">
      <c r="A392" s="1">
        <v>42025</v>
      </c>
      <c r="B392" t="s">
        <v>787</v>
      </c>
      <c r="C392" t="s">
        <v>788</v>
      </c>
      <c r="D392">
        <v>3.35</v>
      </c>
      <c r="E392">
        <v>121741</v>
      </c>
      <c r="F392">
        <v>410370</v>
      </c>
      <c r="G392">
        <v>32839000</v>
      </c>
      <c r="H392">
        <f t="shared" si="6"/>
        <v>110010650</v>
      </c>
      <c r="I392" s="3"/>
      <c r="J392" s="3"/>
    </row>
    <row r="393" spans="1:10" x14ac:dyDescent="0.25">
      <c r="A393" s="1">
        <v>42025</v>
      </c>
      <c r="B393" t="s">
        <v>789</v>
      </c>
      <c r="C393" t="s">
        <v>790</v>
      </c>
      <c r="D393">
        <v>1.88</v>
      </c>
      <c r="E393">
        <v>33353</v>
      </c>
      <c r="F393">
        <v>64320</v>
      </c>
      <c r="G393">
        <v>18377000</v>
      </c>
      <c r="H393">
        <f t="shared" si="6"/>
        <v>34548760</v>
      </c>
      <c r="I393" s="3"/>
      <c r="J393" s="3"/>
    </row>
    <row r="394" spans="1:10" x14ac:dyDescent="0.25">
      <c r="A394" s="1">
        <v>42025</v>
      </c>
      <c r="B394" t="s">
        <v>791</v>
      </c>
      <c r="C394" t="s">
        <v>792</v>
      </c>
      <c r="D394">
        <v>5.26</v>
      </c>
      <c r="E394">
        <v>0</v>
      </c>
      <c r="F394">
        <v>0</v>
      </c>
      <c r="G394">
        <v>5448000</v>
      </c>
      <c r="H394">
        <f t="shared" si="6"/>
        <v>28656480</v>
      </c>
      <c r="I394" s="3"/>
      <c r="J394" s="3"/>
    </row>
    <row r="395" spans="1:10" x14ac:dyDescent="0.25">
      <c r="A395" s="1">
        <v>42025</v>
      </c>
      <c r="B395" t="s">
        <v>793</v>
      </c>
      <c r="C395" t="s">
        <v>794</v>
      </c>
      <c r="D395">
        <v>9.5500000000000007</v>
      </c>
      <c r="E395">
        <v>400</v>
      </c>
      <c r="F395">
        <v>3820</v>
      </c>
      <c r="G395">
        <v>1962000</v>
      </c>
      <c r="H395">
        <f t="shared" si="6"/>
        <v>18737100</v>
      </c>
      <c r="I395" s="3"/>
      <c r="J395" s="3"/>
    </row>
    <row r="396" spans="1:10" x14ac:dyDescent="0.25">
      <c r="A396" s="1">
        <v>42025</v>
      </c>
      <c r="B396" t="s">
        <v>795</v>
      </c>
      <c r="C396" t="s">
        <v>796</v>
      </c>
      <c r="D396">
        <v>32.1</v>
      </c>
      <c r="E396">
        <v>75</v>
      </c>
      <c r="F396">
        <v>2440</v>
      </c>
      <c r="G396">
        <v>1729000</v>
      </c>
      <c r="H396">
        <f t="shared" si="6"/>
        <v>55500900</v>
      </c>
      <c r="I396" s="3"/>
      <c r="J396" s="3"/>
    </row>
    <row r="397" spans="1:10" x14ac:dyDescent="0.25">
      <c r="A397" s="1">
        <v>42025</v>
      </c>
      <c r="B397" t="s">
        <v>797</v>
      </c>
      <c r="C397" t="s">
        <v>798</v>
      </c>
      <c r="D397">
        <v>1.83</v>
      </c>
      <c r="E397">
        <v>13615</v>
      </c>
      <c r="F397">
        <v>25270</v>
      </c>
      <c r="G397">
        <v>0</v>
      </c>
      <c r="H397">
        <f t="shared" si="6"/>
        <v>0</v>
      </c>
      <c r="I397" s="3"/>
      <c r="J397" s="3"/>
    </row>
    <row r="398" spans="1:10" x14ac:dyDescent="0.25">
      <c r="A398" s="1">
        <v>42025</v>
      </c>
      <c r="B398" t="s">
        <v>799</v>
      </c>
      <c r="C398" t="s">
        <v>800</v>
      </c>
      <c r="D398">
        <v>1.06</v>
      </c>
      <c r="E398">
        <v>131014</v>
      </c>
      <c r="F398">
        <v>136550</v>
      </c>
      <c r="G398">
        <v>31508000</v>
      </c>
      <c r="H398">
        <f t="shared" si="6"/>
        <v>33398480</v>
      </c>
      <c r="I398" s="3"/>
      <c r="J398" s="3"/>
    </row>
    <row r="399" spans="1:10" x14ac:dyDescent="0.25">
      <c r="A399" s="1">
        <v>42025</v>
      </c>
      <c r="B399" t="s">
        <v>801</v>
      </c>
      <c r="C399" t="s">
        <v>802</v>
      </c>
      <c r="D399">
        <v>0.53</v>
      </c>
      <c r="E399">
        <v>46752</v>
      </c>
      <c r="F399">
        <v>25570</v>
      </c>
      <c r="G399">
        <v>0</v>
      </c>
      <c r="H399">
        <f t="shared" si="6"/>
        <v>0</v>
      </c>
      <c r="I399" s="3"/>
      <c r="J399" s="3"/>
    </row>
    <row r="400" spans="1:10" x14ac:dyDescent="0.25">
      <c r="A400" s="1">
        <v>42025</v>
      </c>
      <c r="B400" t="s">
        <v>803</v>
      </c>
      <c r="C400" t="s">
        <v>804</v>
      </c>
      <c r="D400">
        <v>3</v>
      </c>
      <c r="E400">
        <v>2162</v>
      </c>
      <c r="F400">
        <v>6320</v>
      </c>
      <c r="G400">
        <v>0</v>
      </c>
      <c r="H400">
        <f t="shared" si="6"/>
        <v>0</v>
      </c>
      <c r="I400" s="3"/>
      <c r="J400" s="3"/>
    </row>
    <row r="401" spans="1:10" x14ac:dyDescent="0.25">
      <c r="A401" s="1">
        <v>42025</v>
      </c>
      <c r="B401" t="s">
        <v>805</v>
      </c>
      <c r="C401" t="s">
        <v>806</v>
      </c>
      <c r="D401">
        <v>12.25</v>
      </c>
      <c r="E401">
        <v>41889</v>
      </c>
      <c r="F401">
        <v>513200</v>
      </c>
      <c r="G401">
        <v>9601000</v>
      </c>
      <c r="H401">
        <f t="shared" si="6"/>
        <v>117612250</v>
      </c>
      <c r="I401" s="3"/>
      <c r="J401" s="3"/>
    </row>
    <row r="402" spans="1:10" x14ac:dyDescent="0.25">
      <c r="A402" s="1">
        <v>42025</v>
      </c>
      <c r="B402" t="s">
        <v>807</v>
      </c>
      <c r="C402" t="s">
        <v>808</v>
      </c>
      <c r="D402">
        <v>40.35</v>
      </c>
      <c r="E402">
        <v>422</v>
      </c>
      <c r="F402">
        <v>17440</v>
      </c>
      <c r="G402">
        <v>5026000</v>
      </c>
      <c r="H402">
        <f t="shared" si="6"/>
        <v>202799100</v>
      </c>
      <c r="I402" s="3"/>
      <c r="J402" s="3"/>
    </row>
    <row r="403" spans="1:10" x14ac:dyDescent="0.25">
      <c r="A403" s="1">
        <v>42025</v>
      </c>
      <c r="B403" t="s">
        <v>809</v>
      </c>
      <c r="C403" t="s">
        <v>810</v>
      </c>
      <c r="D403">
        <v>43</v>
      </c>
      <c r="E403">
        <v>76</v>
      </c>
      <c r="F403">
        <v>3270</v>
      </c>
      <c r="G403">
        <v>176000</v>
      </c>
      <c r="H403">
        <f t="shared" si="6"/>
        <v>7568000</v>
      </c>
      <c r="I403" s="3"/>
      <c r="J403" s="3"/>
    </row>
    <row r="404" spans="1:10" x14ac:dyDescent="0.25">
      <c r="A404" s="1">
        <v>42025</v>
      </c>
      <c r="B404" t="s">
        <v>811</v>
      </c>
      <c r="C404" t="s">
        <v>812</v>
      </c>
      <c r="D404">
        <v>2.6</v>
      </c>
      <c r="E404">
        <v>11025</v>
      </c>
      <c r="F404">
        <v>29010</v>
      </c>
      <c r="G404">
        <v>12010000</v>
      </c>
      <c r="H404">
        <f t="shared" si="6"/>
        <v>31226000</v>
      </c>
      <c r="I404" s="3"/>
      <c r="J404" s="3"/>
    </row>
    <row r="405" spans="1:10" x14ac:dyDescent="0.25">
      <c r="A405" s="1">
        <v>42025</v>
      </c>
      <c r="B405" t="s">
        <v>813</v>
      </c>
      <c r="C405" t="s">
        <v>814</v>
      </c>
      <c r="D405">
        <v>7.9</v>
      </c>
      <c r="E405">
        <v>1057</v>
      </c>
      <c r="F405">
        <v>8360</v>
      </c>
      <c r="G405">
        <v>4755000</v>
      </c>
      <c r="H405">
        <f t="shared" si="6"/>
        <v>37564500</v>
      </c>
      <c r="I405" s="3"/>
      <c r="J405" s="3"/>
    </row>
    <row r="406" spans="1:10" x14ac:dyDescent="0.25">
      <c r="A406" s="1">
        <v>42025</v>
      </c>
      <c r="B406" t="s">
        <v>815</v>
      </c>
      <c r="C406" t="s">
        <v>816</v>
      </c>
      <c r="D406">
        <v>8.4</v>
      </c>
      <c r="E406">
        <v>54</v>
      </c>
      <c r="F406">
        <v>450</v>
      </c>
      <c r="G406">
        <v>12000</v>
      </c>
      <c r="H406">
        <f t="shared" si="6"/>
        <v>100800</v>
      </c>
      <c r="I406" s="3"/>
      <c r="J406" s="3"/>
    </row>
    <row r="407" spans="1:10" x14ac:dyDescent="0.25">
      <c r="A407" s="1">
        <v>42025</v>
      </c>
      <c r="B407" t="s">
        <v>817</v>
      </c>
      <c r="C407" t="s">
        <v>818</v>
      </c>
      <c r="D407">
        <v>2.66</v>
      </c>
      <c r="E407">
        <v>16449</v>
      </c>
      <c r="F407">
        <v>43980</v>
      </c>
      <c r="G407">
        <v>97338000</v>
      </c>
      <c r="H407">
        <f t="shared" si="6"/>
        <v>258919080</v>
      </c>
      <c r="I407" s="3"/>
      <c r="J407" s="3"/>
    </row>
    <row r="408" spans="1:10" x14ac:dyDescent="0.25">
      <c r="A408" s="1">
        <v>42025</v>
      </c>
      <c r="B408" t="s">
        <v>819</v>
      </c>
      <c r="C408" t="s">
        <v>820</v>
      </c>
      <c r="D408">
        <v>338.75</v>
      </c>
      <c r="E408">
        <v>164</v>
      </c>
      <c r="F408">
        <v>54790</v>
      </c>
      <c r="G408">
        <v>1810000</v>
      </c>
      <c r="H408">
        <f t="shared" si="6"/>
        <v>613137500</v>
      </c>
      <c r="I408" s="3"/>
      <c r="J408" s="3"/>
    </row>
    <row r="409" spans="1:10" x14ac:dyDescent="0.25">
      <c r="A409" s="1">
        <v>42025</v>
      </c>
      <c r="B409" t="s">
        <v>821</v>
      </c>
      <c r="C409" t="s">
        <v>822</v>
      </c>
      <c r="D409">
        <v>12.68</v>
      </c>
      <c r="E409">
        <v>830</v>
      </c>
      <c r="F409">
        <v>10540</v>
      </c>
      <c r="G409">
        <v>7716000</v>
      </c>
      <c r="H409">
        <f t="shared" si="6"/>
        <v>97838880</v>
      </c>
      <c r="I409" s="3"/>
      <c r="J409" s="3"/>
    </row>
    <row r="410" spans="1:10" x14ac:dyDescent="0.25">
      <c r="A410" s="1">
        <v>42025</v>
      </c>
      <c r="B410" t="s">
        <v>823</v>
      </c>
      <c r="C410" t="s">
        <v>824</v>
      </c>
      <c r="D410">
        <v>10.1</v>
      </c>
      <c r="E410">
        <v>557</v>
      </c>
      <c r="F410">
        <v>5790</v>
      </c>
      <c r="G410">
        <v>1791000</v>
      </c>
      <c r="H410">
        <f t="shared" si="6"/>
        <v>18089100</v>
      </c>
      <c r="I410" s="3"/>
      <c r="J410" s="3"/>
    </row>
    <row r="411" spans="1:10" x14ac:dyDescent="0.25">
      <c r="A411" s="1">
        <v>42025</v>
      </c>
      <c r="B411" t="s">
        <v>825</v>
      </c>
      <c r="C411" t="s">
        <v>826</v>
      </c>
      <c r="D411">
        <v>2.25</v>
      </c>
      <c r="E411">
        <v>27899</v>
      </c>
      <c r="F411">
        <v>63960</v>
      </c>
      <c r="G411">
        <v>0</v>
      </c>
      <c r="H411">
        <f t="shared" si="6"/>
        <v>0</v>
      </c>
      <c r="I411" s="3"/>
      <c r="J411" s="3"/>
    </row>
    <row r="412" spans="1:10" x14ac:dyDescent="0.25">
      <c r="A412" s="1">
        <v>42025</v>
      </c>
      <c r="B412" t="s">
        <v>827</v>
      </c>
      <c r="C412" t="s">
        <v>828</v>
      </c>
      <c r="D412">
        <v>13.3</v>
      </c>
      <c r="E412">
        <v>1937</v>
      </c>
      <c r="F412">
        <v>25630</v>
      </c>
      <c r="G412">
        <v>925000</v>
      </c>
      <c r="H412">
        <f t="shared" si="6"/>
        <v>12302500</v>
      </c>
      <c r="I412" s="3"/>
      <c r="J412" s="3"/>
    </row>
    <row r="413" spans="1:10" x14ac:dyDescent="0.25">
      <c r="A413" s="1">
        <v>42025</v>
      </c>
      <c r="B413" t="s">
        <v>829</v>
      </c>
      <c r="C413" t="s">
        <v>830</v>
      </c>
      <c r="D413">
        <v>0.22</v>
      </c>
      <c r="E413">
        <v>20450</v>
      </c>
      <c r="F413">
        <v>4650</v>
      </c>
      <c r="G413">
        <v>0</v>
      </c>
      <c r="H413">
        <f t="shared" si="6"/>
        <v>0</v>
      </c>
      <c r="I413" s="3"/>
      <c r="J413" s="3"/>
    </row>
    <row r="414" spans="1:10" x14ac:dyDescent="0.25">
      <c r="A414" s="1">
        <v>42025</v>
      </c>
      <c r="B414" t="s">
        <v>831</v>
      </c>
      <c r="C414" t="s">
        <v>832</v>
      </c>
      <c r="D414">
        <v>13.19</v>
      </c>
      <c r="E414">
        <v>3923</v>
      </c>
      <c r="F414">
        <v>51280</v>
      </c>
      <c r="G414">
        <v>11886000</v>
      </c>
      <c r="H414">
        <f t="shared" si="6"/>
        <v>156776340</v>
      </c>
      <c r="I414" s="3"/>
      <c r="J414" s="3"/>
    </row>
    <row r="415" spans="1:10" x14ac:dyDescent="0.25">
      <c r="A415" s="1">
        <v>42025</v>
      </c>
      <c r="B415" t="s">
        <v>833</v>
      </c>
      <c r="C415" t="s">
        <v>834</v>
      </c>
      <c r="D415">
        <v>21.6</v>
      </c>
      <c r="E415">
        <v>2871</v>
      </c>
      <c r="F415">
        <v>61830</v>
      </c>
      <c r="G415">
        <v>5947000</v>
      </c>
      <c r="H415">
        <f t="shared" si="6"/>
        <v>128455200.00000001</v>
      </c>
      <c r="I415" s="3"/>
      <c r="J415" s="3"/>
    </row>
    <row r="416" spans="1:10" x14ac:dyDescent="0.25">
      <c r="A416" s="1">
        <v>42025</v>
      </c>
      <c r="B416" t="s">
        <v>835</v>
      </c>
      <c r="C416" t="s">
        <v>836</v>
      </c>
      <c r="D416">
        <v>3.97</v>
      </c>
      <c r="E416">
        <v>682646</v>
      </c>
      <c r="F416">
        <v>2722930</v>
      </c>
      <c r="G416">
        <v>496690000</v>
      </c>
      <c r="H416">
        <f t="shared" si="6"/>
        <v>1971859300</v>
      </c>
      <c r="I416" s="3"/>
      <c r="J416" s="3"/>
    </row>
    <row r="417" spans="1:10" x14ac:dyDescent="0.25">
      <c r="A417" s="1">
        <v>42025</v>
      </c>
      <c r="B417" t="s">
        <v>837</v>
      </c>
      <c r="C417" t="s">
        <v>838</v>
      </c>
      <c r="D417">
        <v>109</v>
      </c>
      <c r="E417">
        <v>0</v>
      </c>
      <c r="F417">
        <v>0</v>
      </c>
      <c r="G417">
        <v>142000</v>
      </c>
      <c r="H417">
        <f t="shared" si="6"/>
        <v>15478000</v>
      </c>
      <c r="I417" s="3"/>
      <c r="J417" s="3"/>
    </row>
    <row r="418" spans="1:10" x14ac:dyDescent="0.25">
      <c r="A418" s="1">
        <v>42025</v>
      </c>
      <c r="B418" t="s">
        <v>839</v>
      </c>
      <c r="C418" t="s">
        <v>840</v>
      </c>
      <c r="D418">
        <v>22.2</v>
      </c>
      <c r="E418">
        <v>382</v>
      </c>
      <c r="F418">
        <v>8440</v>
      </c>
      <c r="G418">
        <v>730000</v>
      </c>
      <c r="H418">
        <f t="shared" si="6"/>
        <v>16206000</v>
      </c>
      <c r="I418" s="3"/>
      <c r="J418" s="3"/>
    </row>
    <row r="419" spans="1:10" x14ac:dyDescent="0.25">
      <c r="A419" s="1">
        <v>42025</v>
      </c>
      <c r="B419" t="s">
        <v>841</v>
      </c>
      <c r="C419" t="s">
        <v>842</v>
      </c>
      <c r="D419">
        <v>12.35</v>
      </c>
      <c r="E419">
        <v>642</v>
      </c>
      <c r="F419">
        <v>7930</v>
      </c>
      <c r="G419">
        <v>7000000</v>
      </c>
      <c r="H419">
        <f t="shared" si="6"/>
        <v>86450000</v>
      </c>
      <c r="I419" s="3"/>
      <c r="J419" s="3"/>
    </row>
    <row r="420" spans="1:10" x14ac:dyDescent="0.25">
      <c r="A420" s="1">
        <v>42025</v>
      </c>
      <c r="B420" t="s">
        <v>843</v>
      </c>
      <c r="C420" t="s">
        <v>844</v>
      </c>
      <c r="D420">
        <v>87</v>
      </c>
      <c r="E420">
        <v>0</v>
      </c>
      <c r="F420">
        <v>0</v>
      </c>
      <c r="G420">
        <v>84000</v>
      </c>
      <c r="H420">
        <f t="shared" si="6"/>
        <v>7308000</v>
      </c>
      <c r="I420" s="3"/>
      <c r="J420" s="3"/>
    </row>
    <row r="421" spans="1:10" x14ac:dyDescent="0.25">
      <c r="A421" s="1">
        <v>42025</v>
      </c>
      <c r="B421" t="s">
        <v>845</v>
      </c>
      <c r="C421" t="s">
        <v>846</v>
      </c>
      <c r="D421">
        <v>4.95</v>
      </c>
      <c r="E421">
        <v>2248960</v>
      </c>
      <c r="F421">
        <v>11012910</v>
      </c>
      <c r="G421">
        <v>1043590000</v>
      </c>
      <c r="H421">
        <f t="shared" si="6"/>
        <v>5165770500</v>
      </c>
      <c r="I421" s="3"/>
      <c r="J421" s="3"/>
    </row>
    <row r="422" spans="1:10" x14ac:dyDescent="0.25">
      <c r="A422" s="1">
        <v>42025</v>
      </c>
      <c r="B422" t="s">
        <v>847</v>
      </c>
      <c r="C422" t="s">
        <v>848</v>
      </c>
      <c r="D422">
        <v>0.7</v>
      </c>
      <c r="E422">
        <v>1746</v>
      </c>
      <c r="F422">
        <v>1220</v>
      </c>
      <c r="G422">
        <v>0</v>
      </c>
      <c r="H422">
        <f t="shared" si="6"/>
        <v>0</v>
      </c>
      <c r="I422" s="3"/>
      <c r="J422" s="3"/>
    </row>
    <row r="423" spans="1:10" x14ac:dyDescent="0.25">
      <c r="A423" s="1">
        <v>42025</v>
      </c>
      <c r="B423" t="s">
        <v>849</v>
      </c>
      <c r="C423" t="s">
        <v>850</v>
      </c>
      <c r="D423">
        <v>9.59</v>
      </c>
      <c r="E423">
        <v>1523</v>
      </c>
      <c r="F423">
        <v>14300</v>
      </c>
      <c r="G423">
        <v>2847000</v>
      </c>
      <c r="H423">
        <f t="shared" si="6"/>
        <v>27302730</v>
      </c>
      <c r="I423" s="3"/>
      <c r="J423" s="3"/>
    </row>
    <row r="424" spans="1:10" x14ac:dyDescent="0.25">
      <c r="A424" s="1">
        <v>42025</v>
      </c>
      <c r="B424" t="s">
        <v>851</v>
      </c>
      <c r="C424" t="s">
        <v>852</v>
      </c>
      <c r="D424">
        <v>16.48</v>
      </c>
      <c r="E424">
        <v>135</v>
      </c>
      <c r="F424">
        <v>2190</v>
      </c>
      <c r="G424">
        <v>448000</v>
      </c>
      <c r="H424">
        <f t="shared" si="6"/>
        <v>7383040</v>
      </c>
      <c r="I424" s="3"/>
      <c r="J424" s="3"/>
    </row>
    <row r="425" spans="1:10" x14ac:dyDescent="0.25">
      <c r="A425" s="1">
        <v>42025</v>
      </c>
      <c r="B425" t="s">
        <v>853</v>
      </c>
      <c r="C425" t="s">
        <v>854</v>
      </c>
      <c r="D425">
        <v>4.5</v>
      </c>
      <c r="E425">
        <v>2819</v>
      </c>
      <c r="F425">
        <v>12730</v>
      </c>
      <c r="G425">
        <v>19158000</v>
      </c>
      <c r="H425">
        <f t="shared" si="6"/>
        <v>86211000</v>
      </c>
      <c r="I425" s="3"/>
      <c r="J425" s="3"/>
    </row>
    <row r="426" spans="1:10" x14ac:dyDescent="0.25">
      <c r="A426" s="1">
        <v>42025</v>
      </c>
      <c r="B426" t="s">
        <v>855</v>
      </c>
      <c r="C426" t="s">
        <v>856</v>
      </c>
      <c r="D426">
        <v>3.65</v>
      </c>
      <c r="E426">
        <v>2106</v>
      </c>
      <c r="F426">
        <v>7630</v>
      </c>
      <c r="G426">
        <v>6157000</v>
      </c>
      <c r="H426">
        <f t="shared" si="6"/>
        <v>22473050</v>
      </c>
      <c r="I426" s="3"/>
      <c r="J426" s="3"/>
    </row>
    <row r="427" spans="1:10" x14ac:dyDescent="0.25">
      <c r="A427" s="1">
        <v>42025</v>
      </c>
      <c r="B427" t="s">
        <v>857</v>
      </c>
      <c r="C427" t="s">
        <v>858</v>
      </c>
      <c r="D427">
        <v>6.8</v>
      </c>
      <c r="E427">
        <v>7469</v>
      </c>
      <c r="F427">
        <v>49800</v>
      </c>
      <c r="G427">
        <v>3969000</v>
      </c>
      <c r="H427">
        <f t="shared" si="6"/>
        <v>26989200</v>
      </c>
      <c r="I427" s="3"/>
      <c r="J427" s="3"/>
    </row>
    <row r="428" spans="1:10" x14ac:dyDescent="0.25">
      <c r="A428" s="1">
        <v>42025</v>
      </c>
      <c r="B428" t="s">
        <v>859</v>
      </c>
      <c r="C428" t="s">
        <v>860</v>
      </c>
      <c r="D428">
        <v>6.2</v>
      </c>
      <c r="E428">
        <v>2492</v>
      </c>
      <c r="F428">
        <v>15490</v>
      </c>
      <c r="G428">
        <v>15008000</v>
      </c>
      <c r="H428">
        <f t="shared" si="6"/>
        <v>93049600</v>
      </c>
      <c r="I428" s="3"/>
      <c r="J428" s="3"/>
    </row>
    <row r="429" spans="1:10" x14ac:dyDescent="0.25">
      <c r="A429" s="1">
        <v>42025</v>
      </c>
      <c r="B429" t="s">
        <v>861</v>
      </c>
      <c r="C429" t="s">
        <v>862</v>
      </c>
      <c r="D429">
        <v>9.57</v>
      </c>
      <c r="E429">
        <v>288</v>
      </c>
      <c r="F429">
        <v>2740</v>
      </c>
      <c r="G429">
        <v>14241000</v>
      </c>
      <c r="H429">
        <f t="shared" si="6"/>
        <v>136286370</v>
      </c>
      <c r="I429" s="3"/>
      <c r="J429" s="3"/>
    </row>
    <row r="430" spans="1:10" x14ac:dyDescent="0.25">
      <c r="A430" s="1">
        <v>42025</v>
      </c>
      <c r="B430" t="s">
        <v>863</v>
      </c>
      <c r="C430" t="s">
        <v>864</v>
      </c>
      <c r="D430">
        <v>4.53</v>
      </c>
      <c r="E430">
        <v>12</v>
      </c>
      <c r="F430">
        <v>50</v>
      </c>
      <c r="G430">
        <v>11716000</v>
      </c>
      <c r="H430">
        <f t="shared" si="6"/>
        <v>53073480</v>
      </c>
      <c r="I430" s="3"/>
      <c r="J430" s="3"/>
    </row>
    <row r="431" spans="1:10" x14ac:dyDescent="0.25">
      <c r="A431" s="1">
        <v>42025</v>
      </c>
      <c r="B431" t="s">
        <v>865</v>
      </c>
      <c r="C431" t="s">
        <v>866</v>
      </c>
      <c r="D431">
        <v>8.85</v>
      </c>
      <c r="E431">
        <v>315031</v>
      </c>
      <c r="F431">
        <v>2768260</v>
      </c>
      <c r="G431">
        <v>36592000</v>
      </c>
      <c r="H431">
        <f t="shared" si="6"/>
        <v>323839200</v>
      </c>
      <c r="I431" s="3"/>
      <c r="J431" s="3"/>
    </row>
    <row r="432" spans="1:10" x14ac:dyDescent="0.25">
      <c r="A432" s="1">
        <v>42025</v>
      </c>
      <c r="B432" t="s">
        <v>867</v>
      </c>
      <c r="C432" t="s">
        <v>868</v>
      </c>
      <c r="D432">
        <v>4.2699999999999996</v>
      </c>
      <c r="E432">
        <v>0</v>
      </c>
      <c r="F432">
        <v>0</v>
      </c>
      <c r="G432">
        <v>2580000</v>
      </c>
      <c r="H432">
        <f t="shared" si="6"/>
        <v>11016599.999999998</v>
      </c>
      <c r="I432" s="3"/>
      <c r="J432" s="3"/>
    </row>
    <row r="433" spans="1:10" x14ac:dyDescent="0.25">
      <c r="A433" s="1">
        <v>42025</v>
      </c>
      <c r="B433" t="s">
        <v>869</v>
      </c>
      <c r="C433" t="s">
        <v>870</v>
      </c>
      <c r="D433">
        <v>3.96</v>
      </c>
      <c r="E433">
        <v>0</v>
      </c>
      <c r="F433">
        <v>0</v>
      </c>
      <c r="G433">
        <v>0</v>
      </c>
      <c r="H433">
        <f t="shared" si="6"/>
        <v>0</v>
      </c>
      <c r="I433" s="3"/>
      <c r="J433" s="3"/>
    </row>
    <row r="434" spans="1:10" x14ac:dyDescent="0.25">
      <c r="A434" s="1">
        <v>42025</v>
      </c>
      <c r="B434" t="s">
        <v>871</v>
      </c>
      <c r="C434" t="s">
        <v>872</v>
      </c>
      <c r="D434">
        <v>1.95</v>
      </c>
      <c r="E434">
        <v>112</v>
      </c>
      <c r="F434">
        <v>220</v>
      </c>
      <c r="G434">
        <v>3297000</v>
      </c>
      <c r="H434">
        <f t="shared" si="6"/>
        <v>6429150</v>
      </c>
      <c r="I434" s="3"/>
      <c r="J434" s="3"/>
    </row>
    <row r="435" spans="1:10" x14ac:dyDescent="0.25">
      <c r="A435" s="1">
        <v>42025</v>
      </c>
      <c r="B435" t="s">
        <v>873</v>
      </c>
      <c r="C435" t="s">
        <v>874</v>
      </c>
      <c r="D435">
        <v>17.48</v>
      </c>
      <c r="E435">
        <v>72400</v>
      </c>
      <c r="F435">
        <v>1275520</v>
      </c>
      <c r="G435">
        <v>163100000</v>
      </c>
      <c r="H435">
        <f t="shared" si="6"/>
        <v>2850988000</v>
      </c>
      <c r="I435" s="3"/>
      <c r="J435" s="3"/>
    </row>
    <row r="436" spans="1:10" x14ac:dyDescent="0.25">
      <c r="A436" s="1">
        <v>42025</v>
      </c>
      <c r="B436" t="s">
        <v>875</v>
      </c>
      <c r="C436" t="s">
        <v>876</v>
      </c>
      <c r="D436">
        <v>56.69</v>
      </c>
      <c r="E436">
        <v>0</v>
      </c>
      <c r="F436">
        <v>0</v>
      </c>
      <c r="G436">
        <v>1288000</v>
      </c>
      <c r="H436">
        <f t="shared" si="6"/>
        <v>73016720</v>
      </c>
      <c r="I436" s="3"/>
      <c r="J436" s="3"/>
    </row>
    <row r="437" spans="1:10" x14ac:dyDescent="0.25">
      <c r="A437" s="1">
        <v>42025</v>
      </c>
      <c r="B437" t="s">
        <v>877</v>
      </c>
      <c r="C437" t="s">
        <v>878</v>
      </c>
      <c r="D437">
        <v>8.59</v>
      </c>
      <c r="E437">
        <v>13535</v>
      </c>
      <c r="F437">
        <v>115040</v>
      </c>
      <c r="G437">
        <v>14002000</v>
      </c>
      <c r="H437">
        <f t="shared" si="6"/>
        <v>120277180</v>
      </c>
      <c r="I437" s="3"/>
      <c r="J437" s="3"/>
    </row>
    <row r="438" spans="1:10" x14ac:dyDescent="0.25">
      <c r="A438" s="1">
        <v>42025</v>
      </c>
      <c r="B438" t="s">
        <v>879</v>
      </c>
      <c r="C438" t="s">
        <v>880</v>
      </c>
      <c r="D438">
        <v>23.4</v>
      </c>
      <c r="E438">
        <v>519</v>
      </c>
      <c r="F438">
        <v>12140</v>
      </c>
      <c r="G438">
        <v>28378000</v>
      </c>
      <c r="H438">
        <f t="shared" si="6"/>
        <v>664045200</v>
      </c>
      <c r="I438" s="3"/>
      <c r="J438" s="3"/>
    </row>
    <row r="439" spans="1:10" x14ac:dyDescent="0.25">
      <c r="A439" s="1">
        <v>42025</v>
      </c>
      <c r="B439" t="s">
        <v>881</v>
      </c>
      <c r="C439" t="s">
        <v>882</v>
      </c>
      <c r="D439">
        <v>2.38</v>
      </c>
      <c r="E439">
        <v>200</v>
      </c>
      <c r="F439">
        <v>480</v>
      </c>
      <c r="G439">
        <v>0</v>
      </c>
      <c r="H439">
        <f t="shared" si="6"/>
        <v>0</v>
      </c>
      <c r="I439" s="3"/>
      <c r="J439" s="3"/>
    </row>
    <row r="440" spans="1:10" x14ac:dyDescent="0.25">
      <c r="A440" s="1">
        <v>42025</v>
      </c>
      <c r="B440" t="s">
        <v>883</v>
      </c>
      <c r="C440" t="s">
        <v>884</v>
      </c>
      <c r="D440">
        <v>2.0699999999999998</v>
      </c>
      <c r="E440">
        <v>32307</v>
      </c>
      <c r="F440">
        <v>66900</v>
      </c>
      <c r="G440">
        <v>20551000</v>
      </c>
      <c r="H440">
        <f t="shared" si="6"/>
        <v>42540570</v>
      </c>
      <c r="I440" s="3"/>
      <c r="J440" s="3"/>
    </row>
    <row r="441" spans="1:10" x14ac:dyDescent="0.25">
      <c r="A441" s="1">
        <v>42025</v>
      </c>
      <c r="B441" t="s">
        <v>885</v>
      </c>
      <c r="C441" t="s">
        <v>886</v>
      </c>
      <c r="D441">
        <v>2.67</v>
      </c>
      <c r="E441">
        <v>24</v>
      </c>
      <c r="F441">
        <v>60</v>
      </c>
      <c r="G441">
        <v>16914000</v>
      </c>
      <c r="H441">
        <f t="shared" si="6"/>
        <v>45160380</v>
      </c>
      <c r="I441" s="3"/>
      <c r="J441" s="3"/>
    </row>
    <row r="442" spans="1:10" x14ac:dyDescent="0.25">
      <c r="A442" s="1">
        <v>42025</v>
      </c>
      <c r="B442" t="s">
        <v>887</v>
      </c>
      <c r="C442" t="s">
        <v>888</v>
      </c>
      <c r="D442">
        <v>1.63</v>
      </c>
      <c r="E442">
        <v>0</v>
      </c>
      <c r="F442">
        <v>0</v>
      </c>
      <c r="G442">
        <v>0</v>
      </c>
      <c r="H442">
        <f t="shared" si="6"/>
        <v>0</v>
      </c>
      <c r="I442" s="3"/>
      <c r="J442" s="3"/>
    </row>
    <row r="443" spans="1:10" x14ac:dyDescent="0.25">
      <c r="A443" s="1">
        <v>42025</v>
      </c>
      <c r="B443" t="s">
        <v>889</v>
      </c>
      <c r="C443" t="s">
        <v>890</v>
      </c>
      <c r="D443">
        <v>193.5</v>
      </c>
      <c r="E443">
        <v>154</v>
      </c>
      <c r="F443">
        <v>29370</v>
      </c>
      <c r="G443">
        <v>370000</v>
      </c>
      <c r="H443">
        <f t="shared" si="6"/>
        <v>71595000</v>
      </c>
      <c r="I443" s="3"/>
      <c r="J443" s="3"/>
    </row>
    <row r="444" spans="1:10" x14ac:dyDescent="0.25">
      <c r="A444" s="1">
        <v>42025</v>
      </c>
      <c r="B444" t="s">
        <v>891</v>
      </c>
      <c r="C444" t="s">
        <v>892</v>
      </c>
      <c r="D444">
        <v>4.29</v>
      </c>
      <c r="E444">
        <v>4855</v>
      </c>
      <c r="F444">
        <v>20480</v>
      </c>
      <c r="G444">
        <v>4890000</v>
      </c>
      <c r="H444">
        <f t="shared" si="6"/>
        <v>20978100</v>
      </c>
      <c r="I444" s="3"/>
      <c r="J444" s="3"/>
    </row>
    <row r="445" spans="1:10" x14ac:dyDescent="0.25">
      <c r="A445" s="1">
        <v>42025</v>
      </c>
      <c r="B445" t="s">
        <v>893</v>
      </c>
      <c r="C445" t="s">
        <v>894</v>
      </c>
      <c r="D445">
        <v>9.15</v>
      </c>
      <c r="E445">
        <v>5327</v>
      </c>
      <c r="F445">
        <v>48050</v>
      </c>
      <c r="G445">
        <v>4210000</v>
      </c>
      <c r="H445">
        <f t="shared" si="6"/>
        <v>38521500</v>
      </c>
      <c r="I445" s="3"/>
      <c r="J445" s="3"/>
    </row>
    <row r="446" spans="1:10" x14ac:dyDescent="0.25">
      <c r="A446" s="1">
        <v>42025</v>
      </c>
      <c r="B446" t="s">
        <v>895</v>
      </c>
      <c r="C446" t="s">
        <v>896</v>
      </c>
      <c r="D446">
        <v>1.97</v>
      </c>
      <c r="E446">
        <v>447897</v>
      </c>
      <c r="F446">
        <v>875600</v>
      </c>
      <c r="G446">
        <v>158887000</v>
      </c>
      <c r="H446">
        <f t="shared" si="6"/>
        <v>313007390</v>
      </c>
      <c r="I446" s="3"/>
      <c r="J446" s="3"/>
    </row>
    <row r="447" spans="1:10" x14ac:dyDescent="0.25">
      <c r="A447" s="1">
        <v>42025</v>
      </c>
      <c r="B447" t="s">
        <v>897</v>
      </c>
      <c r="C447" t="s">
        <v>898</v>
      </c>
      <c r="D447">
        <v>9.1999999999999993</v>
      </c>
      <c r="E447">
        <v>1236</v>
      </c>
      <c r="F447">
        <v>11310</v>
      </c>
      <c r="G447">
        <v>3957000</v>
      </c>
      <c r="H447">
        <f t="shared" si="6"/>
        <v>36404400</v>
      </c>
      <c r="I447" s="3"/>
      <c r="J447" s="3"/>
    </row>
    <row r="448" spans="1:10" x14ac:dyDescent="0.25">
      <c r="A448" s="1">
        <v>42025</v>
      </c>
      <c r="B448" t="s">
        <v>899</v>
      </c>
      <c r="C448" t="s">
        <v>900</v>
      </c>
      <c r="D448">
        <v>9.76</v>
      </c>
      <c r="E448">
        <v>3315</v>
      </c>
      <c r="F448">
        <v>32560</v>
      </c>
      <c r="G448">
        <v>5328000</v>
      </c>
      <c r="H448">
        <f t="shared" si="6"/>
        <v>52001280</v>
      </c>
      <c r="I448" s="3"/>
      <c r="J448" s="3"/>
    </row>
    <row r="449" spans="1:10" x14ac:dyDescent="0.25">
      <c r="A449" s="1">
        <v>42025</v>
      </c>
      <c r="B449" t="s">
        <v>901</v>
      </c>
      <c r="C449" t="s">
        <v>902</v>
      </c>
      <c r="D449">
        <v>4.18</v>
      </c>
      <c r="E449">
        <v>1125</v>
      </c>
      <c r="F449">
        <v>4700</v>
      </c>
      <c r="G449">
        <v>0</v>
      </c>
      <c r="H449">
        <f t="shared" si="6"/>
        <v>0</v>
      </c>
      <c r="I449" s="3"/>
      <c r="J449" s="3"/>
    </row>
    <row r="450" spans="1:10" x14ac:dyDescent="0.25">
      <c r="A450" s="1">
        <v>42025</v>
      </c>
      <c r="B450" t="s">
        <v>903</v>
      </c>
      <c r="C450" t="s">
        <v>904</v>
      </c>
      <c r="D450">
        <v>3.14</v>
      </c>
      <c r="E450">
        <v>2461</v>
      </c>
      <c r="F450">
        <v>7730</v>
      </c>
      <c r="G450">
        <v>2113000</v>
      </c>
      <c r="H450">
        <f t="shared" si="6"/>
        <v>6634820</v>
      </c>
      <c r="I450" s="3"/>
      <c r="J450" s="3"/>
    </row>
    <row r="451" spans="1:10" x14ac:dyDescent="0.25">
      <c r="A451" s="1">
        <v>42025</v>
      </c>
      <c r="B451" t="s">
        <v>905</v>
      </c>
      <c r="C451" t="s">
        <v>906</v>
      </c>
      <c r="D451">
        <v>3.46</v>
      </c>
      <c r="E451">
        <v>105</v>
      </c>
      <c r="F451">
        <v>360</v>
      </c>
      <c r="G451">
        <v>13763000</v>
      </c>
      <c r="H451">
        <f t="shared" ref="H451:H471" si="7">G451*D451</f>
        <v>47619980</v>
      </c>
      <c r="I451" s="3"/>
      <c r="J451" s="3"/>
    </row>
    <row r="452" spans="1:10" x14ac:dyDescent="0.25">
      <c r="A452" s="1">
        <v>42025</v>
      </c>
      <c r="B452" t="s">
        <v>907</v>
      </c>
      <c r="C452" t="s">
        <v>908</v>
      </c>
      <c r="D452">
        <v>1.46</v>
      </c>
      <c r="E452">
        <v>10309</v>
      </c>
      <c r="F452">
        <v>14790</v>
      </c>
      <c r="G452">
        <v>17392000</v>
      </c>
      <c r="H452">
        <f t="shared" si="7"/>
        <v>25392320</v>
      </c>
      <c r="I452" s="3"/>
      <c r="J452" s="3"/>
    </row>
    <row r="453" spans="1:10" x14ac:dyDescent="0.25">
      <c r="A453" s="1">
        <v>42025</v>
      </c>
      <c r="B453" t="s">
        <v>909</v>
      </c>
      <c r="C453" t="s">
        <v>910</v>
      </c>
      <c r="D453">
        <v>955</v>
      </c>
      <c r="E453">
        <v>10799</v>
      </c>
      <c r="F453">
        <v>10367730</v>
      </c>
      <c r="G453">
        <v>717000</v>
      </c>
      <c r="H453">
        <f t="shared" si="7"/>
        <v>684735000</v>
      </c>
      <c r="I453" s="3"/>
      <c r="J453" s="3"/>
    </row>
    <row r="454" spans="1:10" x14ac:dyDescent="0.25">
      <c r="A454" s="1">
        <v>42025</v>
      </c>
      <c r="B454" t="s">
        <v>911</v>
      </c>
      <c r="C454" t="s">
        <v>912</v>
      </c>
      <c r="D454">
        <v>7.13</v>
      </c>
      <c r="E454">
        <v>2142</v>
      </c>
      <c r="F454">
        <v>15120</v>
      </c>
      <c r="G454">
        <v>0</v>
      </c>
      <c r="H454">
        <f t="shared" si="7"/>
        <v>0</v>
      </c>
      <c r="I454" s="3"/>
      <c r="J454" s="3"/>
    </row>
    <row r="455" spans="1:10" x14ac:dyDescent="0.25">
      <c r="A455" s="1">
        <v>42025</v>
      </c>
      <c r="B455" t="s">
        <v>913</v>
      </c>
      <c r="C455" t="s">
        <v>914</v>
      </c>
      <c r="D455">
        <v>0.16</v>
      </c>
      <c r="E455">
        <v>7923</v>
      </c>
      <c r="F455">
        <v>1280</v>
      </c>
      <c r="G455">
        <v>0</v>
      </c>
      <c r="H455">
        <f t="shared" si="7"/>
        <v>0</v>
      </c>
      <c r="I455" s="3"/>
      <c r="J455" s="3"/>
    </row>
    <row r="456" spans="1:10" x14ac:dyDescent="0.25">
      <c r="A456" s="1">
        <v>42025</v>
      </c>
      <c r="B456" t="s">
        <v>915</v>
      </c>
      <c r="C456" t="s">
        <v>916</v>
      </c>
      <c r="D456">
        <v>4.0999999999999996</v>
      </c>
      <c r="E456">
        <v>113649</v>
      </c>
      <c r="F456">
        <v>464150</v>
      </c>
      <c r="G456">
        <v>17549000</v>
      </c>
      <c r="H456">
        <f t="shared" si="7"/>
        <v>71950900</v>
      </c>
      <c r="I456" s="3"/>
      <c r="J456" s="3"/>
    </row>
    <row r="457" spans="1:10" x14ac:dyDescent="0.25">
      <c r="A457" s="1">
        <v>42025</v>
      </c>
      <c r="B457" t="s">
        <v>917</v>
      </c>
      <c r="C457" t="s">
        <v>918</v>
      </c>
      <c r="D457">
        <v>2</v>
      </c>
      <c r="E457">
        <v>1</v>
      </c>
      <c r="F457">
        <v>2</v>
      </c>
      <c r="G457">
        <v>0</v>
      </c>
      <c r="H457">
        <f t="shared" si="7"/>
        <v>0</v>
      </c>
      <c r="I457" s="3"/>
      <c r="J457" s="3"/>
    </row>
    <row r="458" spans="1:10" x14ac:dyDescent="0.25">
      <c r="A458" s="1">
        <v>42025</v>
      </c>
      <c r="B458" t="s">
        <v>919</v>
      </c>
      <c r="C458" t="s">
        <v>920</v>
      </c>
      <c r="D458">
        <v>0.86</v>
      </c>
      <c r="E458">
        <v>6000</v>
      </c>
      <c r="F458">
        <v>5160</v>
      </c>
      <c r="G458">
        <v>0</v>
      </c>
      <c r="H458">
        <f t="shared" si="7"/>
        <v>0</v>
      </c>
      <c r="I458" s="3"/>
      <c r="J458" s="3"/>
    </row>
    <row r="459" spans="1:10" x14ac:dyDescent="0.25">
      <c r="A459" s="1">
        <v>42025</v>
      </c>
      <c r="B459" t="s">
        <v>921</v>
      </c>
      <c r="C459" t="s">
        <v>922</v>
      </c>
      <c r="D459">
        <v>7.49</v>
      </c>
      <c r="E459">
        <v>3</v>
      </c>
      <c r="F459">
        <v>20</v>
      </c>
      <c r="G459">
        <v>7452000</v>
      </c>
      <c r="H459">
        <f t="shared" si="7"/>
        <v>55815480</v>
      </c>
      <c r="I459" s="3"/>
      <c r="J459" s="3"/>
    </row>
    <row r="460" spans="1:10" x14ac:dyDescent="0.25">
      <c r="A460" s="1">
        <v>42025</v>
      </c>
      <c r="B460" t="s">
        <v>923</v>
      </c>
      <c r="C460" t="s">
        <v>924</v>
      </c>
      <c r="D460">
        <v>38.9</v>
      </c>
      <c r="E460">
        <v>150</v>
      </c>
      <c r="F460">
        <v>5840</v>
      </c>
      <c r="G460">
        <v>0</v>
      </c>
      <c r="H460">
        <f t="shared" si="7"/>
        <v>0</v>
      </c>
      <c r="I460" s="3"/>
      <c r="J460" s="3"/>
    </row>
    <row r="461" spans="1:10" x14ac:dyDescent="0.25">
      <c r="A461" s="1">
        <v>42025</v>
      </c>
      <c r="B461" t="s">
        <v>925</v>
      </c>
      <c r="C461" t="s">
        <v>926</v>
      </c>
      <c r="D461">
        <v>8.3000000000000007</v>
      </c>
      <c r="E461">
        <v>30952</v>
      </c>
      <c r="F461">
        <v>254700</v>
      </c>
      <c r="G461">
        <v>2046000</v>
      </c>
      <c r="H461">
        <f t="shared" si="7"/>
        <v>16981800</v>
      </c>
      <c r="I461" s="3"/>
      <c r="J461" s="3"/>
    </row>
    <row r="462" spans="1:10" x14ac:dyDescent="0.25">
      <c r="A462" s="1">
        <v>42025</v>
      </c>
      <c r="B462" t="s">
        <v>927</v>
      </c>
      <c r="C462" t="s">
        <v>928</v>
      </c>
      <c r="D462">
        <v>18</v>
      </c>
      <c r="E462">
        <v>39597</v>
      </c>
      <c r="F462">
        <v>712660</v>
      </c>
      <c r="G462">
        <v>24711000</v>
      </c>
      <c r="H462">
        <f t="shared" si="7"/>
        <v>444798000</v>
      </c>
      <c r="I462" s="3"/>
      <c r="J462" s="3"/>
    </row>
    <row r="463" spans="1:10" x14ac:dyDescent="0.25">
      <c r="A463" s="1">
        <v>42025</v>
      </c>
      <c r="B463" t="s">
        <v>929</v>
      </c>
      <c r="C463" t="s">
        <v>930</v>
      </c>
      <c r="D463">
        <v>8.4</v>
      </c>
      <c r="E463">
        <v>200</v>
      </c>
      <c r="F463">
        <v>1680</v>
      </c>
      <c r="G463">
        <v>1535000</v>
      </c>
      <c r="H463">
        <f t="shared" si="7"/>
        <v>12894000</v>
      </c>
      <c r="I463" s="3"/>
      <c r="J463" s="3"/>
    </row>
    <row r="464" spans="1:10" x14ac:dyDescent="0.25">
      <c r="A464" s="1">
        <v>42025</v>
      </c>
      <c r="B464" t="s">
        <v>931</v>
      </c>
      <c r="C464" t="s">
        <v>932</v>
      </c>
      <c r="D464">
        <v>2.69</v>
      </c>
      <c r="E464">
        <v>1828</v>
      </c>
      <c r="F464">
        <v>4940</v>
      </c>
      <c r="G464">
        <v>48149000</v>
      </c>
      <c r="H464">
        <f t="shared" si="7"/>
        <v>129520810</v>
      </c>
      <c r="I464" s="3"/>
      <c r="J464" s="3"/>
    </row>
    <row r="465" spans="1:10" x14ac:dyDescent="0.25">
      <c r="A465" s="1">
        <v>42025</v>
      </c>
      <c r="B465" t="s">
        <v>933</v>
      </c>
      <c r="C465" t="s">
        <v>934</v>
      </c>
      <c r="D465">
        <v>0.92</v>
      </c>
      <c r="E465">
        <v>219424</v>
      </c>
      <c r="F465">
        <v>198130</v>
      </c>
      <c r="G465">
        <v>23434000</v>
      </c>
      <c r="H465">
        <f t="shared" si="7"/>
        <v>21559280</v>
      </c>
      <c r="I465" s="3"/>
      <c r="J465" s="3"/>
    </row>
    <row r="466" spans="1:10" x14ac:dyDescent="0.25">
      <c r="A466" s="1">
        <v>42025</v>
      </c>
      <c r="B466" t="s">
        <v>935</v>
      </c>
      <c r="C466" t="s">
        <v>936</v>
      </c>
      <c r="D466">
        <v>23.28</v>
      </c>
      <c r="E466">
        <v>61806</v>
      </c>
      <c r="F466">
        <v>1418850</v>
      </c>
      <c r="G466">
        <v>24622000</v>
      </c>
      <c r="H466">
        <f t="shared" si="7"/>
        <v>573200160</v>
      </c>
      <c r="I466" s="3"/>
      <c r="J466" s="3"/>
    </row>
    <row r="467" spans="1:10" x14ac:dyDescent="0.25">
      <c r="A467" s="1">
        <v>42025</v>
      </c>
      <c r="B467" t="s">
        <v>937</v>
      </c>
      <c r="C467" t="s">
        <v>938</v>
      </c>
      <c r="D467">
        <v>64.989999999999995</v>
      </c>
      <c r="E467">
        <v>39</v>
      </c>
      <c r="F467">
        <v>2480</v>
      </c>
      <c r="G467">
        <v>3288000</v>
      </c>
      <c r="H467">
        <f t="shared" si="7"/>
        <v>213687119.99999997</v>
      </c>
      <c r="I467" s="3"/>
      <c r="J467" s="3"/>
    </row>
    <row r="468" spans="1:10" x14ac:dyDescent="0.25">
      <c r="A468" s="1">
        <v>42025</v>
      </c>
      <c r="B468" t="s">
        <v>939</v>
      </c>
      <c r="C468" t="s">
        <v>940</v>
      </c>
      <c r="D468">
        <v>285</v>
      </c>
      <c r="E468">
        <v>14</v>
      </c>
      <c r="F468">
        <v>3990</v>
      </c>
      <c r="G468">
        <v>699000</v>
      </c>
      <c r="H468">
        <f t="shared" si="7"/>
        <v>199215000</v>
      </c>
      <c r="I468" s="3"/>
      <c r="J468" s="3"/>
    </row>
    <row r="469" spans="1:10" x14ac:dyDescent="0.25">
      <c r="A469" s="1">
        <v>42025</v>
      </c>
      <c r="B469" t="s">
        <v>941</v>
      </c>
      <c r="C469" t="s">
        <v>942</v>
      </c>
      <c r="D469">
        <v>1.55</v>
      </c>
      <c r="E469">
        <v>3559</v>
      </c>
      <c r="F469">
        <v>5440</v>
      </c>
      <c r="G469">
        <v>6145000</v>
      </c>
      <c r="H469">
        <f t="shared" si="7"/>
        <v>9524750</v>
      </c>
      <c r="I469" s="3"/>
      <c r="J469" s="3"/>
    </row>
    <row r="470" spans="1:10" x14ac:dyDescent="0.25">
      <c r="A470" s="1">
        <v>42025</v>
      </c>
      <c r="B470" t="s">
        <v>943</v>
      </c>
      <c r="C470" t="s">
        <v>944</v>
      </c>
      <c r="D470">
        <v>6.27</v>
      </c>
      <c r="E470">
        <v>7</v>
      </c>
      <c r="F470">
        <v>40</v>
      </c>
      <c r="G470">
        <v>8629000</v>
      </c>
      <c r="H470">
        <f t="shared" si="7"/>
        <v>54103830</v>
      </c>
      <c r="I470" s="3"/>
      <c r="J470" s="3"/>
    </row>
    <row r="471" spans="1:10" x14ac:dyDescent="0.25">
      <c r="A471" s="1">
        <v>42025</v>
      </c>
      <c r="B471" t="s">
        <v>945</v>
      </c>
      <c r="C471" t="s">
        <v>946</v>
      </c>
      <c r="D471">
        <v>391</v>
      </c>
      <c r="E471">
        <v>20</v>
      </c>
      <c r="F471">
        <v>7820</v>
      </c>
      <c r="G471">
        <v>0</v>
      </c>
      <c r="H471">
        <f t="shared" si="7"/>
        <v>0</v>
      </c>
      <c r="I471" s="3"/>
      <c r="J4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1DED-2FF5-431A-B9A2-1B728894219F}">
  <dimension ref="A1:K471"/>
  <sheetViews>
    <sheetView workbookViewId="0">
      <selection activeCell="K4" sqref="K4"/>
    </sheetView>
  </sheetViews>
  <sheetFormatPr defaultRowHeight="15" x14ac:dyDescent="0.25"/>
  <cols>
    <col min="1" max="1" width="14.42578125" customWidth="1"/>
    <col min="11" max="11" width="2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 s="1">
        <v>42026</v>
      </c>
      <c r="B2" t="s">
        <v>7</v>
      </c>
      <c r="C2" t="s">
        <v>8</v>
      </c>
      <c r="D2">
        <v>2.2599999999999998</v>
      </c>
      <c r="E2">
        <v>20</v>
      </c>
      <c r="F2">
        <v>40</v>
      </c>
      <c r="G2">
        <v>6496000</v>
      </c>
      <c r="H2">
        <f>G2*D2</f>
        <v>14680959.999999998</v>
      </c>
      <c r="I2" s="3"/>
      <c r="J2" s="3"/>
    </row>
    <row r="3" spans="1:11" x14ac:dyDescent="0.25">
      <c r="A3" s="1">
        <v>42026</v>
      </c>
      <c r="B3" t="s">
        <v>9</v>
      </c>
      <c r="C3" t="s">
        <v>10</v>
      </c>
      <c r="D3">
        <v>0.79</v>
      </c>
      <c r="E3">
        <v>87</v>
      </c>
      <c r="F3">
        <v>70</v>
      </c>
      <c r="G3">
        <v>22309000</v>
      </c>
      <c r="H3">
        <f t="shared" ref="H3:H66" si="0">G3*D3</f>
        <v>17624110</v>
      </c>
      <c r="I3" s="3"/>
      <c r="J3" s="3"/>
      <c r="K3" s="4">
        <f>SUM(H:H)</f>
        <v>284219170040</v>
      </c>
    </row>
    <row r="4" spans="1:11" x14ac:dyDescent="0.25">
      <c r="A4" s="1">
        <v>42026</v>
      </c>
      <c r="B4" t="s">
        <v>11</v>
      </c>
      <c r="C4" t="s">
        <v>12</v>
      </c>
      <c r="D4">
        <v>5.85</v>
      </c>
      <c r="E4">
        <v>638</v>
      </c>
      <c r="F4">
        <v>3680</v>
      </c>
      <c r="G4">
        <v>1852000</v>
      </c>
      <c r="H4">
        <f t="shared" si="0"/>
        <v>10834200</v>
      </c>
      <c r="I4" s="3"/>
      <c r="J4" s="3"/>
      <c r="K4" s="5">
        <f>(K3*1000/57140000/96.48213739)</f>
        <v>51554.456757137923</v>
      </c>
    </row>
    <row r="5" spans="1:11" x14ac:dyDescent="0.25">
      <c r="A5" s="1">
        <v>42026</v>
      </c>
      <c r="B5" t="s">
        <v>13</v>
      </c>
      <c r="C5" t="s">
        <v>14</v>
      </c>
      <c r="D5">
        <v>3.43</v>
      </c>
      <c r="E5">
        <v>17268</v>
      </c>
      <c r="F5">
        <v>58130</v>
      </c>
      <c r="G5">
        <v>48206000</v>
      </c>
      <c r="H5">
        <f t="shared" si="0"/>
        <v>165346580</v>
      </c>
      <c r="I5" s="3"/>
      <c r="J5" s="3"/>
    </row>
    <row r="6" spans="1:11" x14ac:dyDescent="0.25">
      <c r="A6" s="1">
        <v>42026</v>
      </c>
      <c r="B6" t="s">
        <v>15</v>
      </c>
      <c r="C6" t="s">
        <v>16</v>
      </c>
      <c r="D6">
        <v>0.3</v>
      </c>
      <c r="E6">
        <v>0</v>
      </c>
      <c r="F6">
        <v>0</v>
      </c>
      <c r="G6">
        <v>0</v>
      </c>
      <c r="H6">
        <f t="shared" si="0"/>
        <v>0</v>
      </c>
      <c r="I6" s="3"/>
      <c r="J6" s="3"/>
    </row>
    <row r="7" spans="1:11" x14ac:dyDescent="0.25">
      <c r="A7" s="1">
        <v>42026</v>
      </c>
      <c r="B7" t="s">
        <v>17</v>
      </c>
      <c r="C7" t="s">
        <v>18</v>
      </c>
      <c r="D7">
        <v>34.99</v>
      </c>
      <c r="E7">
        <v>20654</v>
      </c>
      <c r="F7">
        <v>669900</v>
      </c>
      <c r="G7">
        <v>13122000</v>
      </c>
      <c r="H7">
        <f t="shared" si="0"/>
        <v>459138780</v>
      </c>
      <c r="I7" s="3"/>
      <c r="J7" s="3"/>
    </row>
    <row r="8" spans="1:11" x14ac:dyDescent="0.25">
      <c r="A8" s="1">
        <v>42026</v>
      </c>
      <c r="B8" t="s">
        <v>19</v>
      </c>
      <c r="C8" t="s">
        <v>20</v>
      </c>
      <c r="D8">
        <v>27.51</v>
      </c>
      <c r="E8">
        <v>4</v>
      </c>
      <c r="F8">
        <v>110</v>
      </c>
      <c r="G8">
        <v>8143000</v>
      </c>
      <c r="H8">
        <f t="shared" si="0"/>
        <v>224013930</v>
      </c>
      <c r="I8" s="3"/>
      <c r="J8" s="3"/>
    </row>
    <row r="9" spans="1:11" x14ac:dyDescent="0.25">
      <c r="A9" s="1">
        <v>42026</v>
      </c>
      <c r="B9" t="s">
        <v>21</v>
      </c>
      <c r="C9" t="s">
        <v>22</v>
      </c>
      <c r="D9">
        <v>8</v>
      </c>
      <c r="E9">
        <v>10793</v>
      </c>
      <c r="F9">
        <v>88910</v>
      </c>
      <c r="G9">
        <v>17461000</v>
      </c>
      <c r="H9">
        <f t="shared" si="0"/>
        <v>139688000</v>
      </c>
      <c r="I9" s="3"/>
      <c r="J9" s="3"/>
    </row>
    <row r="10" spans="1:11" x14ac:dyDescent="0.25">
      <c r="A10" s="1">
        <v>42026</v>
      </c>
      <c r="B10" t="s">
        <v>23</v>
      </c>
      <c r="C10" t="s">
        <v>24</v>
      </c>
      <c r="D10">
        <v>45.85</v>
      </c>
      <c r="E10">
        <v>706</v>
      </c>
      <c r="F10">
        <v>31870</v>
      </c>
      <c r="G10">
        <v>8852000</v>
      </c>
      <c r="H10">
        <f t="shared" si="0"/>
        <v>405864200</v>
      </c>
      <c r="I10" s="3"/>
      <c r="J10" s="3"/>
    </row>
    <row r="11" spans="1:11" x14ac:dyDescent="0.25">
      <c r="A11" s="1">
        <v>42026</v>
      </c>
      <c r="B11" t="s">
        <v>25</v>
      </c>
      <c r="C11" t="s">
        <v>26</v>
      </c>
      <c r="D11">
        <v>0.01</v>
      </c>
      <c r="E11">
        <v>4200</v>
      </c>
      <c r="F11">
        <v>40</v>
      </c>
      <c r="G11">
        <v>0</v>
      </c>
      <c r="H11">
        <f t="shared" si="0"/>
        <v>0</v>
      </c>
      <c r="I11" s="3"/>
      <c r="J11" s="3"/>
    </row>
    <row r="12" spans="1:11" x14ac:dyDescent="0.25">
      <c r="A12" s="1">
        <v>42026</v>
      </c>
      <c r="B12" t="s">
        <v>27</v>
      </c>
      <c r="C12" t="s">
        <v>28</v>
      </c>
      <c r="D12">
        <v>8.1</v>
      </c>
      <c r="E12">
        <v>213603</v>
      </c>
      <c r="F12">
        <v>1682130</v>
      </c>
      <c r="G12">
        <v>43035000</v>
      </c>
      <c r="H12">
        <f t="shared" si="0"/>
        <v>348583500</v>
      </c>
      <c r="I12" s="3"/>
      <c r="J12" s="3"/>
    </row>
    <row r="13" spans="1:11" x14ac:dyDescent="0.25">
      <c r="A13" s="1">
        <v>42026</v>
      </c>
      <c r="B13" t="s">
        <v>29</v>
      </c>
      <c r="C13" t="s">
        <v>30</v>
      </c>
      <c r="D13">
        <v>1.41</v>
      </c>
      <c r="E13">
        <v>70408</v>
      </c>
      <c r="F13">
        <v>98630</v>
      </c>
      <c r="G13">
        <v>0</v>
      </c>
      <c r="H13">
        <f t="shared" si="0"/>
        <v>0</v>
      </c>
      <c r="I13" s="3"/>
      <c r="J13" s="3"/>
    </row>
    <row r="14" spans="1:11" x14ac:dyDescent="0.25">
      <c r="A14" s="1">
        <v>42026</v>
      </c>
      <c r="B14" t="s">
        <v>31</v>
      </c>
      <c r="C14" t="s">
        <v>32</v>
      </c>
      <c r="D14">
        <v>1</v>
      </c>
      <c r="E14">
        <v>0</v>
      </c>
      <c r="F14">
        <v>0</v>
      </c>
      <c r="G14">
        <v>0</v>
      </c>
      <c r="H14">
        <f t="shared" si="0"/>
        <v>0</v>
      </c>
      <c r="I14" s="3"/>
      <c r="J14" s="3"/>
    </row>
    <row r="15" spans="1:11" x14ac:dyDescent="0.25">
      <c r="A15" s="1">
        <v>42026</v>
      </c>
      <c r="B15" t="s">
        <v>33</v>
      </c>
      <c r="C15" t="s">
        <v>34</v>
      </c>
      <c r="D15">
        <v>5.08</v>
      </c>
      <c r="E15">
        <v>1120106</v>
      </c>
      <c r="F15">
        <v>5657820</v>
      </c>
      <c r="G15">
        <v>29399000</v>
      </c>
      <c r="H15">
        <f t="shared" si="0"/>
        <v>149346920</v>
      </c>
      <c r="I15" s="3"/>
      <c r="J15" s="3"/>
    </row>
    <row r="16" spans="1:11" x14ac:dyDescent="0.25">
      <c r="A16" s="1">
        <v>42026</v>
      </c>
      <c r="B16" t="s">
        <v>35</v>
      </c>
      <c r="C16" t="s">
        <v>36</v>
      </c>
      <c r="D16">
        <v>84</v>
      </c>
      <c r="E16">
        <v>194224</v>
      </c>
      <c r="F16">
        <v>15997670</v>
      </c>
      <c r="G16">
        <v>43097000</v>
      </c>
      <c r="H16">
        <f t="shared" si="0"/>
        <v>3620148000</v>
      </c>
      <c r="I16" s="3"/>
      <c r="J16" s="3"/>
    </row>
    <row r="17" spans="1:10" x14ac:dyDescent="0.25">
      <c r="A17" s="1">
        <v>42026</v>
      </c>
      <c r="B17" t="s">
        <v>37</v>
      </c>
      <c r="C17" t="s">
        <v>38</v>
      </c>
      <c r="D17">
        <v>14.15</v>
      </c>
      <c r="E17">
        <v>1039</v>
      </c>
      <c r="F17">
        <v>14690</v>
      </c>
      <c r="G17">
        <v>3975000</v>
      </c>
      <c r="H17">
        <f t="shared" si="0"/>
        <v>56246250</v>
      </c>
      <c r="I17" s="3"/>
      <c r="J17" s="3"/>
    </row>
    <row r="18" spans="1:10" x14ac:dyDescent="0.25">
      <c r="A18" s="1">
        <v>42026</v>
      </c>
      <c r="B18" t="s">
        <v>39</v>
      </c>
      <c r="C18" t="s">
        <v>40</v>
      </c>
      <c r="D18">
        <v>2.08</v>
      </c>
      <c r="E18">
        <v>1980</v>
      </c>
      <c r="F18">
        <v>4060</v>
      </c>
      <c r="G18">
        <v>7353000</v>
      </c>
      <c r="H18">
        <f t="shared" si="0"/>
        <v>15294240</v>
      </c>
      <c r="I18" s="3"/>
      <c r="J18" s="3"/>
    </row>
    <row r="19" spans="1:10" x14ac:dyDescent="0.25">
      <c r="A19" s="1">
        <v>42026</v>
      </c>
      <c r="B19" t="s">
        <v>41</v>
      </c>
      <c r="C19" t="s">
        <v>42</v>
      </c>
      <c r="D19">
        <v>0.64</v>
      </c>
      <c r="E19">
        <v>0</v>
      </c>
      <c r="F19">
        <v>0</v>
      </c>
      <c r="G19">
        <v>0</v>
      </c>
      <c r="H19">
        <f t="shared" si="0"/>
        <v>0</v>
      </c>
      <c r="I19" s="3"/>
      <c r="J19" s="3"/>
    </row>
    <row r="20" spans="1:10" x14ac:dyDescent="0.25">
      <c r="A20" s="1">
        <v>42026</v>
      </c>
      <c r="B20" t="s">
        <v>43</v>
      </c>
      <c r="C20" t="s">
        <v>44</v>
      </c>
      <c r="D20">
        <v>9.1</v>
      </c>
      <c r="E20">
        <v>117048</v>
      </c>
      <c r="F20">
        <v>1062830</v>
      </c>
      <c r="G20">
        <v>24397000</v>
      </c>
      <c r="H20">
        <f t="shared" si="0"/>
        <v>222012700</v>
      </c>
      <c r="I20" s="3"/>
      <c r="J20" s="3"/>
    </row>
    <row r="21" spans="1:10" x14ac:dyDescent="0.25">
      <c r="A21" s="1">
        <v>42026</v>
      </c>
      <c r="B21" t="s">
        <v>45</v>
      </c>
      <c r="C21" t="s">
        <v>46</v>
      </c>
      <c r="D21">
        <v>45.7</v>
      </c>
      <c r="E21">
        <v>5386</v>
      </c>
      <c r="F21">
        <v>243420</v>
      </c>
      <c r="G21">
        <v>9046000</v>
      </c>
      <c r="H21">
        <f t="shared" si="0"/>
        <v>413402200</v>
      </c>
      <c r="I21" s="3"/>
      <c r="J21" s="3"/>
    </row>
    <row r="22" spans="1:10" x14ac:dyDescent="0.25">
      <c r="A22" s="1">
        <v>42026</v>
      </c>
      <c r="B22" t="s">
        <v>47</v>
      </c>
      <c r="C22" t="s">
        <v>48</v>
      </c>
      <c r="D22">
        <v>8.02</v>
      </c>
      <c r="E22">
        <v>2114</v>
      </c>
      <c r="F22">
        <v>17060</v>
      </c>
      <c r="G22">
        <v>9800000</v>
      </c>
      <c r="H22">
        <f t="shared" si="0"/>
        <v>78596000</v>
      </c>
      <c r="I22" s="3"/>
      <c r="J22" s="3"/>
    </row>
    <row r="23" spans="1:10" x14ac:dyDescent="0.25">
      <c r="A23" s="1">
        <v>42026</v>
      </c>
      <c r="B23" t="s">
        <v>49</v>
      </c>
      <c r="C23" t="s">
        <v>50</v>
      </c>
      <c r="D23">
        <v>99.5</v>
      </c>
      <c r="E23">
        <v>31650</v>
      </c>
      <c r="F23">
        <v>3138890</v>
      </c>
      <c r="G23">
        <v>4659000</v>
      </c>
      <c r="H23">
        <f t="shared" si="0"/>
        <v>463570500</v>
      </c>
      <c r="I23" s="3"/>
      <c r="J23" s="3"/>
    </row>
    <row r="24" spans="1:10" x14ac:dyDescent="0.25">
      <c r="A24" s="1">
        <v>42026</v>
      </c>
      <c r="B24" t="s">
        <v>51</v>
      </c>
      <c r="C24" t="s">
        <v>52</v>
      </c>
      <c r="D24">
        <v>0.26</v>
      </c>
      <c r="E24">
        <v>0</v>
      </c>
      <c r="F24">
        <v>0</v>
      </c>
      <c r="G24">
        <v>0</v>
      </c>
      <c r="H24">
        <f t="shared" si="0"/>
        <v>0</v>
      </c>
      <c r="I24" s="3"/>
      <c r="J24" s="3"/>
    </row>
    <row r="25" spans="1:10" x14ac:dyDescent="0.25">
      <c r="A25" s="1">
        <v>42026</v>
      </c>
      <c r="B25" t="s">
        <v>53</v>
      </c>
      <c r="C25" t="s">
        <v>54</v>
      </c>
      <c r="D25">
        <v>108</v>
      </c>
      <c r="E25">
        <v>17841</v>
      </c>
      <c r="F25">
        <v>1906540</v>
      </c>
      <c r="G25">
        <v>14487000</v>
      </c>
      <c r="H25">
        <f t="shared" si="0"/>
        <v>1564596000</v>
      </c>
      <c r="I25" s="3"/>
      <c r="J25" s="3"/>
    </row>
    <row r="26" spans="1:10" x14ac:dyDescent="0.25">
      <c r="A26" s="1">
        <v>42026</v>
      </c>
      <c r="B26" t="s">
        <v>55</v>
      </c>
      <c r="C26" t="s">
        <v>56</v>
      </c>
      <c r="D26">
        <v>35.17</v>
      </c>
      <c r="E26">
        <v>1405</v>
      </c>
      <c r="F26">
        <v>49850</v>
      </c>
      <c r="G26">
        <v>25382000</v>
      </c>
      <c r="H26">
        <f t="shared" si="0"/>
        <v>892684940</v>
      </c>
      <c r="I26" s="3"/>
      <c r="J26" s="3"/>
    </row>
    <row r="27" spans="1:10" x14ac:dyDescent="0.25">
      <c r="A27" s="1">
        <v>42026</v>
      </c>
      <c r="B27" t="s">
        <v>57</v>
      </c>
      <c r="C27" t="s">
        <v>58</v>
      </c>
      <c r="D27">
        <v>12.3</v>
      </c>
      <c r="E27">
        <v>45</v>
      </c>
      <c r="F27">
        <v>550</v>
      </c>
      <c r="G27">
        <v>5540000</v>
      </c>
      <c r="H27">
        <f t="shared" si="0"/>
        <v>68142000</v>
      </c>
      <c r="I27" s="3"/>
      <c r="J27" s="3"/>
    </row>
    <row r="28" spans="1:10" x14ac:dyDescent="0.25">
      <c r="A28" s="1">
        <v>42026</v>
      </c>
      <c r="B28" t="s">
        <v>59</v>
      </c>
      <c r="C28" t="s">
        <v>60</v>
      </c>
      <c r="D28">
        <v>4.8</v>
      </c>
      <c r="E28">
        <v>49208</v>
      </c>
      <c r="F28">
        <v>238770</v>
      </c>
      <c r="G28">
        <v>22063000</v>
      </c>
      <c r="H28">
        <f t="shared" si="0"/>
        <v>105902400</v>
      </c>
      <c r="I28" s="3"/>
      <c r="J28" s="3"/>
    </row>
    <row r="29" spans="1:10" x14ac:dyDescent="0.25">
      <c r="A29" s="1">
        <v>42026</v>
      </c>
      <c r="B29" t="s">
        <v>61</v>
      </c>
      <c r="C29" t="s">
        <v>62</v>
      </c>
      <c r="D29">
        <v>1.47</v>
      </c>
      <c r="E29">
        <v>2996</v>
      </c>
      <c r="F29">
        <v>4220</v>
      </c>
      <c r="G29">
        <v>2520000</v>
      </c>
      <c r="H29">
        <f t="shared" si="0"/>
        <v>3704400</v>
      </c>
      <c r="I29" s="3"/>
      <c r="J29" s="3"/>
    </row>
    <row r="30" spans="1:10" x14ac:dyDescent="0.25">
      <c r="A30" s="1">
        <v>42026</v>
      </c>
      <c r="B30" t="s">
        <v>63</v>
      </c>
      <c r="C30" t="s">
        <v>64</v>
      </c>
      <c r="D30">
        <v>14.89</v>
      </c>
      <c r="E30">
        <v>588</v>
      </c>
      <c r="F30">
        <v>8750</v>
      </c>
      <c r="G30">
        <v>3286000</v>
      </c>
      <c r="H30">
        <f t="shared" si="0"/>
        <v>48928540</v>
      </c>
      <c r="I30" s="3"/>
      <c r="J30" s="3"/>
    </row>
    <row r="31" spans="1:10" x14ac:dyDescent="0.25">
      <c r="A31" s="1">
        <v>42026</v>
      </c>
      <c r="B31" t="s">
        <v>65</v>
      </c>
      <c r="C31" t="s">
        <v>66</v>
      </c>
      <c r="D31">
        <v>1.95</v>
      </c>
      <c r="E31">
        <v>750865</v>
      </c>
      <c r="F31">
        <v>1490750</v>
      </c>
      <c r="G31">
        <v>32823000</v>
      </c>
      <c r="H31">
        <f t="shared" si="0"/>
        <v>64004850</v>
      </c>
      <c r="I31" s="3"/>
      <c r="J31" s="3"/>
    </row>
    <row r="32" spans="1:10" x14ac:dyDescent="0.25">
      <c r="A32" s="1">
        <v>42026</v>
      </c>
      <c r="B32" t="s">
        <v>67</v>
      </c>
      <c r="C32" t="s">
        <v>68</v>
      </c>
      <c r="D32">
        <v>13.2</v>
      </c>
      <c r="E32">
        <v>282</v>
      </c>
      <c r="F32">
        <v>3710</v>
      </c>
      <c r="G32">
        <v>17889000</v>
      </c>
      <c r="H32">
        <f t="shared" si="0"/>
        <v>236134800</v>
      </c>
      <c r="I32" s="3"/>
      <c r="J32" s="3"/>
    </row>
    <row r="33" spans="1:10" x14ac:dyDescent="0.25">
      <c r="A33" s="1">
        <v>42026</v>
      </c>
      <c r="B33" t="s">
        <v>69</v>
      </c>
      <c r="C33" t="s">
        <v>70</v>
      </c>
      <c r="D33">
        <v>54</v>
      </c>
      <c r="E33">
        <v>85264</v>
      </c>
      <c r="F33">
        <v>4567480</v>
      </c>
      <c r="G33">
        <v>74917000</v>
      </c>
      <c r="H33">
        <f t="shared" si="0"/>
        <v>4045518000</v>
      </c>
      <c r="I33" s="3"/>
      <c r="J33" s="3"/>
    </row>
    <row r="34" spans="1:10" x14ac:dyDescent="0.25">
      <c r="A34" s="1">
        <v>42026</v>
      </c>
      <c r="B34" t="s">
        <v>71</v>
      </c>
      <c r="C34" t="s">
        <v>72</v>
      </c>
      <c r="D34">
        <v>8.3000000000000007</v>
      </c>
      <c r="E34">
        <v>100</v>
      </c>
      <c r="F34">
        <v>830</v>
      </c>
      <c r="G34">
        <v>16750000</v>
      </c>
      <c r="H34">
        <f t="shared" si="0"/>
        <v>139025000</v>
      </c>
      <c r="I34" s="3"/>
      <c r="J34" s="3"/>
    </row>
    <row r="35" spans="1:10" x14ac:dyDescent="0.25">
      <c r="A35" s="1">
        <v>42026</v>
      </c>
      <c r="B35" t="s">
        <v>73</v>
      </c>
      <c r="C35" t="s">
        <v>74</v>
      </c>
      <c r="D35">
        <v>16.02</v>
      </c>
      <c r="E35">
        <v>3</v>
      </c>
      <c r="F35">
        <v>50</v>
      </c>
      <c r="G35">
        <v>0</v>
      </c>
      <c r="H35">
        <f t="shared" si="0"/>
        <v>0</v>
      </c>
      <c r="I35" s="3"/>
      <c r="J35" s="3"/>
    </row>
    <row r="36" spans="1:10" x14ac:dyDescent="0.25">
      <c r="A36" s="1">
        <v>42026</v>
      </c>
      <c r="B36" t="s">
        <v>75</v>
      </c>
      <c r="C36" t="s">
        <v>76</v>
      </c>
      <c r="D36">
        <v>26.5</v>
      </c>
      <c r="E36">
        <v>11520</v>
      </c>
      <c r="F36">
        <v>305320</v>
      </c>
      <c r="G36">
        <v>9253000</v>
      </c>
      <c r="H36">
        <f t="shared" si="0"/>
        <v>245204500</v>
      </c>
      <c r="I36" s="3"/>
      <c r="J36" s="3"/>
    </row>
    <row r="37" spans="1:10" x14ac:dyDescent="0.25">
      <c r="A37" s="1">
        <v>42026</v>
      </c>
      <c r="B37" t="s">
        <v>77</v>
      </c>
      <c r="C37" t="s">
        <v>78</v>
      </c>
      <c r="D37">
        <v>2.5</v>
      </c>
      <c r="E37">
        <v>3370</v>
      </c>
      <c r="F37">
        <v>8410</v>
      </c>
      <c r="G37">
        <v>24386000</v>
      </c>
      <c r="H37">
        <f t="shared" si="0"/>
        <v>60965000</v>
      </c>
      <c r="I37" s="3"/>
      <c r="J37" s="3"/>
    </row>
    <row r="38" spans="1:10" x14ac:dyDescent="0.25">
      <c r="A38" s="1">
        <v>42026</v>
      </c>
      <c r="B38" t="s">
        <v>79</v>
      </c>
      <c r="C38" t="s">
        <v>80</v>
      </c>
      <c r="D38">
        <v>6.87</v>
      </c>
      <c r="E38">
        <v>4231</v>
      </c>
      <c r="F38">
        <v>28930</v>
      </c>
      <c r="G38">
        <v>2464000</v>
      </c>
      <c r="H38">
        <f t="shared" si="0"/>
        <v>16927680</v>
      </c>
      <c r="I38" s="3"/>
      <c r="J38" s="3"/>
    </row>
    <row r="39" spans="1:10" x14ac:dyDescent="0.25">
      <c r="A39" s="1">
        <v>42026</v>
      </c>
      <c r="B39" t="s">
        <v>81</v>
      </c>
      <c r="C39" t="s">
        <v>82</v>
      </c>
      <c r="D39">
        <v>0.99</v>
      </c>
      <c r="E39">
        <v>5919</v>
      </c>
      <c r="F39">
        <v>5790</v>
      </c>
      <c r="G39">
        <v>11698000</v>
      </c>
      <c r="H39">
        <f t="shared" si="0"/>
        <v>11581020</v>
      </c>
      <c r="I39" s="3"/>
      <c r="J39" s="3"/>
    </row>
    <row r="40" spans="1:10" x14ac:dyDescent="0.25">
      <c r="A40" s="1">
        <v>42026</v>
      </c>
      <c r="B40" t="s">
        <v>83</v>
      </c>
      <c r="C40" t="s">
        <v>84</v>
      </c>
      <c r="D40">
        <v>1.05</v>
      </c>
      <c r="E40">
        <v>5</v>
      </c>
      <c r="F40">
        <v>10</v>
      </c>
      <c r="G40">
        <v>0</v>
      </c>
      <c r="H40">
        <f t="shared" si="0"/>
        <v>0</v>
      </c>
      <c r="I40" s="3"/>
      <c r="J40" s="3"/>
    </row>
    <row r="41" spans="1:10" x14ac:dyDescent="0.25">
      <c r="A41" s="1">
        <v>42026</v>
      </c>
      <c r="B41" t="s">
        <v>85</v>
      </c>
      <c r="C41" t="s">
        <v>86</v>
      </c>
      <c r="D41">
        <v>11.19</v>
      </c>
      <c r="E41">
        <v>2021</v>
      </c>
      <c r="F41">
        <v>22080</v>
      </c>
      <c r="G41">
        <v>24981000</v>
      </c>
      <c r="H41">
        <f t="shared" si="0"/>
        <v>279537390</v>
      </c>
      <c r="I41" s="3"/>
      <c r="J41" s="3"/>
    </row>
    <row r="42" spans="1:10" x14ac:dyDescent="0.25">
      <c r="A42" s="1">
        <v>42026</v>
      </c>
      <c r="B42" t="s">
        <v>87</v>
      </c>
      <c r="C42" t="s">
        <v>88</v>
      </c>
      <c r="D42">
        <v>3.23</v>
      </c>
      <c r="E42">
        <v>35000</v>
      </c>
      <c r="F42">
        <v>110330</v>
      </c>
      <c r="G42">
        <v>39722000</v>
      </c>
      <c r="H42">
        <f t="shared" si="0"/>
        <v>128302060</v>
      </c>
      <c r="I42" s="3"/>
      <c r="J42" s="3"/>
    </row>
    <row r="43" spans="1:10" x14ac:dyDescent="0.25">
      <c r="A43" s="1">
        <v>42026</v>
      </c>
      <c r="B43" t="s">
        <v>89</v>
      </c>
      <c r="C43" t="s">
        <v>90</v>
      </c>
      <c r="D43">
        <v>4.33</v>
      </c>
      <c r="E43">
        <v>974</v>
      </c>
      <c r="F43">
        <v>4220</v>
      </c>
      <c r="G43">
        <v>3999000</v>
      </c>
      <c r="H43">
        <f t="shared" si="0"/>
        <v>17315670</v>
      </c>
      <c r="I43" s="3"/>
      <c r="J43" s="3"/>
    </row>
    <row r="44" spans="1:10" x14ac:dyDescent="0.25">
      <c r="A44" s="1">
        <v>42026</v>
      </c>
      <c r="B44" t="s">
        <v>91</v>
      </c>
      <c r="C44" t="s">
        <v>92</v>
      </c>
      <c r="D44">
        <v>7.24</v>
      </c>
      <c r="E44">
        <v>250008</v>
      </c>
      <c r="F44">
        <v>1775060</v>
      </c>
      <c r="G44">
        <v>15327000</v>
      </c>
      <c r="H44">
        <f t="shared" si="0"/>
        <v>110967480</v>
      </c>
      <c r="I44" s="3"/>
      <c r="J44" s="3"/>
    </row>
    <row r="45" spans="1:10" x14ac:dyDescent="0.25">
      <c r="A45" s="1">
        <v>42026</v>
      </c>
      <c r="B45" t="s">
        <v>93</v>
      </c>
      <c r="C45" t="s">
        <v>94</v>
      </c>
      <c r="D45">
        <v>20.7</v>
      </c>
      <c r="E45">
        <v>0</v>
      </c>
      <c r="F45">
        <v>0</v>
      </c>
      <c r="G45">
        <v>2322000</v>
      </c>
      <c r="H45">
        <f t="shared" si="0"/>
        <v>48065400</v>
      </c>
      <c r="I45" s="3"/>
      <c r="J45" s="3"/>
    </row>
    <row r="46" spans="1:10" x14ac:dyDescent="0.25">
      <c r="A46" s="1">
        <v>42026</v>
      </c>
      <c r="B46" t="s">
        <v>95</v>
      </c>
      <c r="C46" t="s">
        <v>96</v>
      </c>
      <c r="D46">
        <v>3</v>
      </c>
      <c r="E46">
        <v>701</v>
      </c>
      <c r="F46">
        <v>1970</v>
      </c>
      <c r="G46">
        <v>0</v>
      </c>
      <c r="H46">
        <f t="shared" si="0"/>
        <v>0</v>
      </c>
      <c r="I46" s="3"/>
      <c r="J46" s="3"/>
    </row>
    <row r="47" spans="1:10" x14ac:dyDescent="0.25">
      <c r="A47" s="1">
        <v>42026</v>
      </c>
      <c r="B47" t="s">
        <v>97</v>
      </c>
      <c r="C47" t="s">
        <v>98</v>
      </c>
      <c r="D47">
        <v>2.5499999999999998</v>
      </c>
      <c r="E47">
        <v>2</v>
      </c>
      <c r="F47">
        <v>10</v>
      </c>
      <c r="G47">
        <v>0</v>
      </c>
      <c r="H47">
        <f t="shared" si="0"/>
        <v>0</v>
      </c>
      <c r="I47" s="3"/>
      <c r="J47" s="3"/>
    </row>
    <row r="48" spans="1:10" x14ac:dyDescent="0.25">
      <c r="A48" s="1">
        <v>42026</v>
      </c>
      <c r="B48" t="s">
        <v>99</v>
      </c>
      <c r="C48" t="s">
        <v>100</v>
      </c>
      <c r="D48">
        <v>2.77</v>
      </c>
      <c r="E48">
        <v>0</v>
      </c>
      <c r="F48">
        <v>0</v>
      </c>
      <c r="G48">
        <v>0</v>
      </c>
      <c r="H48">
        <f t="shared" si="0"/>
        <v>0</v>
      </c>
      <c r="I48" s="3"/>
      <c r="J48" s="3"/>
    </row>
    <row r="49" spans="1:10" x14ac:dyDescent="0.25">
      <c r="A49" s="1">
        <v>42026</v>
      </c>
      <c r="B49" t="s">
        <v>101</v>
      </c>
      <c r="C49" t="s">
        <v>102</v>
      </c>
      <c r="D49">
        <v>7.19</v>
      </c>
      <c r="E49">
        <v>1</v>
      </c>
      <c r="F49">
        <v>10</v>
      </c>
      <c r="G49">
        <v>2174000</v>
      </c>
      <c r="H49">
        <f t="shared" si="0"/>
        <v>15631060</v>
      </c>
      <c r="I49" s="3"/>
      <c r="J49" s="3"/>
    </row>
    <row r="50" spans="1:10" x14ac:dyDescent="0.25">
      <c r="A50" s="1">
        <v>42026</v>
      </c>
      <c r="B50" t="s">
        <v>103</v>
      </c>
      <c r="C50" t="s">
        <v>104</v>
      </c>
      <c r="D50">
        <v>43</v>
      </c>
      <c r="E50">
        <v>17210</v>
      </c>
      <c r="F50">
        <v>744390</v>
      </c>
      <c r="G50">
        <v>7788000</v>
      </c>
      <c r="H50">
        <f t="shared" si="0"/>
        <v>334884000</v>
      </c>
      <c r="I50" s="3"/>
      <c r="J50" s="3"/>
    </row>
    <row r="51" spans="1:10" x14ac:dyDescent="0.25">
      <c r="A51" s="1">
        <v>42026</v>
      </c>
      <c r="B51" t="s">
        <v>105</v>
      </c>
      <c r="C51" t="s">
        <v>106</v>
      </c>
      <c r="D51">
        <v>1.1399999999999999</v>
      </c>
      <c r="E51">
        <v>14109</v>
      </c>
      <c r="F51">
        <v>15850</v>
      </c>
      <c r="G51">
        <v>96494000</v>
      </c>
      <c r="H51">
        <f t="shared" si="0"/>
        <v>110003159.99999999</v>
      </c>
      <c r="I51" s="3"/>
      <c r="J51" s="3"/>
    </row>
    <row r="52" spans="1:10" x14ac:dyDescent="0.25">
      <c r="A52" s="1">
        <v>42026</v>
      </c>
      <c r="B52" t="s">
        <v>107</v>
      </c>
      <c r="C52" t="s">
        <v>108</v>
      </c>
      <c r="D52">
        <v>13</v>
      </c>
      <c r="E52">
        <v>49</v>
      </c>
      <c r="F52">
        <v>640</v>
      </c>
      <c r="G52">
        <v>0</v>
      </c>
      <c r="H52">
        <f t="shared" si="0"/>
        <v>0</v>
      </c>
      <c r="I52" s="3"/>
      <c r="J52" s="3"/>
    </row>
    <row r="53" spans="1:10" x14ac:dyDescent="0.25">
      <c r="A53" s="1">
        <v>42026</v>
      </c>
      <c r="B53" t="s">
        <v>109</v>
      </c>
      <c r="C53" t="s">
        <v>110</v>
      </c>
      <c r="D53">
        <v>306.05</v>
      </c>
      <c r="E53">
        <v>82</v>
      </c>
      <c r="F53">
        <v>25440</v>
      </c>
      <c r="G53">
        <v>1075000</v>
      </c>
      <c r="H53">
        <f t="shared" si="0"/>
        <v>329003750</v>
      </c>
      <c r="I53" s="3"/>
      <c r="J53" s="3"/>
    </row>
    <row r="54" spans="1:10" x14ac:dyDescent="0.25">
      <c r="A54" s="1">
        <v>42026</v>
      </c>
      <c r="B54" t="s">
        <v>111</v>
      </c>
      <c r="C54" t="s">
        <v>112</v>
      </c>
      <c r="D54">
        <v>3.77</v>
      </c>
      <c r="E54">
        <v>1302</v>
      </c>
      <c r="F54">
        <v>4930</v>
      </c>
      <c r="G54">
        <v>0</v>
      </c>
      <c r="H54">
        <f t="shared" si="0"/>
        <v>0</v>
      </c>
      <c r="I54" s="3"/>
      <c r="J54" s="3"/>
    </row>
    <row r="55" spans="1:10" x14ac:dyDescent="0.25">
      <c r="A55" s="1">
        <v>42026</v>
      </c>
      <c r="B55" t="s">
        <v>113</v>
      </c>
      <c r="C55" t="s">
        <v>114</v>
      </c>
      <c r="D55">
        <v>27.9</v>
      </c>
      <c r="E55">
        <v>0</v>
      </c>
      <c r="F55">
        <v>0</v>
      </c>
      <c r="G55">
        <v>0</v>
      </c>
      <c r="H55">
        <f t="shared" si="0"/>
        <v>0</v>
      </c>
      <c r="I55" s="3"/>
      <c r="J55" s="3"/>
    </row>
    <row r="56" spans="1:10" x14ac:dyDescent="0.25">
      <c r="A56" s="1">
        <v>42026</v>
      </c>
      <c r="B56" t="s">
        <v>115</v>
      </c>
      <c r="C56" t="s">
        <v>116</v>
      </c>
      <c r="D56">
        <v>11.02</v>
      </c>
      <c r="E56">
        <v>1002</v>
      </c>
      <c r="F56">
        <v>11030</v>
      </c>
      <c r="G56">
        <v>911000</v>
      </c>
      <c r="H56">
        <f t="shared" si="0"/>
        <v>10039220</v>
      </c>
      <c r="I56" s="3"/>
      <c r="J56" s="3"/>
    </row>
    <row r="57" spans="1:10" x14ac:dyDescent="0.25">
      <c r="A57" s="1">
        <v>42026</v>
      </c>
      <c r="B57" t="s">
        <v>117</v>
      </c>
      <c r="C57" t="s">
        <v>118</v>
      </c>
      <c r="D57">
        <v>79.95</v>
      </c>
      <c r="E57">
        <v>0</v>
      </c>
      <c r="F57">
        <v>0</v>
      </c>
      <c r="G57">
        <v>0</v>
      </c>
      <c r="H57">
        <f t="shared" si="0"/>
        <v>0</v>
      </c>
      <c r="I57" s="3"/>
      <c r="J57" s="3"/>
    </row>
    <row r="58" spans="1:10" x14ac:dyDescent="0.25">
      <c r="A58" s="1">
        <v>42026</v>
      </c>
      <c r="B58" t="s">
        <v>119</v>
      </c>
      <c r="C58" t="s">
        <v>120</v>
      </c>
      <c r="D58">
        <v>4</v>
      </c>
      <c r="E58">
        <v>97499</v>
      </c>
      <c r="F58">
        <v>388340</v>
      </c>
      <c r="G58">
        <v>67191000</v>
      </c>
      <c r="H58">
        <f t="shared" si="0"/>
        <v>268764000</v>
      </c>
      <c r="I58" s="3"/>
      <c r="J58" s="3"/>
    </row>
    <row r="59" spans="1:10" x14ac:dyDescent="0.25">
      <c r="A59" s="1">
        <v>42026</v>
      </c>
      <c r="B59" t="s">
        <v>121</v>
      </c>
      <c r="C59" t="s">
        <v>122</v>
      </c>
      <c r="D59">
        <v>3.49</v>
      </c>
      <c r="E59">
        <v>46908</v>
      </c>
      <c r="F59">
        <v>163710</v>
      </c>
      <c r="G59">
        <v>1797000</v>
      </c>
      <c r="H59">
        <f t="shared" si="0"/>
        <v>6271530</v>
      </c>
      <c r="I59" s="3"/>
      <c r="J59" s="3"/>
    </row>
    <row r="60" spans="1:10" x14ac:dyDescent="0.25">
      <c r="A60" s="1">
        <v>42026</v>
      </c>
      <c r="B60" t="s">
        <v>123</v>
      </c>
      <c r="C60" t="s">
        <v>124</v>
      </c>
      <c r="D60">
        <v>1.24</v>
      </c>
      <c r="E60">
        <v>13102</v>
      </c>
      <c r="F60">
        <v>15720</v>
      </c>
      <c r="G60">
        <v>57095000</v>
      </c>
      <c r="H60">
        <f t="shared" si="0"/>
        <v>70797800</v>
      </c>
      <c r="I60" s="3"/>
      <c r="J60" s="3"/>
    </row>
    <row r="61" spans="1:10" x14ac:dyDescent="0.25">
      <c r="A61" s="1">
        <v>42026</v>
      </c>
      <c r="B61" t="s">
        <v>125</v>
      </c>
      <c r="C61" t="s">
        <v>126</v>
      </c>
      <c r="D61">
        <v>2.65</v>
      </c>
      <c r="E61">
        <v>345</v>
      </c>
      <c r="F61">
        <v>920</v>
      </c>
      <c r="G61">
        <v>2181000</v>
      </c>
      <c r="H61">
        <f t="shared" si="0"/>
        <v>5779650</v>
      </c>
      <c r="I61" s="3"/>
      <c r="J61" s="3"/>
    </row>
    <row r="62" spans="1:10" x14ac:dyDescent="0.25">
      <c r="A62" s="1">
        <v>42026</v>
      </c>
      <c r="B62" t="s">
        <v>127</v>
      </c>
      <c r="C62" t="s">
        <v>128</v>
      </c>
      <c r="D62">
        <v>61.5</v>
      </c>
      <c r="E62">
        <v>3375</v>
      </c>
      <c r="F62">
        <v>207140</v>
      </c>
      <c r="G62">
        <v>4735000</v>
      </c>
      <c r="H62">
        <f t="shared" si="0"/>
        <v>291202500</v>
      </c>
      <c r="I62" s="3"/>
      <c r="J62" s="3"/>
    </row>
    <row r="63" spans="1:10" x14ac:dyDescent="0.25">
      <c r="A63" s="1">
        <v>42026</v>
      </c>
      <c r="B63" t="s">
        <v>129</v>
      </c>
      <c r="C63" t="s">
        <v>130</v>
      </c>
      <c r="D63">
        <v>98.7</v>
      </c>
      <c r="E63">
        <v>48309</v>
      </c>
      <c r="F63">
        <v>4768460</v>
      </c>
      <c r="G63">
        <v>34013000</v>
      </c>
      <c r="H63">
        <f t="shared" si="0"/>
        <v>3357083100</v>
      </c>
      <c r="I63" s="3"/>
      <c r="J63" s="3"/>
    </row>
    <row r="64" spans="1:10" x14ac:dyDescent="0.25">
      <c r="A64" s="1">
        <v>42026</v>
      </c>
      <c r="B64" t="s">
        <v>131</v>
      </c>
      <c r="C64" t="s">
        <v>132</v>
      </c>
      <c r="D64">
        <v>5.36</v>
      </c>
      <c r="E64">
        <v>679096</v>
      </c>
      <c r="F64">
        <v>3637800</v>
      </c>
      <c r="G64">
        <v>95414000</v>
      </c>
      <c r="H64">
        <f t="shared" si="0"/>
        <v>511419040.00000006</v>
      </c>
      <c r="I64" s="3"/>
      <c r="J64" s="3"/>
    </row>
    <row r="65" spans="1:10" x14ac:dyDescent="0.25">
      <c r="A65" s="1">
        <v>42026</v>
      </c>
      <c r="B65" t="s">
        <v>133</v>
      </c>
      <c r="C65" t="s">
        <v>134</v>
      </c>
      <c r="D65">
        <v>35.6</v>
      </c>
      <c r="E65">
        <v>3197</v>
      </c>
      <c r="F65">
        <v>114510</v>
      </c>
      <c r="G65">
        <v>9289000</v>
      </c>
      <c r="H65">
        <f t="shared" si="0"/>
        <v>330688400</v>
      </c>
      <c r="I65" s="3"/>
      <c r="J65" s="3"/>
    </row>
    <row r="66" spans="1:10" x14ac:dyDescent="0.25">
      <c r="A66" s="1">
        <v>42026</v>
      </c>
      <c r="B66" t="s">
        <v>135</v>
      </c>
      <c r="C66" t="s">
        <v>136</v>
      </c>
      <c r="D66">
        <v>1.52</v>
      </c>
      <c r="E66">
        <v>0</v>
      </c>
      <c r="F66">
        <v>0</v>
      </c>
      <c r="G66">
        <v>5226000</v>
      </c>
      <c r="H66">
        <f t="shared" si="0"/>
        <v>7943520</v>
      </c>
      <c r="I66" s="3"/>
      <c r="J66" s="3"/>
    </row>
    <row r="67" spans="1:10" x14ac:dyDescent="0.25">
      <c r="A67" s="1">
        <v>42026</v>
      </c>
      <c r="B67" t="s">
        <v>137</v>
      </c>
      <c r="C67" t="s">
        <v>138</v>
      </c>
      <c r="D67">
        <v>15.9</v>
      </c>
      <c r="E67">
        <v>99846</v>
      </c>
      <c r="F67">
        <v>1596910</v>
      </c>
      <c r="G67">
        <v>978000</v>
      </c>
      <c r="H67">
        <f t="shared" ref="H67:H130" si="1">G67*D67</f>
        <v>15550200</v>
      </c>
      <c r="I67" s="3"/>
      <c r="J67" s="3"/>
    </row>
    <row r="68" spans="1:10" x14ac:dyDescent="0.25">
      <c r="A68" s="1">
        <v>42026</v>
      </c>
      <c r="B68" t="s">
        <v>139</v>
      </c>
      <c r="C68" t="s">
        <v>140</v>
      </c>
      <c r="D68">
        <v>27.7</v>
      </c>
      <c r="E68">
        <v>1056</v>
      </c>
      <c r="F68">
        <v>28100</v>
      </c>
      <c r="G68">
        <v>2468000</v>
      </c>
      <c r="H68">
        <f t="shared" si="1"/>
        <v>68363600</v>
      </c>
      <c r="I68" s="3"/>
      <c r="J68" s="3"/>
    </row>
    <row r="69" spans="1:10" x14ac:dyDescent="0.25">
      <c r="A69" s="1">
        <v>42026</v>
      </c>
      <c r="B69" t="s">
        <v>141</v>
      </c>
      <c r="C69" t="s">
        <v>142</v>
      </c>
      <c r="D69">
        <v>150</v>
      </c>
      <c r="E69">
        <v>3992</v>
      </c>
      <c r="F69">
        <v>601540</v>
      </c>
      <c r="G69">
        <v>10451000</v>
      </c>
      <c r="H69">
        <f t="shared" si="1"/>
        <v>1567650000</v>
      </c>
      <c r="I69" s="3"/>
      <c r="J69" s="3"/>
    </row>
    <row r="70" spans="1:10" x14ac:dyDescent="0.25">
      <c r="A70" s="1">
        <v>42026</v>
      </c>
      <c r="B70" t="s">
        <v>143</v>
      </c>
      <c r="C70" t="s">
        <v>144</v>
      </c>
      <c r="D70">
        <v>0.06</v>
      </c>
      <c r="E70">
        <v>16100</v>
      </c>
      <c r="F70">
        <v>970</v>
      </c>
      <c r="G70">
        <v>0</v>
      </c>
      <c r="H70">
        <f t="shared" si="1"/>
        <v>0</v>
      </c>
      <c r="I70" s="3"/>
      <c r="J70" s="3"/>
    </row>
    <row r="71" spans="1:10" x14ac:dyDescent="0.25">
      <c r="A71" s="1">
        <v>42026</v>
      </c>
      <c r="B71" t="s">
        <v>145</v>
      </c>
      <c r="C71" t="s">
        <v>146</v>
      </c>
      <c r="D71">
        <v>1.33</v>
      </c>
      <c r="E71">
        <v>1747685</v>
      </c>
      <c r="F71">
        <v>2300860</v>
      </c>
      <c r="G71">
        <v>6078000</v>
      </c>
      <c r="H71">
        <f t="shared" si="1"/>
        <v>8083740</v>
      </c>
      <c r="I71" s="3"/>
      <c r="J71" s="3"/>
    </row>
    <row r="72" spans="1:10" x14ac:dyDescent="0.25">
      <c r="A72" s="1">
        <v>42026</v>
      </c>
      <c r="B72" t="s">
        <v>147</v>
      </c>
      <c r="C72" t="s">
        <v>148</v>
      </c>
      <c r="D72">
        <v>73.36</v>
      </c>
      <c r="E72">
        <v>0</v>
      </c>
      <c r="F72">
        <v>0</v>
      </c>
      <c r="G72">
        <v>6034000</v>
      </c>
      <c r="H72">
        <f t="shared" si="1"/>
        <v>442654240</v>
      </c>
      <c r="I72" s="3"/>
      <c r="J72" s="3"/>
    </row>
    <row r="73" spans="1:10" x14ac:dyDescent="0.25">
      <c r="A73" s="1">
        <v>42026</v>
      </c>
      <c r="B73" t="s">
        <v>149</v>
      </c>
      <c r="C73" t="s">
        <v>150</v>
      </c>
      <c r="D73">
        <v>1.72</v>
      </c>
      <c r="E73">
        <v>485978</v>
      </c>
      <c r="F73">
        <v>845850</v>
      </c>
      <c r="G73">
        <v>50108000</v>
      </c>
      <c r="H73">
        <f t="shared" si="1"/>
        <v>86185760</v>
      </c>
      <c r="I73" s="3"/>
      <c r="J73" s="3"/>
    </row>
    <row r="74" spans="1:10" x14ac:dyDescent="0.25">
      <c r="A74" s="1">
        <v>42026</v>
      </c>
      <c r="B74" t="s">
        <v>151</v>
      </c>
      <c r="C74" t="s">
        <v>152</v>
      </c>
      <c r="D74">
        <v>332.4</v>
      </c>
      <c r="E74">
        <v>91224</v>
      </c>
      <c r="F74">
        <v>30594760</v>
      </c>
      <c r="G74">
        <v>28420000</v>
      </c>
      <c r="H74">
        <f t="shared" si="1"/>
        <v>9446808000</v>
      </c>
      <c r="I74" s="3"/>
      <c r="J74" s="3"/>
    </row>
    <row r="75" spans="1:10" x14ac:dyDescent="0.25">
      <c r="A75" s="1">
        <v>42026</v>
      </c>
      <c r="B75" t="s">
        <v>153</v>
      </c>
      <c r="C75" t="s">
        <v>154</v>
      </c>
      <c r="D75">
        <v>1.06</v>
      </c>
      <c r="E75">
        <v>6</v>
      </c>
      <c r="F75">
        <v>10</v>
      </c>
      <c r="G75">
        <v>0</v>
      </c>
      <c r="H75">
        <f t="shared" si="1"/>
        <v>0</v>
      </c>
      <c r="I75" s="3"/>
      <c r="J75" s="3"/>
    </row>
    <row r="76" spans="1:10" x14ac:dyDescent="0.25">
      <c r="A76" s="1">
        <v>42026</v>
      </c>
      <c r="B76" t="s">
        <v>155</v>
      </c>
      <c r="C76" t="s">
        <v>156</v>
      </c>
      <c r="D76">
        <v>4</v>
      </c>
      <c r="E76">
        <v>400</v>
      </c>
      <c r="F76">
        <v>1630</v>
      </c>
      <c r="G76">
        <v>4262000</v>
      </c>
      <c r="H76">
        <f t="shared" si="1"/>
        <v>17048000</v>
      </c>
      <c r="I76" s="3"/>
      <c r="J76" s="3"/>
    </row>
    <row r="77" spans="1:10" x14ac:dyDescent="0.25">
      <c r="A77" s="1">
        <v>42026</v>
      </c>
      <c r="B77" t="s">
        <v>157</v>
      </c>
      <c r="C77" t="s">
        <v>158</v>
      </c>
      <c r="D77">
        <v>2.5</v>
      </c>
      <c r="E77">
        <v>17875</v>
      </c>
      <c r="F77">
        <v>44650</v>
      </c>
      <c r="G77">
        <v>14368000</v>
      </c>
      <c r="H77">
        <f t="shared" si="1"/>
        <v>35920000</v>
      </c>
      <c r="I77" s="3"/>
      <c r="J77" s="3"/>
    </row>
    <row r="78" spans="1:10" x14ac:dyDescent="0.25">
      <c r="A78" s="1">
        <v>42026</v>
      </c>
      <c r="B78" t="s">
        <v>159</v>
      </c>
      <c r="C78" t="s">
        <v>160</v>
      </c>
      <c r="D78">
        <v>0.43</v>
      </c>
      <c r="E78">
        <v>528</v>
      </c>
      <c r="F78">
        <v>230</v>
      </c>
      <c r="G78">
        <v>0</v>
      </c>
      <c r="H78">
        <f t="shared" si="1"/>
        <v>0</v>
      </c>
      <c r="I78" s="3"/>
      <c r="J78" s="3"/>
    </row>
    <row r="79" spans="1:10" x14ac:dyDescent="0.25">
      <c r="A79" s="1">
        <v>42026</v>
      </c>
      <c r="B79" t="s">
        <v>161</v>
      </c>
      <c r="C79" t="s">
        <v>162</v>
      </c>
      <c r="D79">
        <v>146.1</v>
      </c>
      <c r="E79">
        <v>20588</v>
      </c>
      <c r="F79">
        <v>3007910</v>
      </c>
      <c r="G79">
        <v>22030000</v>
      </c>
      <c r="H79">
        <f t="shared" si="1"/>
        <v>3218583000</v>
      </c>
      <c r="I79" s="3"/>
      <c r="J79" s="3"/>
    </row>
    <row r="80" spans="1:10" x14ac:dyDescent="0.25">
      <c r="A80" s="1">
        <v>42026</v>
      </c>
      <c r="B80" t="s">
        <v>163</v>
      </c>
      <c r="C80" t="s">
        <v>164</v>
      </c>
      <c r="D80">
        <v>0.06</v>
      </c>
      <c r="E80">
        <v>9040</v>
      </c>
      <c r="F80">
        <v>540</v>
      </c>
      <c r="G80">
        <v>0</v>
      </c>
      <c r="H80">
        <f t="shared" si="1"/>
        <v>0</v>
      </c>
      <c r="I80" s="3"/>
      <c r="J80" s="3"/>
    </row>
    <row r="81" spans="1:10" x14ac:dyDescent="0.25">
      <c r="A81" s="1">
        <v>42026</v>
      </c>
      <c r="B81" t="s">
        <v>165</v>
      </c>
      <c r="C81" t="s">
        <v>166</v>
      </c>
      <c r="D81">
        <v>16.3</v>
      </c>
      <c r="E81">
        <v>164551</v>
      </c>
      <c r="F81">
        <v>2683320</v>
      </c>
      <c r="G81">
        <v>60952000</v>
      </c>
      <c r="H81">
        <f t="shared" si="1"/>
        <v>993517600</v>
      </c>
      <c r="I81" s="3"/>
      <c r="J81" s="3"/>
    </row>
    <row r="82" spans="1:10" x14ac:dyDescent="0.25">
      <c r="A82" s="1">
        <v>42026</v>
      </c>
      <c r="B82" t="s">
        <v>167</v>
      </c>
      <c r="C82" t="s">
        <v>168</v>
      </c>
      <c r="D82">
        <v>17</v>
      </c>
      <c r="E82">
        <v>240</v>
      </c>
      <c r="F82">
        <v>4140</v>
      </c>
      <c r="G82">
        <v>1050000</v>
      </c>
      <c r="H82">
        <f t="shared" si="1"/>
        <v>17850000</v>
      </c>
      <c r="I82" s="3"/>
      <c r="J82" s="3"/>
    </row>
    <row r="83" spans="1:10" x14ac:dyDescent="0.25">
      <c r="A83" s="1">
        <v>42026</v>
      </c>
      <c r="B83" t="s">
        <v>169</v>
      </c>
      <c r="C83" t="s">
        <v>170</v>
      </c>
      <c r="D83">
        <v>4.75</v>
      </c>
      <c r="E83">
        <v>850</v>
      </c>
      <c r="F83">
        <v>4050</v>
      </c>
      <c r="G83">
        <v>4916000</v>
      </c>
      <c r="H83">
        <f t="shared" si="1"/>
        <v>23351000</v>
      </c>
      <c r="I83" s="3"/>
      <c r="J83" s="3"/>
    </row>
    <row r="84" spans="1:10" x14ac:dyDescent="0.25">
      <c r="A84" s="1">
        <v>42026</v>
      </c>
      <c r="B84" t="s">
        <v>171</v>
      </c>
      <c r="C84" t="s">
        <v>172</v>
      </c>
      <c r="D84">
        <v>88.5</v>
      </c>
      <c r="E84">
        <v>7548</v>
      </c>
      <c r="F84">
        <v>678370</v>
      </c>
      <c r="G84">
        <v>22240000</v>
      </c>
      <c r="H84">
        <f t="shared" si="1"/>
        <v>1968240000</v>
      </c>
      <c r="I84" s="3"/>
      <c r="J84" s="3"/>
    </row>
    <row r="85" spans="1:10" x14ac:dyDescent="0.25">
      <c r="A85" s="1">
        <v>42026</v>
      </c>
      <c r="B85" t="s">
        <v>173</v>
      </c>
      <c r="C85" t="s">
        <v>174</v>
      </c>
      <c r="D85">
        <v>1.03</v>
      </c>
      <c r="E85">
        <v>10424</v>
      </c>
      <c r="F85">
        <v>10710</v>
      </c>
      <c r="G85">
        <v>10109000</v>
      </c>
      <c r="H85">
        <f t="shared" si="1"/>
        <v>10412270</v>
      </c>
      <c r="I85" s="3"/>
      <c r="J85" s="3"/>
    </row>
    <row r="86" spans="1:10" x14ac:dyDescent="0.25">
      <c r="A86" s="1">
        <v>42026</v>
      </c>
      <c r="B86" t="s">
        <v>175</v>
      </c>
      <c r="C86" t="s">
        <v>176</v>
      </c>
      <c r="D86">
        <v>47.5</v>
      </c>
      <c r="E86">
        <v>55060</v>
      </c>
      <c r="F86">
        <v>2587710</v>
      </c>
      <c r="G86">
        <v>25747000</v>
      </c>
      <c r="H86">
        <f t="shared" si="1"/>
        <v>1222982500</v>
      </c>
      <c r="I86" s="3"/>
      <c r="J86" s="3"/>
    </row>
    <row r="87" spans="1:10" x14ac:dyDescent="0.25">
      <c r="A87" s="1">
        <v>42026</v>
      </c>
      <c r="B87" t="s">
        <v>177</v>
      </c>
      <c r="C87" t="s">
        <v>178</v>
      </c>
      <c r="D87">
        <v>8.19</v>
      </c>
      <c r="E87">
        <v>14877</v>
      </c>
      <c r="F87">
        <v>121510</v>
      </c>
      <c r="G87">
        <v>7558000</v>
      </c>
      <c r="H87">
        <f t="shared" si="1"/>
        <v>61900019.999999993</v>
      </c>
      <c r="I87" s="3"/>
      <c r="J87" s="3"/>
    </row>
    <row r="88" spans="1:10" x14ac:dyDescent="0.25">
      <c r="A88" s="1">
        <v>42026</v>
      </c>
      <c r="B88" t="s">
        <v>179</v>
      </c>
      <c r="C88" t="s">
        <v>180</v>
      </c>
      <c r="D88">
        <v>8.4700000000000006</v>
      </c>
      <c r="E88">
        <v>5030</v>
      </c>
      <c r="F88">
        <v>41580</v>
      </c>
      <c r="G88">
        <v>3648000</v>
      </c>
      <c r="H88">
        <f t="shared" si="1"/>
        <v>30898560.000000004</v>
      </c>
      <c r="I88" s="3"/>
      <c r="J88" s="3"/>
    </row>
    <row r="89" spans="1:10" x14ac:dyDescent="0.25">
      <c r="A89" s="1">
        <v>42026</v>
      </c>
      <c r="B89" t="s">
        <v>181</v>
      </c>
      <c r="C89" t="s">
        <v>182</v>
      </c>
      <c r="D89">
        <v>0.71</v>
      </c>
      <c r="E89">
        <v>10</v>
      </c>
      <c r="F89">
        <v>10</v>
      </c>
      <c r="G89">
        <v>11252000</v>
      </c>
      <c r="H89">
        <f t="shared" si="1"/>
        <v>7988920</v>
      </c>
      <c r="I89" s="3"/>
      <c r="J89" s="3"/>
    </row>
    <row r="90" spans="1:10" x14ac:dyDescent="0.25">
      <c r="A90" s="1">
        <v>42026</v>
      </c>
      <c r="B90" t="s">
        <v>183</v>
      </c>
      <c r="C90" t="s">
        <v>184</v>
      </c>
      <c r="D90">
        <v>1.36</v>
      </c>
      <c r="E90">
        <v>7379</v>
      </c>
      <c r="F90">
        <v>9910</v>
      </c>
      <c r="G90">
        <v>22530000</v>
      </c>
      <c r="H90">
        <f t="shared" si="1"/>
        <v>30640800.000000004</v>
      </c>
      <c r="I90" s="3"/>
      <c r="J90" s="3"/>
    </row>
    <row r="91" spans="1:10" x14ac:dyDescent="0.25">
      <c r="A91" s="1">
        <v>42026</v>
      </c>
      <c r="B91" t="s">
        <v>185</v>
      </c>
      <c r="C91" t="s">
        <v>186</v>
      </c>
      <c r="D91">
        <v>3.6</v>
      </c>
      <c r="E91">
        <v>4826</v>
      </c>
      <c r="F91">
        <v>17190</v>
      </c>
      <c r="G91">
        <v>48753000</v>
      </c>
      <c r="H91">
        <f t="shared" si="1"/>
        <v>175510800</v>
      </c>
      <c r="I91" s="3"/>
      <c r="J91" s="3"/>
    </row>
    <row r="92" spans="1:10" x14ac:dyDescent="0.25">
      <c r="A92" s="1">
        <v>42026</v>
      </c>
      <c r="B92" t="s">
        <v>187</v>
      </c>
      <c r="C92" t="s">
        <v>188</v>
      </c>
      <c r="D92">
        <v>105.85</v>
      </c>
      <c r="E92">
        <v>4619</v>
      </c>
      <c r="F92">
        <v>485220</v>
      </c>
      <c r="G92">
        <v>4610000</v>
      </c>
      <c r="H92">
        <f t="shared" si="1"/>
        <v>487968500</v>
      </c>
      <c r="I92" s="3"/>
      <c r="J92" s="3"/>
    </row>
    <row r="93" spans="1:10" x14ac:dyDescent="0.25">
      <c r="A93" s="1">
        <v>42026</v>
      </c>
      <c r="B93" t="s">
        <v>189</v>
      </c>
      <c r="C93" t="s">
        <v>190</v>
      </c>
      <c r="D93">
        <v>54.45</v>
      </c>
      <c r="E93">
        <v>514</v>
      </c>
      <c r="F93">
        <v>27770</v>
      </c>
      <c r="G93">
        <v>4122000</v>
      </c>
      <c r="H93">
        <f t="shared" si="1"/>
        <v>224442900</v>
      </c>
      <c r="I93" s="3"/>
      <c r="J93" s="3"/>
    </row>
    <row r="94" spans="1:10" x14ac:dyDescent="0.25">
      <c r="A94" s="1">
        <v>42026</v>
      </c>
      <c r="B94" t="s">
        <v>191</v>
      </c>
      <c r="C94" t="s">
        <v>192</v>
      </c>
      <c r="D94">
        <v>20.9</v>
      </c>
      <c r="E94">
        <v>35</v>
      </c>
      <c r="F94">
        <v>730</v>
      </c>
      <c r="G94">
        <v>1091000</v>
      </c>
      <c r="H94">
        <f t="shared" si="1"/>
        <v>22801900</v>
      </c>
      <c r="I94" s="3"/>
      <c r="J94" s="3"/>
    </row>
    <row r="95" spans="1:10" x14ac:dyDescent="0.25">
      <c r="A95" s="1">
        <v>42026</v>
      </c>
      <c r="B95" t="s">
        <v>193</v>
      </c>
      <c r="C95" t="s">
        <v>194</v>
      </c>
      <c r="D95">
        <v>3.38</v>
      </c>
      <c r="E95">
        <v>73465</v>
      </c>
      <c r="F95">
        <v>245170</v>
      </c>
      <c r="G95">
        <v>20455000</v>
      </c>
      <c r="H95">
        <f t="shared" si="1"/>
        <v>69137900</v>
      </c>
      <c r="I95" s="3"/>
      <c r="J95" s="3"/>
    </row>
    <row r="96" spans="1:10" x14ac:dyDescent="0.25">
      <c r="A96" s="1">
        <v>42026</v>
      </c>
      <c r="B96" t="s">
        <v>195</v>
      </c>
      <c r="C96" t="s">
        <v>196</v>
      </c>
      <c r="D96">
        <v>4.0999999999999996</v>
      </c>
      <c r="E96">
        <v>2183</v>
      </c>
      <c r="F96">
        <v>8850</v>
      </c>
      <c r="G96">
        <v>26984000</v>
      </c>
      <c r="H96">
        <f t="shared" si="1"/>
        <v>110634399.99999999</v>
      </c>
      <c r="I96" s="3"/>
      <c r="J96" s="3"/>
    </row>
    <row r="97" spans="1:10" x14ac:dyDescent="0.25">
      <c r="A97" s="1">
        <v>42026</v>
      </c>
      <c r="B97" t="s">
        <v>197</v>
      </c>
      <c r="C97" t="s">
        <v>198</v>
      </c>
      <c r="D97">
        <v>4.5999999999999996</v>
      </c>
      <c r="E97">
        <v>50</v>
      </c>
      <c r="F97">
        <v>230</v>
      </c>
      <c r="G97">
        <v>0</v>
      </c>
      <c r="H97">
        <f t="shared" si="1"/>
        <v>0</v>
      </c>
      <c r="I97" s="3"/>
      <c r="J97" s="3"/>
    </row>
    <row r="98" spans="1:10" x14ac:dyDescent="0.25">
      <c r="A98" s="1">
        <v>42026</v>
      </c>
      <c r="B98" t="s">
        <v>199</v>
      </c>
      <c r="C98" t="s">
        <v>200</v>
      </c>
      <c r="D98">
        <v>22.47</v>
      </c>
      <c r="E98">
        <v>343172</v>
      </c>
      <c r="F98">
        <v>7814590</v>
      </c>
      <c r="G98">
        <v>214367000</v>
      </c>
      <c r="H98">
        <f t="shared" si="1"/>
        <v>4816826490</v>
      </c>
      <c r="I98" s="3"/>
      <c r="J98" s="3"/>
    </row>
    <row r="99" spans="1:10" x14ac:dyDescent="0.25">
      <c r="A99" s="1">
        <v>42026</v>
      </c>
      <c r="B99" t="s">
        <v>201</v>
      </c>
      <c r="C99" t="s">
        <v>202</v>
      </c>
      <c r="D99">
        <v>2.59</v>
      </c>
      <c r="E99">
        <v>274719</v>
      </c>
      <c r="F99">
        <v>672790</v>
      </c>
      <c r="G99">
        <v>0</v>
      </c>
      <c r="H99">
        <f t="shared" si="1"/>
        <v>0</v>
      </c>
      <c r="I99" s="3"/>
      <c r="J99" s="3"/>
    </row>
    <row r="100" spans="1:10" x14ac:dyDescent="0.25">
      <c r="A100" s="1">
        <v>42026</v>
      </c>
      <c r="B100" t="s">
        <v>203</v>
      </c>
      <c r="C100" t="s">
        <v>204</v>
      </c>
      <c r="D100">
        <v>89.7</v>
      </c>
      <c r="E100">
        <v>2126</v>
      </c>
      <c r="F100">
        <v>190710</v>
      </c>
      <c r="G100">
        <v>2567000</v>
      </c>
      <c r="H100">
        <f t="shared" si="1"/>
        <v>230259900</v>
      </c>
      <c r="I100" s="3"/>
      <c r="J100" s="3"/>
    </row>
    <row r="101" spans="1:10" x14ac:dyDescent="0.25">
      <c r="A101" s="1">
        <v>42026</v>
      </c>
      <c r="B101" t="s">
        <v>205</v>
      </c>
      <c r="C101" t="s">
        <v>206</v>
      </c>
      <c r="D101">
        <v>6.26</v>
      </c>
      <c r="E101">
        <v>1698</v>
      </c>
      <c r="F101">
        <v>10750</v>
      </c>
      <c r="G101">
        <v>8556000</v>
      </c>
      <c r="H101">
        <f t="shared" si="1"/>
        <v>53560560</v>
      </c>
      <c r="I101" s="3"/>
      <c r="J101" s="3"/>
    </row>
    <row r="102" spans="1:10" x14ac:dyDescent="0.25">
      <c r="A102" s="1">
        <v>42026</v>
      </c>
      <c r="B102" t="s">
        <v>207</v>
      </c>
      <c r="C102" t="s">
        <v>208</v>
      </c>
      <c r="D102">
        <v>5.0599999999999996</v>
      </c>
      <c r="E102">
        <v>20</v>
      </c>
      <c r="F102">
        <v>100</v>
      </c>
      <c r="G102">
        <v>2659000</v>
      </c>
      <c r="H102">
        <f t="shared" si="1"/>
        <v>13454539.999999998</v>
      </c>
      <c r="I102" s="3"/>
      <c r="J102" s="3"/>
    </row>
    <row r="103" spans="1:10" x14ac:dyDescent="0.25">
      <c r="A103" s="1">
        <v>42026</v>
      </c>
      <c r="B103" t="s">
        <v>209</v>
      </c>
      <c r="C103" t="s">
        <v>210</v>
      </c>
      <c r="D103">
        <v>6.28</v>
      </c>
      <c r="E103">
        <v>91</v>
      </c>
      <c r="F103">
        <v>570</v>
      </c>
      <c r="G103">
        <v>0</v>
      </c>
      <c r="H103">
        <f t="shared" si="1"/>
        <v>0</v>
      </c>
      <c r="I103" s="3"/>
      <c r="J103" s="3"/>
    </row>
    <row r="104" spans="1:10" x14ac:dyDescent="0.25">
      <c r="A104" s="1">
        <v>42026</v>
      </c>
      <c r="B104" t="s">
        <v>211</v>
      </c>
      <c r="C104" t="s">
        <v>212</v>
      </c>
      <c r="D104">
        <v>0.72</v>
      </c>
      <c r="E104">
        <v>1564</v>
      </c>
      <c r="F104">
        <v>1110</v>
      </c>
      <c r="G104">
        <v>8257000</v>
      </c>
      <c r="H104">
        <f t="shared" si="1"/>
        <v>5945040</v>
      </c>
      <c r="I104" s="3"/>
      <c r="J104" s="3"/>
    </row>
    <row r="105" spans="1:10" x14ac:dyDescent="0.25">
      <c r="A105" s="1">
        <v>42026</v>
      </c>
      <c r="B105" t="s">
        <v>213</v>
      </c>
      <c r="C105" t="s">
        <v>214</v>
      </c>
      <c r="D105">
        <v>46.65</v>
      </c>
      <c r="E105">
        <v>285</v>
      </c>
      <c r="F105">
        <v>13470</v>
      </c>
      <c r="G105">
        <v>7229000</v>
      </c>
      <c r="H105">
        <f t="shared" si="1"/>
        <v>337232850</v>
      </c>
      <c r="I105" s="3"/>
      <c r="J105" s="3"/>
    </row>
    <row r="106" spans="1:10" x14ac:dyDescent="0.25">
      <c r="A106" s="1">
        <v>42026</v>
      </c>
      <c r="B106" t="s">
        <v>215</v>
      </c>
      <c r="C106" t="s">
        <v>216</v>
      </c>
      <c r="D106">
        <v>2.85</v>
      </c>
      <c r="E106">
        <v>697</v>
      </c>
      <c r="F106">
        <v>1920</v>
      </c>
      <c r="G106">
        <v>0</v>
      </c>
      <c r="H106">
        <f t="shared" si="1"/>
        <v>0</v>
      </c>
      <c r="I106" s="3"/>
      <c r="J106" s="3"/>
    </row>
    <row r="107" spans="1:10" x14ac:dyDescent="0.25">
      <c r="A107" s="1">
        <v>42026</v>
      </c>
      <c r="B107" t="s">
        <v>217</v>
      </c>
      <c r="C107" t="s">
        <v>218</v>
      </c>
      <c r="D107">
        <v>0.21</v>
      </c>
      <c r="E107">
        <v>26499</v>
      </c>
      <c r="F107">
        <v>5560</v>
      </c>
      <c r="G107">
        <v>0</v>
      </c>
      <c r="H107">
        <f t="shared" si="1"/>
        <v>0</v>
      </c>
      <c r="I107" s="3"/>
      <c r="J107" s="3"/>
    </row>
    <row r="108" spans="1:10" x14ac:dyDescent="0.25">
      <c r="A108" s="1">
        <v>42026</v>
      </c>
      <c r="B108" t="s">
        <v>219</v>
      </c>
      <c r="C108" t="s">
        <v>220</v>
      </c>
      <c r="D108">
        <v>1.82</v>
      </c>
      <c r="E108">
        <v>0</v>
      </c>
      <c r="F108">
        <v>0</v>
      </c>
      <c r="G108">
        <v>0</v>
      </c>
      <c r="H108">
        <f t="shared" si="1"/>
        <v>0</v>
      </c>
      <c r="I108" s="3"/>
      <c r="J108" s="3"/>
    </row>
    <row r="109" spans="1:10" x14ac:dyDescent="0.25">
      <c r="A109" s="1">
        <v>42026</v>
      </c>
      <c r="B109" t="s">
        <v>221</v>
      </c>
      <c r="C109" t="s">
        <v>222</v>
      </c>
      <c r="D109">
        <v>3.3</v>
      </c>
      <c r="E109">
        <v>47</v>
      </c>
      <c r="F109">
        <v>160</v>
      </c>
      <c r="G109">
        <v>3196000</v>
      </c>
      <c r="H109">
        <f t="shared" si="1"/>
        <v>10546800</v>
      </c>
      <c r="I109" s="3"/>
      <c r="J109" s="3"/>
    </row>
    <row r="110" spans="1:10" x14ac:dyDescent="0.25">
      <c r="A110" s="1">
        <v>42026</v>
      </c>
      <c r="B110" t="s">
        <v>223</v>
      </c>
      <c r="C110" t="s">
        <v>224</v>
      </c>
      <c r="D110">
        <v>0.28000000000000003</v>
      </c>
      <c r="E110">
        <v>11990</v>
      </c>
      <c r="F110">
        <v>3360</v>
      </c>
      <c r="G110">
        <v>13003000</v>
      </c>
      <c r="H110">
        <f t="shared" si="1"/>
        <v>3640840.0000000005</v>
      </c>
      <c r="I110" s="3"/>
      <c r="J110" s="3"/>
    </row>
    <row r="111" spans="1:10" x14ac:dyDescent="0.25">
      <c r="A111" s="1">
        <v>42026</v>
      </c>
      <c r="B111" t="s">
        <v>225</v>
      </c>
      <c r="C111" t="s">
        <v>226</v>
      </c>
      <c r="D111">
        <v>3.97</v>
      </c>
      <c r="E111">
        <v>22</v>
      </c>
      <c r="F111">
        <v>90</v>
      </c>
      <c r="G111">
        <v>0</v>
      </c>
      <c r="H111">
        <f t="shared" si="1"/>
        <v>0</v>
      </c>
      <c r="I111" s="3"/>
      <c r="J111" s="3"/>
    </row>
    <row r="112" spans="1:10" x14ac:dyDescent="0.25">
      <c r="A112" s="1">
        <v>42026</v>
      </c>
      <c r="B112" t="s">
        <v>227</v>
      </c>
      <c r="C112" t="s">
        <v>228</v>
      </c>
      <c r="D112">
        <v>7.17</v>
      </c>
      <c r="E112">
        <v>2735</v>
      </c>
      <c r="F112">
        <v>19700</v>
      </c>
      <c r="G112">
        <v>17743000</v>
      </c>
      <c r="H112">
        <f t="shared" si="1"/>
        <v>127217310</v>
      </c>
      <c r="I112" s="3"/>
      <c r="J112" s="3"/>
    </row>
    <row r="113" spans="1:10" x14ac:dyDescent="0.25">
      <c r="A113" s="1">
        <v>42026</v>
      </c>
      <c r="B113" t="s">
        <v>229</v>
      </c>
      <c r="C113" t="s">
        <v>230</v>
      </c>
      <c r="D113">
        <v>1.95</v>
      </c>
      <c r="E113">
        <v>130855</v>
      </c>
      <c r="F113">
        <v>254540</v>
      </c>
      <c r="G113">
        <v>45748000</v>
      </c>
      <c r="H113">
        <f t="shared" si="1"/>
        <v>89208600</v>
      </c>
      <c r="I113" s="3"/>
      <c r="J113" s="3"/>
    </row>
    <row r="114" spans="1:10" x14ac:dyDescent="0.25">
      <c r="A114" s="1">
        <v>42026</v>
      </c>
      <c r="B114" t="s">
        <v>231</v>
      </c>
      <c r="C114" t="s">
        <v>232</v>
      </c>
      <c r="D114">
        <v>1.66</v>
      </c>
      <c r="E114">
        <v>0</v>
      </c>
      <c r="F114">
        <v>0</v>
      </c>
      <c r="G114">
        <v>0</v>
      </c>
      <c r="H114">
        <f t="shared" si="1"/>
        <v>0</v>
      </c>
      <c r="I114" s="3"/>
      <c r="J114" s="3"/>
    </row>
    <row r="115" spans="1:10" x14ac:dyDescent="0.25">
      <c r="A115" s="1">
        <v>42026</v>
      </c>
      <c r="B115" t="s">
        <v>233</v>
      </c>
      <c r="C115" t="s">
        <v>234</v>
      </c>
      <c r="D115">
        <v>6.54</v>
      </c>
      <c r="E115">
        <v>190678</v>
      </c>
      <c r="F115">
        <v>1247150</v>
      </c>
      <c r="G115">
        <v>223328000</v>
      </c>
      <c r="H115">
        <f t="shared" si="1"/>
        <v>1460565120</v>
      </c>
      <c r="I115" s="3"/>
      <c r="J115" s="3"/>
    </row>
    <row r="116" spans="1:10" x14ac:dyDescent="0.25">
      <c r="A116" s="1">
        <v>42026</v>
      </c>
      <c r="B116" t="s">
        <v>235</v>
      </c>
      <c r="C116" t="s">
        <v>236</v>
      </c>
      <c r="D116">
        <v>2.2200000000000002</v>
      </c>
      <c r="E116">
        <v>22</v>
      </c>
      <c r="F116">
        <v>50</v>
      </c>
      <c r="G116">
        <v>2588000</v>
      </c>
      <c r="H116">
        <f t="shared" si="1"/>
        <v>5745360.0000000009</v>
      </c>
      <c r="I116" s="3"/>
      <c r="J116" s="3"/>
    </row>
    <row r="117" spans="1:10" x14ac:dyDescent="0.25">
      <c r="A117" s="1">
        <v>42026</v>
      </c>
      <c r="B117" t="s">
        <v>237</v>
      </c>
      <c r="C117" t="s">
        <v>238</v>
      </c>
      <c r="D117">
        <v>14.7</v>
      </c>
      <c r="E117">
        <v>365</v>
      </c>
      <c r="F117">
        <v>5680</v>
      </c>
      <c r="G117">
        <v>1039000</v>
      </c>
      <c r="H117">
        <f t="shared" si="1"/>
        <v>15273300</v>
      </c>
      <c r="I117" s="3"/>
      <c r="J117" s="3"/>
    </row>
    <row r="118" spans="1:10" x14ac:dyDescent="0.25">
      <c r="A118" s="1">
        <v>42026</v>
      </c>
      <c r="B118" t="s">
        <v>239</v>
      </c>
      <c r="C118" t="s">
        <v>240</v>
      </c>
      <c r="D118">
        <v>0.17</v>
      </c>
      <c r="E118">
        <v>4370</v>
      </c>
      <c r="F118">
        <v>740</v>
      </c>
      <c r="G118">
        <v>0</v>
      </c>
      <c r="H118">
        <f t="shared" si="1"/>
        <v>0</v>
      </c>
      <c r="I118" s="3"/>
      <c r="J118" s="3"/>
    </row>
    <row r="119" spans="1:10" x14ac:dyDescent="0.25">
      <c r="A119" s="1">
        <v>42026</v>
      </c>
      <c r="B119" t="s">
        <v>241</v>
      </c>
      <c r="C119" t="s">
        <v>242</v>
      </c>
      <c r="D119">
        <v>0.26</v>
      </c>
      <c r="E119">
        <v>544299</v>
      </c>
      <c r="F119">
        <v>141520</v>
      </c>
      <c r="G119">
        <v>0</v>
      </c>
      <c r="H119">
        <f t="shared" si="1"/>
        <v>0</v>
      </c>
      <c r="I119" s="3"/>
      <c r="J119" s="3"/>
    </row>
    <row r="120" spans="1:10" x14ac:dyDescent="0.25">
      <c r="A120" s="1">
        <v>42026</v>
      </c>
      <c r="B120" t="s">
        <v>243</v>
      </c>
      <c r="C120" t="s">
        <v>244</v>
      </c>
      <c r="D120">
        <v>26.27</v>
      </c>
      <c r="E120">
        <v>142406</v>
      </c>
      <c r="F120">
        <v>3993110</v>
      </c>
      <c r="G120">
        <v>7837000</v>
      </c>
      <c r="H120">
        <f t="shared" si="1"/>
        <v>205877990</v>
      </c>
      <c r="I120" s="3"/>
      <c r="J120" s="3"/>
    </row>
    <row r="121" spans="1:10" x14ac:dyDescent="0.25">
      <c r="A121" s="1">
        <v>42026</v>
      </c>
      <c r="B121" t="s">
        <v>245</v>
      </c>
      <c r="C121" t="s">
        <v>246</v>
      </c>
      <c r="D121">
        <v>82</v>
      </c>
      <c r="E121">
        <v>187</v>
      </c>
      <c r="F121">
        <v>15270</v>
      </c>
      <c r="G121">
        <v>4747000</v>
      </c>
      <c r="H121">
        <f t="shared" si="1"/>
        <v>389254000</v>
      </c>
      <c r="I121" s="3"/>
      <c r="J121" s="3"/>
    </row>
    <row r="122" spans="1:10" x14ac:dyDescent="0.25">
      <c r="A122" s="1">
        <v>42026</v>
      </c>
      <c r="B122" t="s">
        <v>247</v>
      </c>
      <c r="C122" t="s">
        <v>248</v>
      </c>
      <c r="D122">
        <v>10.7</v>
      </c>
      <c r="E122">
        <v>575</v>
      </c>
      <c r="F122">
        <v>6150</v>
      </c>
      <c r="G122">
        <v>7051000</v>
      </c>
      <c r="H122">
        <f t="shared" si="1"/>
        <v>75445700</v>
      </c>
      <c r="I122" s="3"/>
      <c r="J122" s="3"/>
    </row>
    <row r="123" spans="1:10" x14ac:dyDescent="0.25">
      <c r="A123" s="1">
        <v>42026</v>
      </c>
      <c r="B123" t="s">
        <v>249</v>
      </c>
      <c r="C123" t="s">
        <v>250</v>
      </c>
      <c r="D123">
        <v>3.4</v>
      </c>
      <c r="E123">
        <v>90972</v>
      </c>
      <c r="F123">
        <v>306610</v>
      </c>
      <c r="G123">
        <v>110913000</v>
      </c>
      <c r="H123">
        <f t="shared" si="1"/>
        <v>377104200</v>
      </c>
      <c r="I123" s="3"/>
      <c r="J123" s="3"/>
    </row>
    <row r="124" spans="1:10" x14ac:dyDescent="0.25">
      <c r="A124" s="1">
        <v>42026</v>
      </c>
      <c r="B124" t="s">
        <v>251</v>
      </c>
      <c r="C124" t="s">
        <v>252</v>
      </c>
      <c r="D124">
        <v>1.38</v>
      </c>
      <c r="E124">
        <v>10996</v>
      </c>
      <c r="F124">
        <v>15300</v>
      </c>
      <c r="G124">
        <v>3333000</v>
      </c>
      <c r="H124">
        <f t="shared" si="1"/>
        <v>4599540</v>
      </c>
      <c r="I124" s="3"/>
      <c r="J124" s="3"/>
    </row>
    <row r="125" spans="1:10" x14ac:dyDescent="0.25">
      <c r="A125" s="1">
        <v>42026</v>
      </c>
      <c r="B125" t="s">
        <v>253</v>
      </c>
      <c r="C125" t="s">
        <v>254</v>
      </c>
      <c r="D125">
        <v>15.3</v>
      </c>
      <c r="E125">
        <v>16599</v>
      </c>
      <c r="F125">
        <v>249530</v>
      </c>
      <c r="G125">
        <v>2716000</v>
      </c>
      <c r="H125">
        <f t="shared" si="1"/>
        <v>41554800</v>
      </c>
      <c r="I125" s="3"/>
      <c r="J125" s="3"/>
    </row>
    <row r="126" spans="1:10" x14ac:dyDescent="0.25">
      <c r="A126" s="1">
        <v>42026</v>
      </c>
      <c r="B126" t="s">
        <v>255</v>
      </c>
      <c r="C126" t="s">
        <v>256</v>
      </c>
      <c r="D126">
        <v>13.34</v>
      </c>
      <c r="E126">
        <v>1594</v>
      </c>
      <c r="F126">
        <v>21120</v>
      </c>
      <c r="G126">
        <v>3579000</v>
      </c>
      <c r="H126">
        <f t="shared" si="1"/>
        <v>47743860</v>
      </c>
      <c r="I126" s="3"/>
      <c r="J126" s="3"/>
    </row>
    <row r="127" spans="1:10" x14ac:dyDescent="0.25">
      <c r="A127" s="1">
        <v>42026</v>
      </c>
      <c r="B127" t="s">
        <v>257</v>
      </c>
      <c r="C127" t="s">
        <v>258</v>
      </c>
      <c r="D127">
        <v>50.98</v>
      </c>
      <c r="E127">
        <v>27855</v>
      </c>
      <c r="F127">
        <v>1392850</v>
      </c>
      <c r="G127">
        <v>13044000</v>
      </c>
      <c r="H127">
        <f t="shared" si="1"/>
        <v>664983120</v>
      </c>
      <c r="I127" s="3"/>
      <c r="J127" s="3"/>
    </row>
    <row r="128" spans="1:10" x14ac:dyDescent="0.25">
      <c r="A128" s="1">
        <v>42026</v>
      </c>
      <c r="B128" t="s">
        <v>259</v>
      </c>
      <c r="C128" t="s">
        <v>260</v>
      </c>
      <c r="D128">
        <v>1.03</v>
      </c>
      <c r="E128">
        <v>27631</v>
      </c>
      <c r="F128">
        <v>28260</v>
      </c>
      <c r="G128">
        <v>11545000</v>
      </c>
      <c r="H128">
        <f t="shared" si="1"/>
        <v>11891350</v>
      </c>
      <c r="I128" s="3"/>
      <c r="J128" s="3"/>
    </row>
    <row r="129" spans="1:10" x14ac:dyDescent="0.25">
      <c r="A129" s="1">
        <v>42026</v>
      </c>
      <c r="B129" t="s">
        <v>261</v>
      </c>
      <c r="C129" t="s">
        <v>262</v>
      </c>
      <c r="D129">
        <v>16.5</v>
      </c>
      <c r="E129">
        <v>370058</v>
      </c>
      <c r="F129">
        <v>6094640</v>
      </c>
      <c r="G129">
        <v>214078000</v>
      </c>
      <c r="H129">
        <f t="shared" si="1"/>
        <v>3532287000</v>
      </c>
      <c r="I129" s="3"/>
      <c r="J129" s="3"/>
    </row>
    <row r="130" spans="1:10" x14ac:dyDescent="0.25">
      <c r="A130" s="1">
        <v>42026</v>
      </c>
      <c r="B130" t="s">
        <v>263</v>
      </c>
      <c r="C130" t="s">
        <v>264</v>
      </c>
      <c r="D130">
        <v>11.5</v>
      </c>
      <c r="E130">
        <v>860</v>
      </c>
      <c r="F130">
        <v>9890</v>
      </c>
      <c r="G130">
        <v>7353000</v>
      </c>
      <c r="H130">
        <f t="shared" si="1"/>
        <v>84559500</v>
      </c>
      <c r="I130" s="3"/>
      <c r="J130" s="3"/>
    </row>
    <row r="131" spans="1:10" x14ac:dyDescent="0.25">
      <c r="A131" s="1">
        <v>42026</v>
      </c>
      <c r="B131" t="s">
        <v>265</v>
      </c>
      <c r="C131" t="s">
        <v>266</v>
      </c>
      <c r="D131">
        <v>22.84</v>
      </c>
      <c r="E131">
        <v>803257</v>
      </c>
      <c r="F131">
        <v>18269210</v>
      </c>
      <c r="G131">
        <v>200740000</v>
      </c>
      <c r="H131">
        <f t="shared" ref="H131:H194" si="2">G131*D131</f>
        <v>4584901600</v>
      </c>
      <c r="I131" s="3"/>
      <c r="J131" s="3"/>
    </row>
    <row r="132" spans="1:10" x14ac:dyDescent="0.25">
      <c r="A132" s="1">
        <v>42026</v>
      </c>
      <c r="B132" t="s">
        <v>267</v>
      </c>
      <c r="C132" t="s">
        <v>268</v>
      </c>
      <c r="D132">
        <v>11.44</v>
      </c>
      <c r="E132">
        <v>146</v>
      </c>
      <c r="F132">
        <v>1540</v>
      </c>
      <c r="G132">
        <v>5047000</v>
      </c>
      <c r="H132">
        <f t="shared" si="2"/>
        <v>57737680</v>
      </c>
      <c r="I132" s="3"/>
      <c r="J132" s="3"/>
    </row>
    <row r="133" spans="1:10" x14ac:dyDescent="0.25">
      <c r="A133" s="1">
        <v>42026</v>
      </c>
      <c r="B133" t="s">
        <v>269</v>
      </c>
      <c r="C133" t="s">
        <v>270</v>
      </c>
      <c r="D133">
        <v>26.02</v>
      </c>
      <c r="E133">
        <v>13621</v>
      </c>
      <c r="F133">
        <v>356660</v>
      </c>
      <c r="G133">
        <v>4986000</v>
      </c>
      <c r="H133">
        <f t="shared" si="2"/>
        <v>129735720</v>
      </c>
      <c r="I133" s="3"/>
      <c r="J133" s="3"/>
    </row>
    <row r="134" spans="1:10" x14ac:dyDescent="0.25">
      <c r="A134" s="1">
        <v>42026</v>
      </c>
      <c r="B134" t="s">
        <v>271</v>
      </c>
      <c r="C134" t="s">
        <v>272</v>
      </c>
      <c r="D134">
        <v>16.27</v>
      </c>
      <c r="E134">
        <v>438</v>
      </c>
      <c r="F134">
        <v>7200</v>
      </c>
      <c r="G134">
        <v>530000</v>
      </c>
      <c r="H134">
        <f t="shared" si="2"/>
        <v>8623100</v>
      </c>
      <c r="I134" s="3"/>
      <c r="J134" s="3"/>
    </row>
    <row r="135" spans="1:10" x14ac:dyDescent="0.25">
      <c r="A135" s="1">
        <v>42026</v>
      </c>
      <c r="B135" t="s">
        <v>273</v>
      </c>
      <c r="C135" t="s">
        <v>274</v>
      </c>
      <c r="D135">
        <v>4.13</v>
      </c>
      <c r="E135">
        <v>10859</v>
      </c>
      <c r="F135">
        <v>44830</v>
      </c>
      <c r="G135">
        <v>24228000</v>
      </c>
      <c r="H135">
        <f t="shared" si="2"/>
        <v>100061640</v>
      </c>
      <c r="I135" s="3"/>
      <c r="J135" s="3"/>
    </row>
    <row r="136" spans="1:10" x14ac:dyDescent="0.25">
      <c r="A136" s="1">
        <v>42026</v>
      </c>
      <c r="B136" t="s">
        <v>275</v>
      </c>
      <c r="C136" t="s">
        <v>276</v>
      </c>
      <c r="D136">
        <v>2.41</v>
      </c>
      <c r="E136">
        <v>786</v>
      </c>
      <c r="F136">
        <v>1830</v>
      </c>
      <c r="G136">
        <v>13646000</v>
      </c>
      <c r="H136">
        <f t="shared" si="2"/>
        <v>32886860.000000004</v>
      </c>
      <c r="I136" s="3"/>
      <c r="J136" s="3"/>
    </row>
    <row r="137" spans="1:10" x14ac:dyDescent="0.25">
      <c r="A137" s="1">
        <v>42026</v>
      </c>
      <c r="B137" t="s">
        <v>277</v>
      </c>
      <c r="C137" t="s">
        <v>278</v>
      </c>
      <c r="D137">
        <v>1.69</v>
      </c>
      <c r="E137">
        <v>0</v>
      </c>
      <c r="F137">
        <v>0</v>
      </c>
      <c r="G137">
        <v>0</v>
      </c>
      <c r="H137">
        <f t="shared" si="2"/>
        <v>0</v>
      </c>
      <c r="I137" s="3"/>
      <c r="J137" s="3"/>
    </row>
    <row r="138" spans="1:10" x14ac:dyDescent="0.25">
      <c r="A138" s="1">
        <v>42026</v>
      </c>
      <c r="B138" t="s">
        <v>279</v>
      </c>
      <c r="C138" t="s">
        <v>280</v>
      </c>
      <c r="D138">
        <v>25.45</v>
      </c>
      <c r="E138">
        <v>848</v>
      </c>
      <c r="F138">
        <v>21810</v>
      </c>
      <c r="G138">
        <v>2121000</v>
      </c>
      <c r="H138">
        <f t="shared" si="2"/>
        <v>53979450</v>
      </c>
      <c r="I138" s="3"/>
      <c r="J138" s="3"/>
    </row>
    <row r="139" spans="1:10" x14ac:dyDescent="0.25">
      <c r="A139" s="1">
        <v>42026</v>
      </c>
      <c r="B139" t="s">
        <v>281</v>
      </c>
      <c r="C139" t="s">
        <v>282</v>
      </c>
      <c r="D139">
        <v>0.01</v>
      </c>
      <c r="E139">
        <v>41500</v>
      </c>
      <c r="F139">
        <v>420</v>
      </c>
      <c r="G139">
        <v>0</v>
      </c>
      <c r="H139">
        <f t="shared" si="2"/>
        <v>0</v>
      </c>
      <c r="I139" s="3"/>
      <c r="J139" s="3"/>
    </row>
    <row r="140" spans="1:10" x14ac:dyDescent="0.25">
      <c r="A140" s="1">
        <v>42026</v>
      </c>
      <c r="B140" t="s">
        <v>283</v>
      </c>
      <c r="C140" t="s">
        <v>284</v>
      </c>
      <c r="D140">
        <v>36.22</v>
      </c>
      <c r="E140">
        <v>521114</v>
      </c>
      <c r="F140">
        <v>18675240</v>
      </c>
      <c r="G140">
        <v>77963000</v>
      </c>
      <c r="H140">
        <f t="shared" si="2"/>
        <v>2823819860</v>
      </c>
      <c r="I140" s="3"/>
      <c r="J140" s="3"/>
    </row>
    <row r="141" spans="1:10" x14ac:dyDescent="0.25">
      <c r="A141" s="1">
        <v>42026</v>
      </c>
      <c r="B141" t="s">
        <v>285</v>
      </c>
      <c r="C141" t="s">
        <v>286</v>
      </c>
      <c r="D141">
        <v>2.17</v>
      </c>
      <c r="E141">
        <v>0</v>
      </c>
      <c r="F141">
        <v>0</v>
      </c>
      <c r="G141">
        <v>453000</v>
      </c>
      <c r="H141">
        <f t="shared" si="2"/>
        <v>983010</v>
      </c>
      <c r="I141" s="3"/>
      <c r="J141" s="3"/>
    </row>
    <row r="142" spans="1:10" x14ac:dyDescent="0.25">
      <c r="A142" s="1">
        <v>42026</v>
      </c>
      <c r="B142" t="s">
        <v>287</v>
      </c>
      <c r="C142" t="s">
        <v>288</v>
      </c>
      <c r="D142">
        <v>13.59</v>
      </c>
      <c r="E142">
        <v>4522</v>
      </c>
      <c r="F142">
        <v>61040</v>
      </c>
      <c r="G142">
        <v>1423000</v>
      </c>
      <c r="H142">
        <f t="shared" si="2"/>
        <v>19338570</v>
      </c>
      <c r="I142" s="3"/>
      <c r="J142" s="3"/>
    </row>
    <row r="143" spans="1:10" x14ac:dyDescent="0.25">
      <c r="A143" s="1">
        <v>42026</v>
      </c>
      <c r="B143" t="s">
        <v>289</v>
      </c>
      <c r="C143" t="s">
        <v>290</v>
      </c>
      <c r="D143">
        <v>7.14</v>
      </c>
      <c r="E143">
        <v>0</v>
      </c>
      <c r="F143">
        <v>0</v>
      </c>
      <c r="G143">
        <v>14000</v>
      </c>
      <c r="H143">
        <f t="shared" si="2"/>
        <v>99960</v>
      </c>
      <c r="I143" s="3"/>
      <c r="J143" s="3"/>
    </row>
    <row r="144" spans="1:10" x14ac:dyDescent="0.25">
      <c r="A144" s="1">
        <v>42026</v>
      </c>
      <c r="B144" t="s">
        <v>291</v>
      </c>
      <c r="C144" t="s">
        <v>292</v>
      </c>
      <c r="D144">
        <v>0.44</v>
      </c>
      <c r="E144">
        <v>3359</v>
      </c>
      <c r="F144">
        <v>1480</v>
      </c>
      <c r="G144">
        <v>0</v>
      </c>
      <c r="H144">
        <f t="shared" si="2"/>
        <v>0</v>
      </c>
      <c r="I144" s="3"/>
      <c r="J144" s="3"/>
    </row>
    <row r="145" spans="1:10" x14ac:dyDescent="0.25">
      <c r="A145" s="1">
        <v>42026</v>
      </c>
      <c r="B145" t="s">
        <v>293</v>
      </c>
      <c r="C145" t="s">
        <v>294</v>
      </c>
      <c r="D145">
        <v>3.3</v>
      </c>
      <c r="E145">
        <v>3776</v>
      </c>
      <c r="F145">
        <v>12400</v>
      </c>
      <c r="G145">
        <v>138273000</v>
      </c>
      <c r="H145">
        <f t="shared" si="2"/>
        <v>456300900</v>
      </c>
      <c r="I145" s="3"/>
      <c r="J145" s="3"/>
    </row>
    <row r="146" spans="1:10" x14ac:dyDescent="0.25">
      <c r="A146" s="1">
        <v>42026</v>
      </c>
      <c r="B146" t="s">
        <v>295</v>
      </c>
      <c r="C146" t="s">
        <v>296</v>
      </c>
      <c r="D146">
        <v>50.71</v>
      </c>
      <c r="E146">
        <v>569</v>
      </c>
      <c r="F146">
        <v>29120</v>
      </c>
      <c r="G146">
        <v>11601000</v>
      </c>
      <c r="H146">
        <f t="shared" si="2"/>
        <v>588286710</v>
      </c>
      <c r="I146" s="3"/>
      <c r="J146" s="3"/>
    </row>
    <row r="147" spans="1:10" x14ac:dyDescent="0.25">
      <c r="A147" s="1">
        <v>42026</v>
      </c>
      <c r="B147" t="s">
        <v>297</v>
      </c>
      <c r="C147" t="s">
        <v>298</v>
      </c>
      <c r="D147">
        <v>18.489999999999998</v>
      </c>
      <c r="E147">
        <v>303</v>
      </c>
      <c r="F147">
        <v>5600</v>
      </c>
      <c r="G147">
        <v>1239000</v>
      </c>
      <c r="H147">
        <f t="shared" si="2"/>
        <v>22909109.999999996</v>
      </c>
      <c r="I147" s="3"/>
      <c r="J147" s="3"/>
    </row>
    <row r="148" spans="1:10" x14ac:dyDescent="0.25">
      <c r="A148" s="1">
        <v>42026</v>
      </c>
      <c r="B148" t="s">
        <v>299</v>
      </c>
      <c r="C148" t="s">
        <v>300</v>
      </c>
      <c r="D148">
        <v>1.48</v>
      </c>
      <c r="E148">
        <v>1000</v>
      </c>
      <c r="F148">
        <v>1470</v>
      </c>
      <c r="G148">
        <v>0</v>
      </c>
      <c r="H148">
        <f t="shared" si="2"/>
        <v>0</v>
      </c>
      <c r="I148" s="3"/>
      <c r="J148" s="3"/>
    </row>
    <row r="149" spans="1:10" x14ac:dyDescent="0.25">
      <c r="A149" s="1">
        <v>42026</v>
      </c>
      <c r="B149" t="s">
        <v>301</v>
      </c>
      <c r="C149" t="s">
        <v>302</v>
      </c>
      <c r="D149">
        <v>15.7</v>
      </c>
      <c r="E149">
        <v>71</v>
      </c>
      <c r="F149">
        <v>1130</v>
      </c>
      <c r="G149">
        <v>3144000</v>
      </c>
      <c r="H149">
        <f t="shared" si="2"/>
        <v>49360800</v>
      </c>
      <c r="I149" s="3"/>
      <c r="J149" s="3"/>
    </row>
    <row r="150" spans="1:10" x14ac:dyDescent="0.25">
      <c r="A150" s="1">
        <v>42026</v>
      </c>
      <c r="B150" t="s">
        <v>303</v>
      </c>
      <c r="C150" t="s">
        <v>304</v>
      </c>
      <c r="D150">
        <v>25.9</v>
      </c>
      <c r="E150">
        <v>3</v>
      </c>
      <c r="F150">
        <v>80</v>
      </c>
      <c r="G150">
        <v>3305000</v>
      </c>
      <c r="H150">
        <f t="shared" si="2"/>
        <v>85599500</v>
      </c>
      <c r="I150" s="3"/>
      <c r="J150" s="3"/>
    </row>
    <row r="151" spans="1:10" x14ac:dyDescent="0.25">
      <c r="A151" s="1">
        <v>42026</v>
      </c>
      <c r="B151" t="s">
        <v>305</v>
      </c>
      <c r="C151" t="s">
        <v>306</v>
      </c>
      <c r="D151">
        <v>8.8000000000000007</v>
      </c>
      <c r="E151">
        <v>36885</v>
      </c>
      <c r="F151">
        <v>324770</v>
      </c>
      <c r="G151">
        <v>17846000</v>
      </c>
      <c r="H151">
        <f t="shared" si="2"/>
        <v>157044800</v>
      </c>
      <c r="I151" s="3"/>
      <c r="J151" s="3"/>
    </row>
    <row r="152" spans="1:10" x14ac:dyDescent="0.25">
      <c r="A152" s="1">
        <v>42026</v>
      </c>
      <c r="B152" t="s">
        <v>307</v>
      </c>
      <c r="C152" t="s">
        <v>308</v>
      </c>
      <c r="D152">
        <v>4.55</v>
      </c>
      <c r="E152">
        <v>1184</v>
      </c>
      <c r="F152">
        <v>5290</v>
      </c>
      <c r="G152">
        <v>4501000</v>
      </c>
      <c r="H152">
        <f t="shared" si="2"/>
        <v>20479550</v>
      </c>
      <c r="I152" s="3"/>
      <c r="J152" s="3"/>
    </row>
    <row r="153" spans="1:10" x14ac:dyDescent="0.25">
      <c r="A153" s="1">
        <v>42026</v>
      </c>
      <c r="B153" t="s">
        <v>309</v>
      </c>
      <c r="C153" t="s">
        <v>310</v>
      </c>
      <c r="D153">
        <v>0.93</v>
      </c>
      <c r="E153">
        <v>8501</v>
      </c>
      <c r="F153">
        <v>7930</v>
      </c>
      <c r="G153">
        <v>11150000</v>
      </c>
      <c r="H153">
        <f t="shared" si="2"/>
        <v>10369500</v>
      </c>
      <c r="I153" s="3"/>
      <c r="J153" s="3"/>
    </row>
    <row r="154" spans="1:10" x14ac:dyDescent="0.25">
      <c r="A154" s="1">
        <v>42026</v>
      </c>
      <c r="B154" t="s">
        <v>311</v>
      </c>
      <c r="C154" t="s">
        <v>312</v>
      </c>
      <c r="D154">
        <v>49.5</v>
      </c>
      <c r="E154">
        <v>43812</v>
      </c>
      <c r="F154">
        <v>2161740</v>
      </c>
      <c r="G154">
        <v>16737000</v>
      </c>
      <c r="H154">
        <f t="shared" si="2"/>
        <v>828481500</v>
      </c>
      <c r="I154" s="3"/>
      <c r="J154" s="3"/>
    </row>
    <row r="155" spans="1:10" x14ac:dyDescent="0.25">
      <c r="A155" s="1">
        <v>42026</v>
      </c>
      <c r="B155" t="s">
        <v>313</v>
      </c>
      <c r="C155" t="s">
        <v>314</v>
      </c>
      <c r="D155">
        <v>18.73</v>
      </c>
      <c r="E155">
        <v>0</v>
      </c>
      <c r="F155">
        <v>0</v>
      </c>
      <c r="G155">
        <v>17024000</v>
      </c>
      <c r="H155">
        <f t="shared" si="2"/>
        <v>318859520</v>
      </c>
      <c r="I155" s="3"/>
      <c r="J155" s="3"/>
    </row>
    <row r="156" spans="1:10" x14ac:dyDescent="0.25">
      <c r="A156" s="1">
        <v>42026</v>
      </c>
      <c r="B156" t="s">
        <v>315</v>
      </c>
      <c r="C156" t="s">
        <v>316</v>
      </c>
      <c r="D156">
        <v>0.85</v>
      </c>
      <c r="E156">
        <v>127157</v>
      </c>
      <c r="F156">
        <v>108740</v>
      </c>
      <c r="G156">
        <v>0</v>
      </c>
      <c r="H156">
        <f t="shared" si="2"/>
        <v>0</v>
      </c>
      <c r="I156" s="3"/>
      <c r="J156" s="3"/>
    </row>
    <row r="157" spans="1:10" x14ac:dyDescent="0.25">
      <c r="A157" s="1">
        <v>42026</v>
      </c>
      <c r="B157" t="s">
        <v>317</v>
      </c>
      <c r="C157" t="s">
        <v>318</v>
      </c>
      <c r="D157">
        <v>0.35</v>
      </c>
      <c r="E157">
        <v>1072</v>
      </c>
      <c r="F157">
        <v>380</v>
      </c>
      <c r="G157">
        <v>0</v>
      </c>
      <c r="H157">
        <f t="shared" si="2"/>
        <v>0</v>
      </c>
      <c r="I157" s="3"/>
      <c r="J157" s="3"/>
    </row>
    <row r="158" spans="1:10" x14ac:dyDescent="0.25">
      <c r="A158" s="1">
        <v>42026</v>
      </c>
      <c r="B158" t="s">
        <v>319</v>
      </c>
      <c r="C158" t="s">
        <v>320</v>
      </c>
      <c r="D158">
        <v>2</v>
      </c>
      <c r="E158">
        <v>106503</v>
      </c>
      <c r="F158">
        <v>212440</v>
      </c>
      <c r="G158">
        <v>293645000</v>
      </c>
      <c r="H158">
        <f t="shared" si="2"/>
        <v>587290000</v>
      </c>
      <c r="I158" s="3"/>
      <c r="J158" s="3"/>
    </row>
    <row r="159" spans="1:10" x14ac:dyDescent="0.25">
      <c r="A159" s="1">
        <v>42026</v>
      </c>
      <c r="B159" t="s">
        <v>321</v>
      </c>
      <c r="C159" t="s">
        <v>322</v>
      </c>
      <c r="D159">
        <v>1.81</v>
      </c>
      <c r="E159">
        <v>3554369</v>
      </c>
      <c r="F159">
        <v>6423540</v>
      </c>
      <c r="G159">
        <v>1095354000</v>
      </c>
      <c r="H159">
        <f t="shared" si="2"/>
        <v>1982590740</v>
      </c>
      <c r="I159" s="3"/>
      <c r="J159" s="3"/>
    </row>
    <row r="160" spans="1:10" x14ac:dyDescent="0.25">
      <c r="A160" s="1">
        <v>42026</v>
      </c>
      <c r="B160" t="s">
        <v>323</v>
      </c>
      <c r="C160" t="s">
        <v>324</v>
      </c>
      <c r="D160">
        <v>3.4</v>
      </c>
      <c r="E160">
        <v>48766</v>
      </c>
      <c r="F160">
        <v>165490</v>
      </c>
      <c r="G160">
        <v>43628000</v>
      </c>
      <c r="H160">
        <f t="shared" si="2"/>
        <v>148335200</v>
      </c>
      <c r="I160" s="3"/>
      <c r="J160" s="3"/>
    </row>
    <row r="161" spans="1:10" x14ac:dyDescent="0.25">
      <c r="A161" s="1">
        <v>42026</v>
      </c>
      <c r="B161" t="s">
        <v>325</v>
      </c>
      <c r="C161" t="s">
        <v>326</v>
      </c>
      <c r="D161">
        <v>6.83</v>
      </c>
      <c r="E161">
        <v>2154</v>
      </c>
      <c r="F161">
        <v>14670</v>
      </c>
      <c r="G161">
        <v>6721000</v>
      </c>
      <c r="H161">
        <f t="shared" si="2"/>
        <v>45904430</v>
      </c>
      <c r="I161" s="3"/>
      <c r="J161" s="3"/>
    </row>
    <row r="162" spans="1:10" x14ac:dyDescent="0.25">
      <c r="A162" s="1">
        <v>42026</v>
      </c>
      <c r="B162" t="s">
        <v>327</v>
      </c>
      <c r="C162" t="s">
        <v>328</v>
      </c>
      <c r="D162">
        <v>42.2</v>
      </c>
      <c r="E162">
        <v>638</v>
      </c>
      <c r="F162">
        <v>26850</v>
      </c>
      <c r="G162">
        <v>20769000</v>
      </c>
      <c r="H162">
        <f t="shared" si="2"/>
        <v>876451800</v>
      </c>
      <c r="I162" s="3"/>
      <c r="J162" s="3"/>
    </row>
    <row r="163" spans="1:10" x14ac:dyDescent="0.25">
      <c r="A163" s="1">
        <v>42026</v>
      </c>
      <c r="B163" t="s">
        <v>329</v>
      </c>
      <c r="C163" t="s">
        <v>330</v>
      </c>
      <c r="D163">
        <v>24.99</v>
      </c>
      <c r="E163">
        <v>601</v>
      </c>
      <c r="F163">
        <v>14800</v>
      </c>
      <c r="G163">
        <v>1991000</v>
      </c>
      <c r="H163">
        <f t="shared" si="2"/>
        <v>49755090</v>
      </c>
      <c r="I163" s="3"/>
      <c r="J163" s="3"/>
    </row>
    <row r="164" spans="1:10" x14ac:dyDescent="0.25">
      <c r="A164" s="1">
        <v>42026</v>
      </c>
      <c r="B164" t="s">
        <v>331</v>
      </c>
      <c r="C164" t="s">
        <v>332</v>
      </c>
      <c r="D164">
        <v>43.4</v>
      </c>
      <c r="E164">
        <v>78340</v>
      </c>
      <c r="F164">
        <v>3400770</v>
      </c>
      <c r="G164">
        <v>27164000</v>
      </c>
      <c r="H164">
        <f t="shared" si="2"/>
        <v>1178917600</v>
      </c>
      <c r="I164" s="3"/>
      <c r="J164" s="3"/>
    </row>
    <row r="165" spans="1:10" x14ac:dyDescent="0.25">
      <c r="A165" s="1">
        <v>42026</v>
      </c>
      <c r="B165" t="s">
        <v>333</v>
      </c>
      <c r="C165" t="s">
        <v>334</v>
      </c>
      <c r="D165">
        <v>16.95</v>
      </c>
      <c r="E165">
        <v>65960</v>
      </c>
      <c r="F165">
        <v>1122120</v>
      </c>
      <c r="G165">
        <v>3502000</v>
      </c>
      <c r="H165">
        <f t="shared" si="2"/>
        <v>59358900</v>
      </c>
      <c r="I165" s="3"/>
      <c r="J165" s="3"/>
    </row>
    <row r="166" spans="1:10" x14ac:dyDescent="0.25">
      <c r="A166" s="1">
        <v>42026</v>
      </c>
      <c r="B166" t="s">
        <v>335</v>
      </c>
      <c r="C166" t="s">
        <v>336</v>
      </c>
      <c r="D166">
        <v>29.7</v>
      </c>
      <c r="E166">
        <v>2124</v>
      </c>
      <c r="F166">
        <v>63460</v>
      </c>
      <c r="G166">
        <v>17315000</v>
      </c>
      <c r="H166">
        <f t="shared" si="2"/>
        <v>514255500</v>
      </c>
      <c r="I166" s="3"/>
      <c r="J166" s="3"/>
    </row>
    <row r="167" spans="1:10" x14ac:dyDescent="0.25">
      <c r="A167" s="1">
        <v>42026</v>
      </c>
      <c r="B167" t="s">
        <v>337</v>
      </c>
      <c r="C167" t="s">
        <v>338</v>
      </c>
      <c r="D167">
        <v>1.51</v>
      </c>
      <c r="E167">
        <v>0</v>
      </c>
      <c r="F167">
        <v>0</v>
      </c>
      <c r="G167">
        <v>0</v>
      </c>
      <c r="H167">
        <f t="shared" si="2"/>
        <v>0</v>
      </c>
      <c r="I167" s="3"/>
      <c r="J167" s="3"/>
    </row>
    <row r="168" spans="1:10" x14ac:dyDescent="0.25">
      <c r="A168" s="1">
        <v>42026</v>
      </c>
      <c r="B168" t="s">
        <v>339</v>
      </c>
      <c r="C168" t="s">
        <v>340</v>
      </c>
      <c r="D168">
        <v>11.49</v>
      </c>
      <c r="E168">
        <v>263769</v>
      </c>
      <c r="F168">
        <v>2811530</v>
      </c>
      <c r="G168">
        <v>3233000</v>
      </c>
      <c r="H168">
        <f t="shared" si="2"/>
        <v>37147170</v>
      </c>
      <c r="I168" s="3"/>
      <c r="J168" s="3"/>
    </row>
    <row r="169" spans="1:10" x14ac:dyDescent="0.25">
      <c r="A169" s="1">
        <v>42026</v>
      </c>
      <c r="B169" t="s">
        <v>341</v>
      </c>
      <c r="C169" t="s">
        <v>342</v>
      </c>
      <c r="D169">
        <v>71</v>
      </c>
      <c r="E169">
        <v>16310</v>
      </c>
      <c r="F169">
        <v>1156910</v>
      </c>
      <c r="G169">
        <v>40919000</v>
      </c>
      <c r="H169">
        <f t="shared" si="2"/>
        <v>2905249000</v>
      </c>
      <c r="I169" s="3"/>
      <c r="J169" s="3"/>
    </row>
    <row r="170" spans="1:10" x14ac:dyDescent="0.25">
      <c r="A170" s="1">
        <v>42026</v>
      </c>
      <c r="B170" t="s">
        <v>343</v>
      </c>
      <c r="C170" t="s">
        <v>344</v>
      </c>
      <c r="D170">
        <v>4.95</v>
      </c>
      <c r="E170">
        <v>609449</v>
      </c>
      <c r="F170">
        <v>2992240</v>
      </c>
      <c r="G170">
        <v>245350000</v>
      </c>
      <c r="H170">
        <f t="shared" si="2"/>
        <v>1214482500</v>
      </c>
      <c r="I170" s="3"/>
      <c r="J170" s="3"/>
    </row>
    <row r="171" spans="1:10" x14ac:dyDescent="0.25">
      <c r="A171" s="1">
        <v>42026</v>
      </c>
      <c r="B171" t="s">
        <v>345</v>
      </c>
      <c r="C171" t="s">
        <v>346</v>
      </c>
      <c r="D171">
        <v>106.65</v>
      </c>
      <c r="E171">
        <v>76303</v>
      </c>
      <c r="F171">
        <v>8014240</v>
      </c>
      <c r="G171">
        <v>30584000</v>
      </c>
      <c r="H171">
        <f t="shared" si="2"/>
        <v>3261783600</v>
      </c>
      <c r="I171" s="3"/>
      <c r="J171" s="3"/>
    </row>
    <row r="172" spans="1:10" x14ac:dyDescent="0.25">
      <c r="A172" s="1">
        <v>42026</v>
      </c>
      <c r="B172" t="s">
        <v>347</v>
      </c>
      <c r="C172" t="s">
        <v>348</v>
      </c>
      <c r="D172">
        <v>3.3</v>
      </c>
      <c r="E172">
        <v>847</v>
      </c>
      <c r="F172">
        <v>2800</v>
      </c>
      <c r="G172">
        <v>25500000</v>
      </c>
      <c r="H172">
        <f t="shared" si="2"/>
        <v>84150000</v>
      </c>
      <c r="I172" s="3"/>
      <c r="J172" s="3"/>
    </row>
    <row r="173" spans="1:10" x14ac:dyDescent="0.25">
      <c r="A173" s="1">
        <v>42026</v>
      </c>
      <c r="B173" t="s">
        <v>349</v>
      </c>
      <c r="C173" t="s">
        <v>350</v>
      </c>
      <c r="D173">
        <v>1.89</v>
      </c>
      <c r="E173">
        <v>800156</v>
      </c>
      <c r="F173">
        <v>1509490</v>
      </c>
      <c r="G173">
        <v>70928000</v>
      </c>
      <c r="H173">
        <f t="shared" si="2"/>
        <v>134053920</v>
      </c>
      <c r="I173" s="3"/>
      <c r="J173" s="3"/>
    </row>
    <row r="174" spans="1:10" x14ac:dyDescent="0.25">
      <c r="A174" s="1">
        <v>42026</v>
      </c>
      <c r="B174" t="s">
        <v>351</v>
      </c>
      <c r="C174" t="s">
        <v>352</v>
      </c>
      <c r="D174">
        <v>5.03</v>
      </c>
      <c r="E174">
        <v>105</v>
      </c>
      <c r="F174">
        <v>530</v>
      </c>
      <c r="G174">
        <v>1143000</v>
      </c>
      <c r="H174">
        <f t="shared" si="2"/>
        <v>5749290</v>
      </c>
      <c r="I174" s="3"/>
      <c r="J174" s="3"/>
    </row>
    <row r="175" spans="1:10" x14ac:dyDescent="0.25">
      <c r="A175" s="1">
        <v>42026</v>
      </c>
      <c r="B175" t="s">
        <v>353</v>
      </c>
      <c r="C175" t="s">
        <v>354</v>
      </c>
      <c r="D175">
        <v>3.29</v>
      </c>
      <c r="E175">
        <v>153454</v>
      </c>
      <c r="F175">
        <v>502560</v>
      </c>
      <c r="G175">
        <v>36119000</v>
      </c>
      <c r="H175">
        <f t="shared" si="2"/>
        <v>118831510</v>
      </c>
      <c r="I175" s="3"/>
      <c r="J175" s="3"/>
    </row>
    <row r="176" spans="1:10" x14ac:dyDescent="0.25">
      <c r="A176" s="1">
        <v>42026</v>
      </c>
      <c r="B176" t="s">
        <v>355</v>
      </c>
      <c r="C176" t="s">
        <v>356</v>
      </c>
      <c r="D176">
        <v>5.14</v>
      </c>
      <c r="E176">
        <v>10</v>
      </c>
      <c r="F176">
        <v>50</v>
      </c>
      <c r="G176">
        <v>4199000</v>
      </c>
      <c r="H176">
        <f t="shared" si="2"/>
        <v>21582860</v>
      </c>
      <c r="I176" s="3"/>
      <c r="J176" s="3"/>
    </row>
    <row r="177" spans="1:10" x14ac:dyDescent="0.25">
      <c r="A177" s="1">
        <v>42026</v>
      </c>
      <c r="B177" t="s">
        <v>357</v>
      </c>
      <c r="C177" t="s">
        <v>358</v>
      </c>
      <c r="D177">
        <v>31.28</v>
      </c>
      <c r="E177">
        <v>3679</v>
      </c>
      <c r="F177">
        <v>113760</v>
      </c>
      <c r="G177">
        <v>1839000</v>
      </c>
      <c r="H177">
        <f t="shared" si="2"/>
        <v>57523920</v>
      </c>
      <c r="I177" s="3"/>
      <c r="J177" s="3"/>
    </row>
    <row r="178" spans="1:10" x14ac:dyDescent="0.25">
      <c r="A178" s="1">
        <v>42026</v>
      </c>
      <c r="B178" t="s">
        <v>359</v>
      </c>
      <c r="C178" t="s">
        <v>360</v>
      </c>
      <c r="D178">
        <v>3.07</v>
      </c>
      <c r="E178">
        <v>8103</v>
      </c>
      <c r="F178">
        <v>24550</v>
      </c>
      <c r="G178">
        <v>7831000</v>
      </c>
      <c r="H178">
        <f t="shared" si="2"/>
        <v>24041170</v>
      </c>
      <c r="I178" s="3"/>
      <c r="J178" s="3"/>
    </row>
    <row r="179" spans="1:10" x14ac:dyDescent="0.25">
      <c r="A179" s="1">
        <v>42026</v>
      </c>
      <c r="B179" t="s">
        <v>361</v>
      </c>
      <c r="C179" t="s">
        <v>362</v>
      </c>
      <c r="D179">
        <v>0.02</v>
      </c>
      <c r="E179">
        <v>100000</v>
      </c>
      <c r="F179">
        <v>2000</v>
      </c>
      <c r="G179">
        <v>0</v>
      </c>
      <c r="H179">
        <f t="shared" si="2"/>
        <v>0</v>
      </c>
      <c r="I179" s="3"/>
      <c r="J179" s="3"/>
    </row>
    <row r="180" spans="1:10" x14ac:dyDescent="0.25">
      <c r="A180" s="1">
        <v>42026</v>
      </c>
      <c r="B180" t="s">
        <v>363</v>
      </c>
      <c r="C180" t="s">
        <v>364</v>
      </c>
      <c r="D180">
        <v>0.11</v>
      </c>
      <c r="E180">
        <v>146389</v>
      </c>
      <c r="F180">
        <v>16100</v>
      </c>
      <c r="G180">
        <v>0</v>
      </c>
      <c r="H180">
        <f t="shared" si="2"/>
        <v>0</v>
      </c>
      <c r="I180" s="3"/>
      <c r="J180" s="3"/>
    </row>
    <row r="181" spans="1:10" x14ac:dyDescent="0.25">
      <c r="A181" s="1">
        <v>42026</v>
      </c>
      <c r="B181" t="s">
        <v>365</v>
      </c>
      <c r="C181" t="s">
        <v>366</v>
      </c>
      <c r="D181">
        <v>1.1000000000000001</v>
      </c>
      <c r="E181">
        <v>3744</v>
      </c>
      <c r="F181">
        <v>4030</v>
      </c>
      <c r="G181">
        <v>4084000</v>
      </c>
      <c r="H181">
        <f t="shared" si="2"/>
        <v>4492400</v>
      </c>
      <c r="I181" s="3"/>
      <c r="J181" s="3"/>
    </row>
    <row r="182" spans="1:10" x14ac:dyDescent="0.25">
      <c r="A182" s="1">
        <v>42026</v>
      </c>
      <c r="B182" t="s">
        <v>367</v>
      </c>
      <c r="C182" t="s">
        <v>368</v>
      </c>
      <c r="D182">
        <v>0.98</v>
      </c>
      <c r="E182">
        <v>23255</v>
      </c>
      <c r="F182">
        <v>22980</v>
      </c>
      <c r="G182">
        <v>5438000</v>
      </c>
      <c r="H182">
        <f t="shared" si="2"/>
        <v>5329240</v>
      </c>
      <c r="I182" s="3"/>
      <c r="J182" s="3"/>
    </row>
    <row r="183" spans="1:10" x14ac:dyDescent="0.25">
      <c r="A183" s="1">
        <v>42026</v>
      </c>
      <c r="B183" t="s">
        <v>369</v>
      </c>
      <c r="C183" t="s">
        <v>370</v>
      </c>
      <c r="D183">
        <v>9</v>
      </c>
      <c r="E183">
        <v>590</v>
      </c>
      <c r="F183">
        <v>5280</v>
      </c>
      <c r="G183">
        <v>15129000</v>
      </c>
      <c r="H183">
        <f t="shared" si="2"/>
        <v>136161000</v>
      </c>
      <c r="I183" s="3"/>
      <c r="J183" s="3"/>
    </row>
    <row r="184" spans="1:10" x14ac:dyDescent="0.25">
      <c r="A184" s="1">
        <v>42026</v>
      </c>
      <c r="B184" t="s">
        <v>371</v>
      </c>
      <c r="C184" t="s">
        <v>372</v>
      </c>
      <c r="D184">
        <v>5.8</v>
      </c>
      <c r="E184">
        <v>2625</v>
      </c>
      <c r="F184">
        <v>15380</v>
      </c>
      <c r="G184">
        <v>9809000</v>
      </c>
      <c r="H184">
        <f t="shared" si="2"/>
        <v>56892200</v>
      </c>
      <c r="I184" s="3"/>
      <c r="J184" s="3"/>
    </row>
    <row r="185" spans="1:10" x14ac:dyDescent="0.25">
      <c r="A185" s="1">
        <v>42026</v>
      </c>
      <c r="B185" t="s">
        <v>373</v>
      </c>
      <c r="C185" t="s">
        <v>374</v>
      </c>
      <c r="D185">
        <v>2.2000000000000002</v>
      </c>
      <c r="E185">
        <v>5702</v>
      </c>
      <c r="F185">
        <v>12480</v>
      </c>
      <c r="G185">
        <v>11568000</v>
      </c>
      <c r="H185">
        <f t="shared" si="2"/>
        <v>25449600.000000004</v>
      </c>
      <c r="I185" s="3"/>
      <c r="J185" s="3"/>
    </row>
    <row r="186" spans="1:10" x14ac:dyDescent="0.25">
      <c r="A186" s="1">
        <v>42026</v>
      </c>
      <c r="B186" t="s">
        <v>375</v>
      </c>
      <c r="C186" t="s">
        <v>376</v>
      </c>
      <c r="D186">
        <v>29.9</v>
      </c>
      <c r="E186">
        <v>2</v>
      </c>
      <c r="F186">
        <v>60</v>
      </c>
      <c r="G186">
        <v>4187000</v>
      </c>
      <c r="H186">
        <f t="shared" si="2"/>
        <v>125191300</v>
      </c>
      <c r="I186" s="3"/>
      <c r="J186" s="3"/>
    </row>
    <row r="187" spans="1:10" x14ac:dyDescent="0.25">
      <c r="A187" s="1">
        <v>42026</v>
      </c>
      <c r="B187" t="s">
        <v>377</v>
      </c>
      <c r="C187" t="s">
        <v>378</v>
      </c>
      <c r="D187">
        <v>1.54</v>
      </c>
      <c r="E187">
        <v>6126</v>
      </c>
      <c r="F187">
        <v>9560</v>
      </c>
      <c r="G187">
        <v>3715000</v>
      </c>
      <c r="H187">
        <f t="shared" si="2"/>
        <v>5721100</v>
      </c>
      <c r="I187" s="3"/>
      <c r="J187" s="3"/>
    </row>
    <row r="188" spans="1:10" x14ac:dyDescent="0.25">
      <c r="A188" s="1">
        <v>42026</v>
      </c>
      <c r="B188" t="s">
        <v>379</v>
      </c>
      <c r="C188" t="s">
        <v>380</v>
      </c>
      <c r="D188">
        <v>2.61</v>
      </c>
      <c r="E188">
        <v>12326</v>
      </c>
      <c r="F188">
        <v>32210</v>
      </c>
      <c r="G188">
        <v>93737000</v>
      </c>
      <c r="H188">
        <f t="shared" si="2"/>
        <v>244653570</v>
      </c>
      <c r="I188" s="3"/>
      <c r="J188" s="3"/>
    </row>
    <row r="189" spans="1:10" x14ac:dyDescent="0.25">
      <c r="A189" s="1">
        <v>42026</v>
      </c>
      <c r="B189" t="s">
        <v>381</v>
      </c>
      <c r="C189" t="s">
        <v>382</v>
      </c>
      <c r="D189">
        <v>2.25</v>
      </c>
      <c r="E189">
        <v>12468</v>
      </c>
      <c r="F189">
        <v>27920</v>
      </c>
      <c r="G189">
        <v>7444000</v>
      </c>
      <c r="H189">
        <f t="shared" si="2"/>
        <v>16749000</v>
      </c>
      <c r="I189" s="3"/>
      <c r="J189" s="3"/>
    </row>
    <row r="190" spans="1:10" x14ac:dyDescent="0.25">
      <c r="A190" s="1">
        <v>42026</v>
      </c>
      <c r="B190" t="s">
        <v>383</v>
      </c>
      <c r="C190" t="s">
        <v>384</v>
      </c>
      <c r="D190">
        <v>1.73</v>
      </c>
      <c r="E190">
        <v>1716</v>
      </c>
      <c r="F190">
        <v>2860</v>
      </c>
      <c r="G190">
        <v>5435000</v>
      </c>
      <c r="H190">
        <f t="shared" si="2"/>
        <v>9402550</v>
      </c>
      <c r="I190" s="3"/>
      <c r="J190" s="3"/>
    </row>
    <row r="191" spans="1:10" x14ac:dyDescent="0.25">
      <c r="A191" s="1">
        <v>42026</v>
      </c>
      <c r="B191" t="s">
        <v>385</v>
      </c>
      <c r="C191" t="s">
        <v>386</v>
      </c>
      <c r="D191">
        <v>0.77</v>
      </c>
      <c r="E191">
        <v>53583</v>
      </c>
      <c r="F191">
        <v>40440</v>
      </c>
      <c r="G191">
        <v>23452000</v>
      </c>
      <c r="H191">
        <f t="shared" si="2"/>
        <v>18058040</v>
      </c>
      <c r="I191" s="3"/>
      <c r="J191" s="3"/>
    </row>
    <row r="192" spans="1:10" x14ac:dyDescent="0.25">
      <c r="A192" s="1">
        <v>42026</v>
      </c>
      <c r="B192" t="s">
        <v>387</v>
      </c>
      <c r="C192" t="s">
        <v>388</v>
      </c>
      <c r="D192">
        <v>56.85</v>
      </c>
      <c r="E192">
        <v>1</v>
      </c>
      <c r="F192">
        <v>60</v>
      </c>
      <c r="G192">
        <v>1165000</v>
      </c>
      <c r="H192">
        <f t="shared" si="2"/>
        <v>66230250</v>
      </c>
      <c r="I192" s="3"/>
      <c r="J192" s="3"/>
    </row>
    <row r="193" spans="1:10" x14ac:dyDescent="0.25">
      <c r="A193" s="1">
        <v>42026</v>
      </c>
      <c r="B193" t="s">
        <v>389</v>
      </c>
      <c r="C193" t="s">
        <v>390</v>
      </c>
      <c r="D193">
        <v>136.05000000000001</v>
      </c>
      <c r="E193">
        <v>22125</v>
      </c>
      <c r="F193">
        <v>3038750</v>
      </c>
      <c r="G193">
        <v>30454000</v>
      </c>
      <c r="H193">
        <f t="shared" si="2"/>
        <v>4143266700.0000005</v>
      </c>
      <c r="I193" s="3"/>
      <c r="J193" s="3"/>
    </row>
    <row r="194" spans="1:10" x14ac:dyDescent="0.25">
      <c r="A194" s="1">
        <v>42026</v>
      </c>
      <c r="B194" t="s">
        <v>391</v>
      </c>
      <c r="C194" t="s">
        <v>392</v>
      </c>
      <c r="D194">
        <v>3.46</v>
      </c>
      <c r="E194">
        <v>299</v>
      </c>
      <c r="F194">
        <v>1030</v>
      </c>
      <c r="G194">
        <v>12110000</v>
      </c>
      <c r="H194">
        <f t="shared" si="2"/>
        <v>41900600</v>
      </c>
      <c r="I194" s="3"/>
      <c r="J194" s="3"/>
    </row>
    <row r="195" spans="1:10" x14ac:dyDescent="0.25">
      <c r="A195" s="1">
        <v>42026</v>
      </c>
      <c r="B195" t="s">
        <v>393</v>
      </c>
      <c r="C195" t="s">
        <v>394</v>
      </c>
      <c r="D195">
        <v>16.399999999999999</v>
      </c>
      <c r="E195">
        <v>1101</v>
      </c>
      <c r="F195">
        <v>17860</v>
      </c>
      <c r="G195">
        <v>6189000</v>
      </c>
      <c r="H195">
        <f t="shared" ref="H195:H258" si="3">G195*D195</f>
        <v>101499599.99999999</v>
      </c>
      <c r="I195" s="3"/>
      <c r="J195" s="3"/>
    </row>
    <row r="196" spans="1:10" x14ac:dyDescent="0.25">
      <c r="A196" s="1">
        <v>42026</v>
      </c>
      <c r="B196" t="s">
        <v>395</v>
      </c>
      <c r="C196" t="s">
        <v>396</v>
      </c>
      <c r="D196">
        <v>13</v>
      </c>
      <c r="E196">
        <v>469</v>
      </c>
      <c r="F196">
        <v>6100</v>
      </c>
      <c r="G196">
        <v>0</v>
      </c>
      <c r="H196">
        <f t="shared" si="3"/>
        <v>0</v>
      </c>
      <c r="I196" s="3"/>
      <c r="J196" s="3"/>
    </row>
    <row r="197" spans="1:10" x14ac:dyDescent="0.25">
      <c r="A197" s="1">
        <v>42026</v>
      </c>
      <c r="B197" t="s">
        <v>397</v>
      </c>
      <c r="C197" t="s">
        <v>398</v>
      </c>
      <c r="D197">
        <v>167</v>
      </c>
      <c r="E197">
        <v>117940</v>
      </c>
      <c r="F197">
        <v>19095170</v>
      </c>
      <c r="G197">
        <v>5028000</v>
      </c>
      <c r="H197">
        <f t="shared" si="3"/>
        <v>839676000</v>
      </c>
      <c r="I197" s="3"/>
      <c r="J197" s="3"/>
    </row>
    <row r="198" spans="1:10" x14ac:dyDescent="0.25">
      <c r="A198" s="1">
        <v>42026</v>
      </c>
      <c r="B198" t="s">
        <v>399</v>
      </c>
      <c r="C198" t="s">
        <v>400</v>
      </c>
      <c r="D198">
        <v>18.649999999999999</v>
      </c>
      <c r="E198">
        <v>1011</v>
      </c>
      <c r="F198">
        <v>18850</v>
      </c>
      <c r="G198">
        <v>4000000</v>
      </c>
      <c r="H198">
        <f t="shared" si="3"/>
        <v>74600000</v>
      </c>
      <c r="I198" s="3"/>
      <c r="J198" s="3"/>
    </row>
    <row r="199" spans="1:10" x14ac:dyDescent="0.25">
      <c r="A199" s="1">
        <v>42026</v>
      </c>
      <c r="B199" t="s">
        <v>401</v>
      </c>
      <c r="C199" t="s">
        <v>402</v>
      </c>
      <c r="D199">
        <v>0.93</v>
      </c>
      <c r="E199">
        <v>7000</v>
      </c>
      <c r="F199">
        <v>6350</v>
      </c>
      <c r="G199">
        <v>0</v>
      </c>
      <c r="H199">
        <f t="shared" si="3"/>
        <v>0</v>
      </c>
      <c r="I199" s="3"/>
      <c r="J199" s="3"/>
    </row>
    <row r="200" spans="1:10" x14ac:dyDescent="0.25">
      <c r="A200" s="1">
        <v>42026</v>
      </c>
      <c r="B200" t="s">
        <v>403</v>
      </c>
      <c r="C200" t="s">
        <v>404</v>
      </c>
      <c r="D200">
        <v>206</v>
      </c>
      <c r="E200">
        <v>15062</v>
      </c>
      <c r="F200">
        <v>3075810</v>
      </c>
      <c r="G200">
        <v>8393000</v>
      </c>
      <c r="H200">
        <f t="shared" si="3"/>
        <v>1728958000</v>
      </c>
      <c r="I200" s="3"/>
      <c r="J200" s="3"/>
    </row>
    <row r="201" spans="1:10" x14ac:dyDescent="0.25">
      <c r="A201" s="1">
        <v>42026</v>
      </c>
      <c r="B201" t="s">
        <v>405</v>
      </c>
      <c r="C201" t="s">
        <v>406</v>
      </c>
      <c r="D201">
        <v>4</v>
      </c>
      <c r="E201">
        <v>0</v>
      </c>
      <c r="F201">
        <v>0</v>
      </c>
      <c r="G201">
        <v>2639000</v>
      </c>
      <c r="H201">
        <f t="shared" si="3"/>
        <v>10556000</v>
      </c>
      <c r="I201" s="3"/>
      <c r="J201" s="3"/>
    </row>
    <row r="202" spans="1:10" x14ac:dyDescent="0.25">
      <c r="A202" s="1">
        <v>42026</v>
      </c>
      <c r="B202" t="s">
        <v>407</v>
      </c>
      <c r="C202" t="s">
        <v>408</v>
      </c>
      <c r="D202">
        <v>1.06</v>
      </c>
      <c r="E202">
        <v>3569</v>
      </c>
      <c r="F202">
        <v>3800</v>
      </c>
      <c r="G202">
        <v>0</v>
      </c>
      <c r="H202">
        <f t="shared" si="3"/>
        <v>0</v>
      </c>
      <c r="I202" s="3"/>
      <c r="J202" s="3"/>
    </row>
    <row r="203" spans="1:10" x14ac:dyDescent="0.25">
      <c r="A203" s="1">
        <v>42026</v>
      </c>
      <c r="B203" t="s">
        <v>409</v>
      </c>
      <c r="C203" t="s">
        <v>410</v>
      </c>
      <c r="D203">
        <v>9.0500000000000007</v>
      </c>
      <c r="E203">
        <v>50</v>
      </c>
      <c r="F203">
        <v>450</v>
      </c>
      <c r="G203">
        <v>5944000</v>
      </c>
      <c r="H203">
        <f t="shared" si="3"/>
        <v>53793200.000000007</v>
      </c>
      <c r="I203" s="3"/>
      <c r="J203" s="3"/>
    </row>
    <row r="204" spans="1:10" x14ac:dyDescent="0.25">
      <c r="A204" s="1">
        <v>42026</v>
      </c>
      <c r="B204" t="s">
        <v>411</v>
      </c>
      <c r="C204" t="s">
        <v>412</v>
      </c>
      <c r="D204">
        <v>0.1</v>
      </c>
      <c r="E204">
        <v>12700</v>
      </c>
      <c r="F204">
        <v>1270</v>
      </c>
      <c r="G204">
        <v>0</v>
      </c>
      <c r="H204">
        <f t="shared" si="3"/>
        <v>0</v>
      </c>
      <c r="I204" s="3"/>
      <c r="J204" s="3"/>
    </row>
    <row r="205" spans="1:10" x14ac:dyDescent="0.25">
      <c r="A205" s="1">
        <v>42026</v>
      </c>
      <c r="B205" t="s">
        <v>413</v>
      </c>
      <c r="C205" t="s">
        <v>414</v>
      </c>
      <c r="D205">
        <v>2.2000000000000002</v>
      </c>
      <c r="E205">
        <v>100</v>
      </c>
      <c r="F205">
        <v>220</v>
      </c>
      <c r="G205">
        <v>0</v>
      </c>
      <c r="H205">
        <f t="shared" si="3"/>
        <v>0</v>
      </c>
      <c r="I205" s="3"/>
      <c r="J205" s="3"/>
    </row>
    <row r="206" spans="1:10" x14ac:dyDescent="0.25">
      <c r="A206" s="1">
        <v>42026</v>
      </c>
      <c r="B206" t="s">
        <v>415</v>
      </c>
      <c r="C206" t="s">
        <v>416</v>
      </c>
      <c r="D206">
        <v>4.0199999999999996</v>
      </c>
      <c r="E206">
        <v>25020</v>
      </c>
      <c r="F206">
        <v>100820</v>
      </c>
      <c r="G206">
        <v>18968000</v>
      </c>
      <c r="H206">
        <f t="shared" si="3"/>
        <v>76251359.999999985</v>
      </c>
      <c r="I206" s="3"/>
      <c r="J206" s="3"/>
    </row>
    <row r="207" spans="1:10" x14ac:dyDescent="0.25">
      <c r="A207" s="1">
        <v>42026</v>
      </c>
      <c r="B207" t="s">
        <v>417</v>
      </c>
      <c r="C207" t="s">
        <v>418</v>
      </c>
      <c r="D207">
        <v>0.85</v>
      </c>
      <c r="E207">
        <v>100</v>
      </c>
      <c r="F207">
        <v>65</v>
      </c>
      <c r="G207">
        <v>8070000</v>
      </c>
      <c r="H207">
        <f t="shared" si="3"/>
        <v>6859500</v>
      </c>
      <c r="I207" s="3"/>
      <c r="J207" s="3"/>
    </row>
    <row r="208" spans="1:10" x14ac:dyDescent="0.25">
      <c r="A208" s="1">
        <v>42026</v>
      </c>
      <c r="B208" t="s">
        <v>419</v>
      </c>
      <c r="C208" t="s">
        <v>420</v>
      </c>
      <c r="D208">
        <v>3.34</v>
      </c>
      <c r="E208">
        <v>200</v>
      </c>
      <c r="F208">
        <v>490</v>
      </c>
      <c r="G208">
        <v>3600000</v>
      </c>
      <c r="H208">
        <f t="shared" si="3"/>
        <v>12024000</v>
      </c>
      <c r="I208" s="3"/>
      <c r="J208" s="3"/>
    </row>
    <row r="209" spans="1:10" x14ac:dyDescent="0.25">
      <c r="A209" s="1">
        <v>42026</v>
      </c>
      <c r="B209" t="s">
        <v>421</v>
      </c>
      <c r="C209" t="s">
        <v>422</v>
      </c>
      <c r="D209">
        <v>1.61</v>
      </c>
      <c r="E209">
        <v>100</v>
      </c>
      <c r="F209">
        <v>160</v>
      </c>
      <c r="G209">
        <v>0</v>
      </c>
      <c r="H209">
        <f t="shared" si="3"/>
        <v>0</v>
      </c>
      <c r="I209" s="3"/>
      <c r="J209" s="3"/>
    </row>
    <row r="210" spans="1:10" x14ac:dyDescent="0.25">
      <c r="A210" s="1">
        <v>42026</v>
      </c>
      <c r="B210" t="s">
        <v>423</v>
      </c>
      <c r="C210" t="s">
        <v>424</v>
      </c>
      <c r="D210">
        <v>4.95</v>
      </c>
      <c r="E210">
        <v>105</v>
      </c>
      <c r="F210">
        <v>520</v>
      </c>
      <c r="G210">
        <v>11334000</v>
      </c>
      <c r="H210">
        <f t="shared" si="3"/>
        <v>56103300</v>
      </c>
      <c r="I210" s="3"/>
      <c r="J210" s="3"/>
    </row>
    <row r="211" spans="1:10" x14ac:dyDescent="0.25">
      <c r="A211" s="1">
        <v>42026</v>
      </c>
      <c r="B211" t="s">
        <v>425</v>
      </c>
      <c r="C211" t="s">
        <v>426</v>
      </c>
      <c r="D211">
        <v>1.93</v>
      </c>
      <c r="E211">
        <v>62</v>
      </c>
      <c r="F211">
        <v>120</v>
      </c>
      <c r="G211">
        <v>0</v>
      </c>
      <c r="H211">
        <f t="shared" si="3"/>
        <v>0</v>
      </c>
      <c r="I211" s="3"/>
      <c r="J211" s="3"/>
    </row>
    <row r="212" spans="1:10" x14ac:dyDescent="0.25">
      <c r="A212" s="1">
        <v>42026</v>
      </c>
      <c r="B212" t="s">
        <v>427</v>
      </c>
      <c r="C212" t="s">
        <v>428</v>
      </c>
      <c r="D212">
        <v>20</v>
      </c>
      <c r="E212">
        <v>311</v>
      </c>
      <c r="F212">
        <v>6270</v>
      </c>
      <c r="G212">
        <v>0</v>
      </c>
      <c r="H212">
        <f t="shared" si="3"/>
        <v>0</v>
      </c>
      <c r="I212" s="3"/>
      <c r="J212" s="3"/>
    </row>
    <row r="213" spans="1:10" x14ac:dyDescent="0.25">
      <c r="A213" s="1">
        <v>42026</v>
      </c>
      <c r="B213" t="s">
        <v>429</v>
      </c>
      <c r="C213" t="s">
        <v>430</v>
      </c>
      <c r="D213">
        <v>21.35</v>
      </c>
      <c r="E213">
        <v>380120</v>
      </c>
      <c r="F213">
        <v>8042360</v>
      </c>
      <c r="G213">
        <v>52636000</v>
      </c>
      <c r="H213">
        <f t="shared" si="3"/>
        <v>1123778600</v>
      </c>
      <c r="I213" s="3"/>
      <c r="J213" s="3"/>
    </row>
    <row r="214" spans="1:10" x14ac:dyDescent="0.25">
      <c r="A214" s="1">
        <v>42026</v>
      </c>
      <c r="B214" t="s">
        <v>431</v>
      </c>
      <c r="C214" t="s">
        <v>432</v>
      </c>
      <c r="D214">
        <v>0.28999999999999998</v>
      </c>
      <c r="E214">
        <v>5126</v>
      </c>
      <c r="F214">
        <v>1490</v>
      </c>
      <c r="G214">
        <v>0</v>
      </c>
      <c r="H214">
        <f t="shared" si="3"/>
        <v>0</v>
      </c>
      <c r="I214" s="3"/>
      <c r="J214" s="3"/>
    </row>
    <row r="215" spans="1:10" x14ac:dyDescent="0.25">
      <c r="A215" s="1">
        <v>42026</v>
      </c>
      <c r="B215" t="s">
        <v>433</v>
      </c>
      <c r="C215" t="s">
        <v>434</v>
      </c>
      <c r="D215">
        <v>2.58</v>
      </c>
      <c r="E215">
        <v>38523</v>
      </c>
      <c r="F215">
        <v>98540</v>
      </c>
      <c r="G215">
        <v>32447000</v>
      </c>
      <c r="H215">
        <f t="shared" si="3"/>
        <v>83713260</v>
      </c>
      <c r="I215" s="3"/>
      <c r="J215" s="3"/>
    </row>
    <row r="216" spans="1:10" x14ac:dyDescent="0.25">
      <c r="A216" s="1">
        <v>42026</v>
      </c>
      <c r="B216" t="s">
        <v>435</v>
      </c>
      <c r="C216" t="s">
        <v>436</v>
      </c>
      <c r="D216">
        <v>10</v>
      </c>
      <c r="E216">
        <v>18846</v>
      </c>
      <c r="F216">
        <v>188460</v>
      </c>
      <c r="G216">
        <v>1509000</v>
      </c>
      <c r="H216">
        <f t="shared" si="3"/>
        <v>15090000</v>
      </c>
      <c r="I216" s="3"/>
      <c r="J216" s="3"/>
    </row>
    <row r="217" spans="1:10" x14ac:dyDescent="0.25">
      <c r="A217" s="1">
        <v>42026</v>
      </c>
      <c r="B217" t="s">
        <v>437</v>
      </c>
      <c r="C217" t="s">
        <v>438</v>
      </c>
      <c r="D217">
        <v>2.87</v>
      </c>
      <c r="E217">
        <v>30200</v>
      </c>
      <c r="F217">
        <v>86030</v>
      </c>
      <c r="G217">
        <v>26333000</v>
      </c>
      <c r="H217">
        <f t="shared" si="3"/>
        <v>75575710</v>
      </c>
      <c r="I217" s="3"/>
      <c r="J217" s="3"/>
    </row>
    <row r="218" spans="1:10" x14ac:dyDescent="0.25">
      <c r="A218" s="1">
        <v>42026</v>
      </c>
      <c r="B218" t="s">
        <v>439</v>
      </c>
      <c r="C218" t="s">
        <v>440</v>
      </c>
      <c r="D218">
        <v>2.2400000000000002</v>
      </c>
      <c r="E218">
        <v>856</v>
      </c>
      <c r="F218">
        <v>1910</v>
      </c>
      <c r="G218">
        <v>4047000</v>
      </c>
      <c r="H218">
        <f t="shared" si="3"/>
        <v>9065280</v>
      </c>
      <c r="I218" s="3"/>
      <c r="J218" s="3"/>
    </row>
    <row r="219" spans="1:10" x14ac:dyDescent="0.25">
      <c r="A219" s="1">
        <v>42026</v>
      </c>
      <c r="B219" t="s">
        <v>441</v>
      </c>
      <c r="C219" t="s">
        <v>442</v>
      </c>
      <c r="D219">
        <v>0.02</v>
      </c>
      <c r="E219">
        <v>0</v>
      </c>
      <c r="F219">
        <v>0</v>
      </c>
      <c r="G219">
        <v>0</v>
      </c>
      <c r="H219">
        <f t="shared" si="3"/>
        <v>0</v>
      </c>
      <c r="I219" s="3"/>
      <c r="J219" s="3"/>
    </row>
    <row r="220" spans="1:10" x14ac:dyDescent="0.25">
      <c r="A220" s="1">
        <v>42026</v>
      </c>
      <c r="B220" t="s">
        <v>443</v>
      </c>
      <c r="C220" t="s">
        <v>444</v>
      </c>
      <c r="D220">
        <v>6.66</v>
      </c>
      <c r="E220">
        <v>0</v>
      </c>
      <c r="F220">
        <v>0</v>
      </c>
      <c r="G220">
        <v>3329000</v>
      </c>
      <c r="H220">
        <f t="shared" si="3"/>
        <v>22171140</v>
      </c>
      <c r="I220" s="3"/>
      <c r="J220" s="3"/>
    </row>
    <row r="221" spans="1:10" x14ac:dyDescent="0.25">
      <c r="A221" s="1">
        <v>42026</v>
      </c>
      <c r="B221" t="s">
        <v>445</v>
      </c>
      <c r="C221" t="s">
        <v>446</v>
      </c>
      <c r="D221">
        <v>1.22</v>
      </c>
      <c r="E221">
        <v>188228</v>
      </c>
      <c r="F221">
        <v>232420</v>
      </c>
      <c r="G221">
        <v>45144000</v>
      </c>
      <c r="H221">
        <f t="shared" si="3"/>
        <v>55075680</v>
      </c>
      <c r="I221" s="3"/>
      <c r="J221" s="3"/>
    </row>
    <row r="222" spans="1:10" x14ac:dyDescent="0.25">
      <c r="A222" s="1">
        <v>42026</v>
      </c>
      <c r="B222" t="s">
        <v>447</v>
      </c>
      <c r="C222" t="s">
        <v>448</v>
      </c>
      <c r="D222">
        <v>33</v>
      </c>
      <c r="E222">
        <v>154106</v>
      </c>
      <c r="F222">
        <v>5090670</v>
      </c>
      <c r="G222">
        <v>48500000</v>
      </c>
      <c r="H222">
        <f t="shared" si="3"/>
        <v>1600500000</v>
      </c>
      <c r="I222" s="3"/>
      <c r="J222" s="3"/>
    </row>
    <row r="223" spans="1:10" x14ac:dyDescent="0.25">
      <c r="A223" s="1">
        <v>42026</v>
      </c>
      <c r="B223" t="s">
        <v>449</v>
      </c>
      <c r="C223" t="s">
        <v>450</v>
      </c>
      <c r="D223">
        <v>277</v>
      </c>
      <c r="E223">
        <v>1761</v>
      </c>
      <c r="F223">
        <v>485690</v>
      </c>
      <c r="G223">
        <v>9380000</v>
      </c>
      <c r="H223">
        <f t="shared" si="3"/>
        <v>2598260000</v>
      </c>
      <c r="I223" s="3"/>
      <c r="J223" s="3"/>
    </row>
    <row r="224" spans="1:10" x14ac:dyDescent="0.25">
      <c r="A224" s="1">
        <v>42026</v>
      </c>
      <c r="B224" t="s">
        <v>451</v>
      </c>
      <c r="C224" t="s">
        <v>452</v>
      </c>
      <c r="D224">
        <v>110</v>
      </c>
      <c r="E224">
        <v>1429835</v>
      </c>
      <c r="F224">
        <v>156631820</v>
      </c>
      <c r="G224">
        <v>136410000</v>
      </c>
      <c r="H224">
        <f t="shared" si="3"/>
        <v>15005100000</v>
      </c>
      <c r="I224" s="3"/>
      <c r="J224" s="3"/>
    </row>
    <row r="225" spans="1:10" x14ac:dyDescent="0.25">
      <c r="A225" s="1">
        <v>42026</v>
      </c>
      <c r="B225" t="s">
        <v>453</v>
      </c>
      <c r="C225" t="s">
        <v>454</v>
      </c>
      <c r="D225">
        <v>12.73</v>
      </c>
      <c r="E225">
        <v>43</v>
      </c>
      <c r="F225">
        <v>530</v>
      </c>
      <c r="G225">
        <v>6739000</v>
      </c>
      <c r="H225">
        <f t="shared" si="3"/>
        <v>85787470</v>
      </c>
      <c r="I225" s="3"/>
      <c r="J225" s="3"/>
    </row>
    <row r="226" spans="1:10" x14ac:dyDescent="0.25">
      <c r="A226" s="1">
        <v>42026</v>
      </c>
      <c r="B226" t="s">
        <v>455</v>
      </c>
      <c r="C226" t="s">
        <v>456</v>
      </c>
      <c r="D226">
        <v>38</v>
      </c>
      <c r="E226">
        <v>4</v>
      </c>
      <c r="F226">
        <v>150</v>
      </c>
      <c r="G226">
        <v>13085000</v>
      </c>
      <c r="H226">
        <f t="shared" si="3"/>
        <v>497230000</v>
      </c>
      <c r="I226" s="3"/>
      <c r="J226" s="3"/>
    </row>
    <row r="227" spans="1:10" x14ac:dyDescent="0.25">
      <c r="A227" s="1">
        <v>42026</v>
      </c>
      <c r="B227" t="s">
        <v>457</v>
      </c>
      <c r="C227" t="s">
        <v>458</v>
      </c>
      <c r="D227">
        <v>51.99</v>
      </c>
      <c r="E227">
        <v>1148</v>
      </c>
      <c r="F227">
        <v>59350</v>
      </c>
      <c r="G227">
        <v>7449000</v>
      </c>
      <c r="H227">
        <f t="shared" si="3"/>
        <v>387273510</v>
      </c>
      <c r="I227" s="3"/>
      <c r="J227" s="3"/>
    </row>
    <row r="228" spans="1:10" x14ac:dyDescent="0.25">
      <c r="A228" s="1">
        <v>42026</v>
      </c>
      <c r="B228" t="s">
        <v>459</v>
      </c>
      <c r="C228" t="s">
        <v>460</v>
      </c>
      <c r="D228">
        <v>7.38</v>
      </c>
      <c r="E228">
        <v>5</v>
      </c>
      <c r="F228">
        <v>40</v>
      </c>
      <c r="G228">
        <v>0</v>
      </c>
      <c r="H228">
        <f t="shared" si="3"/>
        <v>0</v>
      </c>
      <c r="I228" s="3"/>
      <c r="J228" s="3"/>
    </row>
    <row r="229" spans="1:10" x14ac:dyDescent="0.25">
      <c r="A229" s="1">
        <v>42026</v>
      </c>
      <c r="B229" t="s">
        <v>461</v>
      </c>
      <c r="C229" t="s">
        <v>462</v>
      </c>
      <c r="D229">
        <v>7.55</v>
      </c>
      <c r="E229">
        <v>8969</v>
      </c>
      <c r="F229">
        <v>68010</v>
      </c>
      <c r="G229">
        <v>4222000</v>
      </c>
      <c r="H229">
        <f t="shared" si="3"/>
        <v>31876100</v>
      </c>
      <c r="I229" s="3"/>
      <c r="J229" s="3"/>
    </row>
    <row r="230" spans="1:10" x14ac:dyDescent="0.25">
      <c r="A230" s="1">
        <v>42026</v>
      </c>
      <c r="B230" t="s">
        <v>463</v>
      </c>
      <c r="C230" t="s">
        <v>464</v>
      </c>
      <c r="D230">
        <v>20.98</v>
      </c>
      <c r="E230">
        <v>201</v>
      </c>
      <c r="F230">
        <v>4220</v>
      </c>
      <c r="G230">
        <v>3459000</v>
      </c>
      <c r="H230">
        <f t="shared" si="3"/>
        <v>72569820</v>
      </c>
      <c r="I230" s="3"/>
      <c r="J230" s="3"/>
    </row>
    <row r="231" spans="1:10" x14ac:dyDescent="0.25">
      <c r="A231" s="1">
        <v>42026</v>
      </c>
      <c r="B231" t="s">
        <v>465</v>
      </c>
      <c r="C231" t="s">
        <v>466</v>
      </c>
      <c r="D231">
        <v>10.79</v>
      </c>
      <c r="E231">
        <v>10750</v>
      </c>
      <c r="F231">
        <v>115550</v>
      </c>
      <c r="G231">
        <v>23006000</v>
      </c>
      <c r="H231">
        <f t="shared" si="3"/>
        <v>248234739.99999997</v>
      </c>
      <c r="I231" s="3"/>
      <c r="J231" s="3"/>
    </row>
    <row r="232" spans="1:10" x14ac:dyDescent="0.25">
      <c r="A232" s="1">
        <v>42026</v>
      </c>
      <c r="B232" t="s">
        <v>467</v>
      </c>
      <c r="C232" t="s">
        <v>468</v>
      </c>
      <c r="D232">
        <v>29.25</v>
      </c>
      <c r="E232">
        <v>0</v>
      </c>
      <c r="F232">
        <v>0</v>
      </c>
      <c r="G232">
        <v>184000</v>
      </c>
      <c r="H232">
        <f t="shared" si="3"/>
        <v>5382000</v>
      </c>
      <c r="I232" s="3"/>
      <c r="J232" s="3"/>
    </row>
    <row r="233" spans="1:10" x14ac:dyDescent="0.25">
      <c r="A233" s="1">
        <v>42026</v>
      </c>
      <c r="B233" t="s">
        <v>469</v>
      </c>
      <c r="C233" t="s">
        <v>470</v>
      </c>
      <c r="D233">
        <v>3.85</v>
      </c>
      <c r="E233">
        <v>1198</v>
      </c>
      <c r="F233">
        <v>4600</v>
      </c>
      <c r="G233">
        <v>4815000</v>
      </c>
      <c r="H233">
        <f t="shared" si="3"/>
        <v>18537750</v>
      </c>
      <c r="I233" s="3"/>
      <c r="J233" s="3"/>
    </row>
    <row r="234" spans="1:10" x14ac:dyDescent="0.25">
      <c r="A234" s="1">
        <v>42026</v>
      </c>
      <c r="B234" t="s">
        <v>471</v>
      </c>
      <c r="C234" t="s">
        <v>472</v>
      </c>
      <c r="D234">
        <v>9.2799999999999994</v>
      </c>
      <c r="E234">
        <v>4013</v>
      </c>
      <c r="F234">
        <v>37320</v>
      </c>
      <c r="G234">
        <v>6713000</v>
      </c>
      <c r="H234">
        <f t="shared" si="3"/>
        <v>62296639.999999993</v>
      </c>
      <c r="I234" s="3"/>
      <c r="J234" s="3"/>
    </row>
    <row r="235" spans="1:10" x14ac:dyDescent="0.25">
      <c r="A235" s="1">
        <v>42026</v>
      </c>
      <c r="B235" t="s">
        <v>473</v>
      </c>
      <c r="C235" t="s">
        <v>474</v>
      </c>
      <c r="D235">
        <v>19.14</v>
      </c>
      <c r="E235">
        <v>1018</v>
      </c>
      <c r="F235">
        <v>19370</v>
      </c>
      <c r="G235">
        <v>10769000</v>
      </c>
      <c r="H235">
        <f t="shared" si="3"/>
        <v>206118660</v>
      </c>
      <c r="I235" s="3"/>
      <c r="J235" s="3"/>
    </row>
    <row r="236" spans="1:10" x14ac:dyDescent="0.25">
      <c r="A236" s="1">
        <v>42026</v>
      </c>
      <c r="B236" t="s">
        <v>475</v>
      </c>
      <c r="C236" t="s">
        <v>476</v>
      </c>
      <c r="D236">
        <v>3.31</v>
      </c>
      <c r="E236">
        <v>4556</v>
      </c>
      <c r="F236">
        <v>14880</v>
      </c>
      <c r="G236">
        <v>11880000</v>
      </c>
      <c r="H236">
        <f t="shared" si="3"/>
        <v>39322800</v>
      </c>
      <c r="I236" s="3"/>
      <c r="J236" s="3"/>
    </row>
    <row r="237" spans="1:10" x14ac:dyDescent="0.25">
      <c r="A237" s="1">
        <v>42026</v>
      </c>
      <c r="B237" t="s">
        <v>477</v>
      </c>
      <c r="C237" t="s">
        <v>478</v>
      </c>
      <c r="D237">
        <v>260</v>
      </c>
      <c r="E237">
        <v>0</v>
      </c>
      <c r="F237">
        <v>0</v>
      </c>
      <c r="G237">
        <v>1231000</v>
      </c>
      <c r="H237">
        <f t="shared" si="3"/>
        <v>320060000</v>
      </c>
      <c r="I237" s="3"/>
      <c r="J237" s="3"/>
    </row>
    <row r="238" spans="1:10" x14ac:dyDescent="0.25">
      <c r="A238" s="1">
        <v>42026</v>
      </c>
      <c r="B238" t="s">
        <v>479</v>
      </c>
      <c r="C238" t="s">
        <v>480</v>
      </c>
      <c r="D238">
        <v>112.9</v>
      </c>
      <c r="E238">
        <v>6743</v>
      </c>
      <c r="F238">
        <v>770680</v>
      </c>
      <c r="G238">
        <v>14953000</v>
      </c>
      <c r="H238">
        <f t="shared" si="3"/>
        <v>1688193700</v>
      </c>
      <c r="I238" s="3"/>
      <c r="J238" s="3"/>
    </row>
    <row r="239" spans="1:10" x14ac:dyDescent="0.25">
      <c r="A239" s="1">
        <v>42026</v>
      </c>
      <c r="B239" t="s">
        <v>481</v>
      </c>
      <c r="C239" t="s">
        <v>482</v>
      </c>
      <c r="D239">
        <v>53.88</v>
      </c>
      <c r="E239">
        <v>2781</v>
      </c>
      <c r="F239">
        <v>147310</v>
      </c>
      <c r="G239">
        <v>2418000</v>
      </c>
      <c r="H239">
        <f t="shared" si="3"/>
        <v>130281840</v>
      </c>
      <c r="I239" s="3"/>
      <c r="J239" s="3"/>
    </row>
    <row r="240" spans="1:10" x14ac:dyDescent="0.25">
      <c r="A240" s="1">
        <v>42026</v>
      </c>
      <c r="B240" t="s">
        <v>483</v>
      </c>
      <c r="C240" t="s">
        <v>484</v>
      </c>
      <c r="D240">
        <v>1.1200000000000001</v>
      </c>
      <c r="E240">
        <v>47992</v>
      </c>
      <c r="F240">
        <v>52670</v>
      </c>
      <c r="G240">
        <v>5093000</v>
      </c>
      <c r="H240">
        <f t="shared" si="3"/>
        <v>5704160.0000000009</v>
      </c>
      <c r="I240" s="3"/>
      <c r="J240" s="3"/>
    </row>
    <row r="241" spans="1:10" x14ac:dyDescent="0.25">
      <c r="A241" s="1">
        <v>42026</v>
      </c>
      <c r="B241" t="s">
        <v>485</v>
      </c>
      <c r="C241" t="s">
        <v>486</v>
      </c>
      <c r="D241">
        <v>1.83</v>
      </c>
      <c r="E241">
        <v>66772</v>
      </c>
      <c r="F241">
        <v>120050</v>
      </c>
      <c r="G241">
        <v>218198000</v>
      </c>
      <c r="H241">
        <f t="shared" si="3"/>
        <v>399302340</v>
      </c>
      <c r="I241" s="3"/>
      <c r="J241" s="3"/>
    </row>
    <row r="242" spans="1:10" x14ac:dyDescent="0.25">
      <c r="A242" s="1">
        <v>42026</v>
      </c>
      <c r="B242" t="s">
        <v>487</v>
      </c>
      <c r="C242" t="s">
        <v>488</v>
      </c>
      <c r="D242">
        <v>4.22</v>
      </c>
      <c r="E242">
        <v>39434</v>
      </c>
      <c r="F242">
        <v>165690</v>
      </c>
      <c r="G242">
        <v>10150000</v>
      </c>
      <c r="H242">
        <f t="shared" si="3"/>
        <v>42833000</v>
      </c>
      <c r="I242" s="3"/>
      <c r="J242" s="3"/>
    </row>
    <row r="243" spans="1:10" x14ac:dyDescent="0.25">
      <c r="A243" s="1">
        <v>42026</v>
      </c>
      <c r="B243" t="s">
        <v>489</v>
      </c>
      <c r="C243" t="s">
        <v>490</v>
      </c>
      <c r="D243">
        <v>8.34</v>
      </c>
      <c r="E243">
        <v>144919</v>
      </c>
      <c r="F243">
        <v>1211050</v>
      </c>
      <c r="G243">
        <v>30148000</v>
      </c>
      <c r="H243">
        <f t="shared" si="3"/>
        <v>251434320</v>
      </c>
      <c r="I243" s="3"/>
      <c r="J243" s="3"/>
    </row>
    <row r="244" spans="1:10" x14ac:dyDescent="0.25">
      <c r="A244" s="1">
        <v>42026</v>
      </c>
      <c r="B244" t="s">
        <v>491</v>
      </c>
      <c r="C244" t="s">
        <v>492</v>
      </c>
      <c r="D244">
        <v>2.4700000000000002</v>
      </c>
      <c r="E244">
        <v>9449</v>
      </c>
      <c r="F244">
        <v>22360</v>
      </c>
      <c r="G244">
        <v>34971000</v>
      </c>
      <c r="H244">
        <f t="shared" si="3"/>
        <v>86378370</v>
      </c>
      <c r="I244" s="3"/>
      <c r="J244" s="3"/>
    </row>
    <row r="245" spans="1:10" x14ac:dyDescent="0.25">
      <c r="A245" s="1">
        <v>42026</v>
      </c>
      <c r="B245" t="s">
        <v>493</v>
      </c>
      <c r="C245" t="s">
        <v>494</v>
      </c>
      <c r="D245">
        <v>27.11</v>
      </c>
      <c r="E245">
        <v>777</v>
      </c>
      <c r="F245">
        <v>21060</v>
      </c>
      <c r="G245">
        <v>5128000</v>
      </c>
      <c r="H245">
        <f t="shared" si="3"/>
        <v>139020080</v>
      </c>
      <c r="I245" s="3"/>
      <c r="J245" s="3"/>
    </row>
    <row r="246" spans="1:10" x14ac:dyDescent="0.25">
      <c r="A246" s="1">
        <v>42026</v>
      </c>
      <c r="B246" t="s">
        <v>495</v>
      </c>
      <c r="C246" t="s">
        <v>496</v>
      </c>
      <c r="D246">
        <v>25.2</v>
      </c>
      <c r="E246">
        <v>428100</v>
      </c>
      <c r="F246">
        <v>10645320</v>
      </c>
      <c r="G246">
        <v>60796000</v>
      </c>
      <c r="H246">
        <f t="shared" si="3"/>
        <v>1532059200</v>
      </c>
      <c r="I246" s="3"/>
      <c r="J246" s="3"/>
    </row>
    <row r="247" spans="1:10" x14ac:dyDescent="0.25">
      <c r="A247" s="1">
        <v>42026</v>
      </c>
      <c r="B247" t="s">
        <v>497</v>
      </c>
      <c r="C247" t="s">
        <v>498</v>
      </c>
      <c r="D247">
        <v>7749</v>
      </c>
      <c r="E247">
        <v>1988</v>
      </c>
      <c r="F247">
        <v>15295840</v>
      </c>
      <c r="G247">
        <v>1279000</v>
      </c>
      <c r="H247">
        <f t="shared" si="3"/>
        <v>9910971000</v>
      </c>
      <c r="I247" s="3"/>
      <c r="J247" s="3"/>
    </row>
    <row r="248" spans="1:10" x14ac:dyDescent="0.25">
      <c r="A248" s="1">
        <v>42026</v>
      </c>
      <c r="B248" t="s">
        <v>499</v>
      </c>
      <c r="C248" t="s">
        <v>500</v>
      </c>
      <c r="D248">
        <v>4.12</v>
      </c>
      <c r="E248">
        <v>6</v>
      </c>
      <c r="F248">
        <v>20</v>
      </c>
      <c r="G248">
        <v>1827000</v>
      </c>
      <c r="H248">
        <f t="shared" si="3"/>
        <v>7527240</v>
      </c>
      <c r="I248" s="3"/>
      <c r="J248" s="3"/>
    </row>
    <row r="249" spans="1:10" x14ac:dyDescent="0.25">
      <c r="A249" s="1">
        <v>42026</v>
      </c>
      <c r="B249" t="s">
        <v>501</v>
      </c>
      <c r="C249" t="s">
        <v>502</v>
      </c>
      <c r="D249">
        <v>1.1000000000000001</v>
      </c>
      <c r="E249">
        <v>452187</v>
      </c>
      <c r="F249">
        <v>498110</v>
      </c>
      <c r="G249">
        <v>72970000</v>
      </c>
      <c r="H249">
        <f t="shared" si="3"/>
        <v>80267000</v>
      </c>
      <c r="I249" s="3"/>
      <c r="J249" s="3"/>
    </row>
    <row r="250" spans="1:10" x14ac:dyDescent="0.25">
      <c r="A250" s="1">
        <v>42026</v>
      </c>
      <c r="B250" t="s">
        <v>503</v>
      </c>
      <c r="C250" t="s">
        <v>504</v>
      </c>
      <c r="D250">
        <v>40.9</v>
      </c>
      <c r="E250">
        <v>1038</v>
      </c>
      <c r="F250">
        <v>43090</v>
      </c>
      <c r="G250">
        <v>5975000</v>
      </c>
      <c r="H250">
        <f t="shared" si="3"/>
        <v>244377500</v>
      </c>
      <c r="I250" s="3"/>
      <c r="J250" s="3"/>
    </row>
    <row r="251" spans="1:10" x14ac:dyDescent="0.25">
      <c r="A251" s="1">
        <v>42026</v>
      </c>
      <c r="B251" t="s">
        <v>505</v>
      </c>
      <c r="C251" t="s">
        <v>506</v>
      </c>
      <c r="D251">
        <v>66.180000000000007</v>
      </c>
      <c r="E251">
        <v>647</v>
      </c>
      <c r="F251">
        <v>42950</v>
      </c>
      <c r="G251">
        <v>6611000</v>
      </c>
      <c r="H251">
        <f t="shared" si="3"/>
        <v>437515980.00000006</v>
      </c>
      <c r="I251" s="3"/>
      <c r="J251" s="3"/>
    </row>
    <row r="252" spans="1:10" x14ac:dyDescent="0.25">
      <c r="A252" s="1">
        <v>42026</v>
      </c>
      <c r="B252" t="s">
        <v>507</v>
      </c>
      <c r="C252" t="s">
        <v>508</v>
      </c>
      <c r="D252">
        <v>5.97</v>
      </c>
      <c r="E252">
        <v>1700</v>
      </c>
      <c r="F252">
        <v>9940</v>
      </c>
      <c r="G252">
        <v>3832000</v>
      </c>
      <c r="H252">
        <f t="shared" si="3"/>
        <v>22877040</v>
      </c>
      <c r="I252" s="3"/>
      <c r="J252" s="3"/>
    </row>
    <row r="253" spans="1:10" x14ac:dyDescent="0.25">
      <c r="A253" s="1">
        <v>42026</v>
      </c>
      <c r="B253" t="s">
        <v>509</v>
      </c>
      <c r="C253" t="s">
        <v>510</v>
      </c>
      <c r="D253">
        <v>7.55</v>
      </c>
      <c r="E253">
        <v>12727</v>
      </c>
      <c r="F253">
        <v>97100</v>
      </c>
      <c r="G253">
        <v>11888000</v>
      </c>
      <c r="H253">
        <f t="shared" si="3"/>
        <v>89754400</v>
      </c>
      <c r="I253" s="3"/>
      <c r="J253" s="3"/>
    </row>
    <row r="254" spans="1:10" x14ac:dyDescent="0.25">
      <c r="A254" s="1">
        <v>42026</v>
      </c>
      <c r="B254" t="s">
        <v>511</v>
      </c>
      <c r="C254" t="s">
        <v>512</v>
      </c>
      <c r="D254">
        <v>451</v>
      </c>
      <c r="E254">
        <v>27753</v>
      </c>
      <c r="F254">
        <v>12517300</v>
      </c>
      <c r="G254">
        <v>12038000</v>
      </c>
      <c r="H254">
        <f t="shared" si="3"/>
        <v>5429138000</v>
      </c>
      <c r="I254" s="3"/>
      <c r="J254" s="3"/>
    </row>
    <row r="255" spans="1:10" x14ac:dyDescent="0.25">
      <c r="A255" s="1">
        <v>42026</v>
      </c>
      <c r="B255" t="s">
        <v>513</v>
      </c>
      <c r="C255" t="s">
        <v>514</v>
      </c>
      <c r="D255">
        <v>10.199999999999999</v>
      </c>
      <c r="E255">
        <v>17574</v>
      </c>
      <c r="F255">
        <v>179310</v>
      </c>
      <c r="G255">
        <v>30174000</v>
      </c>
      <c r="H255">
        <f t="shared" si="3"/>
        <v>307774800</v>
      </c>
      <c r="I255" s="3"/>
      <c r="J255" s="3"/>
    </row>
    <row r="256" spans="1:10" x14ac:dyDescent="0.25">
      <c r="A256" s="1">
        <v>42026</v>
      </c>
      <c r="B256" t="s">
        <v>515</v>
      </c>
      <c r="C256" t="s">
        <v>516</v>
      </c>
      <c r="D256">
        <v>35</v>
      </c>
      <c r="E256">
        <v>423</v>
      </c>
      <c r="F256">
        <v>14830</v>
      </c>
      <c r="G256">
        <v>689000</v>
      </c>
      <c r="H256">
        <f t="shared" si="3"/>
        <v>24115000</v>
      </c>
      <c r="I256" s="3"/>
      <c r="J256" s="3"/>
    </row>
    <row r="257" spans="1:10" x14ac:dyDescent="0.25">
      <c r="A257" s="1">
        <v>42026</v>
      </c>
      <c r="B257" t="s">
        <v>517</v>
      </c>
      <c r="C257" t="s">
        <v>518</v>
      </c>
      <c r="D257">
        <v>0.47</v>
      </c>
      <c r="E257">
        <v>5020</v>
      </c>
      <c r="F257">
        <v>2560</v>
      </c>
      <c r="G257">
        <v>0</v>
      </c>
      <c r="H257">
        <f t="shared" si="3"/>
        <v>0</v>
      </c>
      <c r="I257" s="3"/>
      <c r="J257" s="3"/>
    </row>
    <row r="258" spans="1:10" x14ac:dyDescent="0.25">
      <c r="A258" s="1">
        <v>42026</v>
      </c>
      <c r="B258" t="s">
        <v>519</v>
      </c>
      <c r="C258" t="s">
        <v>520</v>
      </c>
      <c r="D258">
        <v>200.9</v>
      </c>
      <c r="E258">
        <v>158</v>
      </c>
      <c r="F258">
        <v>31700</v>
      </c>
      <c r="G258">
        <v>2559000</v>
      </c>
      <c r="H258">
        <f t="shared" si="3"/>
        <v>514103100</v>
      </c>
      <c r="I258" s="3"/>
      <c r="J258" s="3"/>
    </row>
    <row r="259" spans="1:10" x14ac:dyDescent="0.25">
      <c r="A259" s="1">
        <v>42026</v>
      </c>
      <c r="B259" t="s">
        <v>521</v>
      </c>
      <c r="C259" t="s">
        <v>522</v>
      </c>
      <c r="D259">
        <v>21</v>
      </c>
      <c r="E259">
        <v>0</v>
      </c>
      <c r="F259">
        <v>0</v>
      </c>
      <c r="G259">
        <v>0</v>
      </c>
      <c r="H259">
        <f t="shared" ref="H259:H322" si="4">G259*D259</f>
        <v>0</v>
      </c>
      <c r="I259" s="3"/>
      <c r="J259" s="3"/>
    </row>
    <row r="260" spans="1:10" x14ac:dyDescent="0.25">
      <c r="A260" s="1">
        <v>42026</v>
      </c>
      <c r="B260" t="s">
        <v>523</v>
      </c>
      <c r="C260" t="s">
        <v>524</v>
      </c>
      <c r="D260">
        <v>13.86</v>
      </c>
      <c r="E260">
        <v>1583</v>
      </c>
      <c r="F260">
        <v>21700</v>
      </c>
      <c r="G260">
        <v>23198000</v>
      </c>
      <c r="H260">
        <f t="shared" si="4"/>
        <v>321524280</v>
      </c>
      <c r="I260" s="3"/>
      <c r="J260" s="3"/>
    </row>
    <row r="261" spans="1:10" x14ac:dyDescent="0.25">
      <c r="A261" s="1">
        <v>42026</v>
      </c>
      <c r="B261" t="s">
        <v>525</v>
      </c>
      <c r="C261" t="s">
        <v>526</v>
      </c>
      <c r="D261">
        <v>13.55</v>
      </c>
      <c r="E261">
        <v>370</v>
      </c>
      <c r="F261">
        <v>5010</v>
      </c>
      <c r="G261">
        <v>2276000</v>
      </c>
      <c r="H261">
        <f t="shared" si="4"/>
        <v>30839800</v>
      </c>
      <c r="I261" s="3"/>
      <c r="J261" s="3"/>
    </row>
    <row r="262" spans="1:10" x14ac:dyDescent="0.25">
      <c r="A262" s="1">
        <v>42026</v>
      </c>
      <c r="B262" t="s">
        <v>527</v>
      </c>
      <c r="C262" t="s">
        <v>528</v>
      </c>
      <c r="D262">
        <v>8.8000000000000007</v>
      </c>
      <c r="E262">
        <v>16409</v>
      </c>
      <c r="F262">
        <v>140520</v>
      </c>
      <c r="G262">
        <v>9921000</v>
      </c>
      <c r="H262">
        <f t="shared" si="4"/>
        <v>87304800</v>
      </c>
      <c r="I262" s="3"/>
      <c r="J262" s="3"/>
    </row>
    <row r="263" spans="1:10" x14ac:dyDescent="0.25">
      <c r="A263" s="1">
        <v>42026</v>
      </c>
      <c r="B263" t="s">
        <v>529</v>
      </c>
      <c r="C263" t="s">
        <v>530</v>
      </c>
      <c r="D263">
        <v>7.0000000000000007E-2</v>
      </c>
      <c r="E263">
        <v>0</v>
      </c>
      <c r="F263">
        <v>0</v>
      </c>
      <c r="G263">
        <v>0</v>
      </c>
      <c r="H263">
        <f t="shared" si="4"/>
        <v>0</v>
      </c>
      <c r="I263" s="3"/>
      <c r="J263" s="3"/>
    </row>
    <row r="264" spans="1:10" x14ac:dyDescent="0.25">
      <c r="A264" s="1">
        <v>42026</v>
      </c>
      <c r="B264" t="s">
        <v>531</v>
      </c>
      <c r="C264" t="s">
        <v>532</v>
      </c>
      <c r="D264">
        <v>2</v>
      </c>
      <c r="E264">
        <v>1</v>
      </c>
      <c r="F264">
        <v>2</v>
      </c>
      <c r="G264">
        <v>2516000</v>
      </c>
      <c r="H264">
        <f t="shared" si="4"/>
        <v>5032000</v>
      </c>
      <c r="I264" s="3"/>
      <c r="J264" s="3"/>
    </row>
    <row r="265" spans="1:10" x14ac:dyDescent="0.25">
      <c r="A265" s="1">
        <v>42026</v>
      </c>
      <c r="B265" t="s">
        <v>533</v>
      </c>
      <c r="C265" t="s">
        <v>534</v>
      </c>
      <c r="D265">
        <v>10</v>
      </c>
      <c r="E265">
        <v>30</v>
      </c>
      <c r="F265">
        <v>300</v>
      </c>
      <c r="G265">
        <v>2000000</v>
      </c>
      <c r="H265">
        <f t="shared" si="4"/>
        <v>20000000</v>
      </c>
      <c r="I265" s="3"/>
      <c r="J265" s="3"/>
    </row>
    <row r="266" spans="1:10" x14ac:dyDescent="0.25">
      <c r="A266" s="1">
        <v>42026</v>
      </c>
      <c r="B266" t="s">
        <v>535</v>
      </c>
      <c r="C266" t="s">
        <v>536</v>
      </c>
      <c r="D266">
        <v>0.56999999999999995</v>
      </c>
      <c r="E266">
        <v>492192</v>
      </c>
      <c r="F266">
        <v>276850</v>
      </c>
      <c r="G266">
        <v>503124000</v>
      </c>
      <c r="H266">
        <f t="shared" si="4"/>
        <v>286780680</v>
      </c>
      <c r="I266" s="3"/>
      <c r="J266" s="3"/>
    </row>
    <row r="267" spans="1:10" x14ac:dyDescent="0.25">
      <c r="A267" s="1">
        <v>42026</v>
      </c>
      <c r="B267" t="s">
        <v>537</v>
      </c>
      <c r="C267" t="s">
        <v>538</v>
      </c>
      <c r="D267">
        <v>1.58</v>
      </c>
      <c r="E267">
        <v>14132</v>
      </c>
      <c r="F267">
        <v>22510</v>
      </c>
      <c r="G267">
        <v>8276000</v>
      </c>
      <c r="H267">
        <f t="shared" si="4"/>
        <v>13076080</v>
      </c>
      <c r="I267" s="3"/>
      <c r="J267" s="3"/>
    </row>
    <row r="268" spans="1:10" x14ac:dyDescent="0.25">
      <c r="A268" s="1">
        <v>42026</v>
      </c>
      <c r="B268" t="s">
        <v>539</v>
      </c>
      <c r="C268" t="s">
        <v>540</v>
      </c>
      <c r="D268">
        <v>7.23</v>
      </c>
      <c r="E268">
        <v>298143</v>
      </c>
      <c r="F268">
        <v>2128870</v>
      </c>
      <c r="G268">
        <v>391726000</v>
      </c>
      <c r="H268">
        <f t="shared" si="4"/>
        <v>2832178980</v>
      </c>
      <c r="I268" s="3"/>
      <c r="J268" s="3"/>
    </row>
    <row r="269" spans="1:10" x14ac:dyDescent="0.25">
      <c r="A269" s="1">
        <v>42026</v>
      </c>
      <c r="B269" t="s">
        <v>541</v>
      </c>
      <c r="C269" t="s">
        <v>542</v>
      </c>
      <c r="D269">
        <v>1.54</v>
      </c>
      <c r="E269">
        <v>12352</v>
      </c>
      <c r="F269">
        <v>18900</v>
      </c>
      <c r="G269">
        <v>3254000</v>
      </c>
      <c r="H269">
        <f t="shared" si="4"/>
        <v>5011160</v>
      </c>
      <c r="I269" s="3"/>
      <c r="J269" s="3"/>
    </row>
    <row r="270" spans="1:10" x14ac:dyDescent="0.25">
      <c r="A270" s="1">
        <v>42026</v>
      </c>
      <c r="B270" t="s">
        <v>543</v>
      </c>
      <c r="C270" t="s">
        <v>544</v>
      </c>
      <c r="D270">
        <v>1.34</v>
      </c>
      <c r="E270">
        <v>38092</v>
      </c>
      <c r="F270">
        <v>50570</v>
      </c>
      <c r="G270">
        <v>50027000</v>
      </c>
      <c r="H270">
        <f t="shared" si="4"/>
        <v>67036180.000000007</v>
      </c>
      <c r="I270" s="3"/>
      <c r="J270" s="3"/>
    </row>
    <row r="271" spans="1:10" x14ac:dyDescent="0.25">
      <c r="A271" s="1">
        <v>42026</v>
      </c>
      <c r="B271" t="s">
        <v>545</v>
      </c>
      <c r="C271" t="s">
        <v>546</v>
      </c>
      <c r="D271">
        <v>0.16</v>
      </c>
      <c r="E271">
        <v>543015</v>
      </c>
      <c r="F271">
        <v>86880</v>
      </c>
      <c r="G271">
        <v>0</v>
      </c>
      <c r="H271">
        <f t="shared" si="4"/>
        <v>0</v>
      </c>
      <c r="I271" s="3"/>
      <c r="J271" s="3"/>
    </row>
    <row r="272" spans="1:10" x14ac:dyDescent="0.25">
      <c r="A272" s="1">
        <v>42026</v>
      </c>
      <c r="B272" t="s">
        <v>547</v>
      </c>
      <c r="C272" t="s">
        <v>548</v>
      </c>
      <c r="D272">
        <v>33.01</v>
      </c>
      <c r="E272">
        <v>151</v>
      </c>
      <c r="F272">
        <v>5000</v>
      </c>
      <c r="G272">
        <v>3773000</v>
      </c>
      <c r="H272">
        <f t="shared" si="4"/>
        <v>124546729.99999999</v>
      </c>
      <c r="I272" s="3"/>
      <c r="J272" s="3"/>
    </row>
    <row r="273" spans="1:10" x14ac:dyDescent="0.25">
      <c r="A273" s="1">
        <v>42026</v>
      </c>
      <c r="B273" t="s">
        <v>549</v>
      </c>
      <c r="C273" t="s">
        <v>550</v>
      </c>
      <c r="D273">
        <v>1.45</v>
      </c>
      <c r="E273">
        <v>9150</v>
      </c>
      <c r="F273">
        <v>13240</v>
      </c>
      <c r="G273">
        <v>42888000</v>
      </c>
      <c r="H273">
        <f t="shared" si="4"/>
        <v>62187600</v>
      </c>
      <c r="I273" s="3"/>
      <c r="J273" s="3"/>
    </row>
    <row r="274" spans="1:10" x14ac:dyDescent="0.25">
      <c r="A274" s="1">
        <v>42026</v>
      </c>
      <c r="B274" t="s">
        <v>551</v>
      </c>
      <c r="C274" t="s">
        <v>552</v>
      </c>
      <c r="D274">
        <v>10</v>
      </c>
      <c r="E274">
        <v>0</v>
      </c>
      <c r="F274">
        <v>0</v>
      </c>
      <c r="G274">
        <v>356000</v>
      </c>
      <c r="H274">
        <f t="shared" si="4"/>
        <v>3560000</v>
      </c>
      <c r="I274" s="3"/>
      <c r="J274" s="3"/>
    </row>
    <row r="275" spans="1:10" x14ac:dyDescent="0.25">
      <c r="A275" s="1">
        <v>42026</v>
      </c>
      <c r="B275" t="s">
        <v>553</v>
      </c>
      <c r="C275" t="s">
        <v>554</v>
      </c>
      <c r="D275">
        <v>1.46</v>
      </c>
      <c r="E275">
        <v>0</v>
      </c>
      <c r="F275">
        <v>0</v>
      </c>
      <c r="G275">
        <v>4265000</v>
      </c>
      <c r="H275">
        <f t="shared" si="4"/>
        <v>6226900</v>
      </c>
      <c r="I275" s="3"/>
      <c r="J275" s="3"/>
    </row>
    <row r="276" spans="1:10" x14ac:dyDescent="0.25">
      <c r="A276" s="1">
        <v>42026</v>
      </c>
      <c r="B276" t="s">
        <v>555</v>
      </c>
      <c r="C276" t="s">
        <v>556</v>
      </c>
      <c r="D276">
        <v>152.4</v>
      </c>
      <c r="E276">
        <v>41</v>
      </c>
      <c r="F276">
        <v>6210</v>
      </c>
      <c r="G276">
        <v>3703000</v>
      </c>
      <c r="H276">
        <f t="shared" si="4"/>
        <v>564337200</v>
      </c>
      <c r="I276" s="3"/>
      <c r="J276" s="3"/>
    </row>
    <row r="277" spans="1:10" x14ac:dyDescent="0.25">
      <c r="A277" s="1">
        <v>42026</v>
      </c>
      <c r="B277" t="s">
        <v>557</v>
      </c>
      <c r="C277" t="s">
        <v>558</v>
      </c>
      <c r="D277">
        <v>12.75</v>
      </c>
      <c r="E277">
        <v>153622</v>
      </c>
      <c r="F277">
        <v>1960780</v>
      </c>
      <c r="G277">
        <v>16905000</v>
      </c>
      <c r="H277">
        <f t="shared" si="4"/>
        <v>215538750</v>
      </c>
      <c r="I277" s="3"/>
      <c r="J277" s="3"/>
    </row>
    <row r="278" spans="1:10" x14ac:dyDescent="0.25">
      <c r="A278" s="1">
        <v>42026</v>
      </c>
      <c r="B278" t="s">
        <v>559</v>
      </c>
      <c r="C278" t="s">
        <v>560</v>
      </c>
      <c r="D278">
        <v>10.5</v>
      </c>
      <c r="E278">
        <v>1</v>
      </c>
      <c r="F278">
        <v>10</v>
      </c>
      <c r="G278">
        <v>1026000</v>
      </c>
      <c r="H278">
        <f t="shared" si="4"/>
        <v>10773000</v>
      </c>
      <c r="I278" s="3"/>
      <c r="J278" s="3"/>
    </row>
    <row r="279" spans="1:10" x14ac:dyDescent="0.25">
      <c r="A279" s="1">
        <v>42026</v>
      </c>
      <c r="B279" t="s">
        <v>561</v>
      </c>
      <c r="C279" t="s">
        <v>562</v>
      </c>
      <c r="D279">
        <v>6.15</v>
      </c>
      <c r="E279">
        <v>3624</v>
      </c>
      <c r="F279">
        <v>22120</v>
      </c>
      <c r="G279">
        <v>9981000</v>
      </c>
      <c r="H279">
        <f t="shared" si="4"/>
        <v>61383150</v>
      </c>
      <c r="I279" s="3"/>
      <c r="J279" s="3"/>
    </row>
    <row r="280" spans="1:10" x14ac:dyDescent="0.25">
      <c r="A280" s="1">
        <v>42026</v>
      </c>
      <c r="B280" t="s">
        <v>563</v>
      </c>
      <c r="C280" t="s">
        <v>564</v>
      </c>
      <c r="D280">
        <v>2.15</v>
      </c>
      <c r="E280">
        <v>42737</v>
      </c>
      <c r="F280">
        <v>91860</v>
      </c>
      <c r="G280">
        <v>95095000</v>
      </c>
      <c r="H280">
        <f t="shared" si="4"/>
        <v>204454250</v>
      </c>
      <c r="I280" s="3"/>
      <c r="J280" s="3"/>
    </row>
    <row r="281" spans="1:10" x14ac:dyDescent="0.25">
      <c r="A281" s="1">
        <v>42026</v>
      </c>
      <c r="B281" t="s">
        <v>565</v>
      </c>
      <c r="C281" t="s">
        <v>566</v>
      </c>
      <c r="D281">
        <v>1.62</v>
      </c>
      <c r="E281">
        <v>23757</v>
      </c>
      <c r="F281">
        <v>38350</v>
      </c>
      <c r="G281">
        <v>9957000</v>
      </c>
      <c r="H281">
        <f t="shared" si="4"/>
        <v>16130340.000000002</v>
      </c>
      <c r="I281" s="3"/>
      <c r="J281" s="3"/>
    </row>
    <row r="282" spans="1:10" x14ac:dyDescent="0.25">
      <c r="A282" s="1">
        <v>42026</v>
      </c>
      <c r="B282" t="s">
        <v>567</v>
      </c>
      <c r="C282" t="s">
        <v>568</v>
      </c>
      <c r="D282">
        <v>3.34</v>
      </c>
      <c r="E282">
        <v>8</v>
      </c>
      <c r="F282">
        <v>30</v>
      </c>
      <c r="G282">
        <v>1453000</v>
      </c>
      <c r="H282">
        <f t="shared" si="4"/>
        <v>4853020</v>
      </c>
      <c r="I282" s="3"/>
      <c r="J282" s="3"/>
    </row>
    <row r="283" spans="1:10" x14ac:dyDescent="0.25">
      <c r="A283" s="1">
        <v>42026</v>
      </c>
      <c r="B283" t="s">
        <v>569</v>
      </c>
      <c r="C283" t="s">
        <v>570</v>
      </c>
      <c r="D283">
        <v>17.11</v>
      </c>
      <c r="E283">
        <v>680</v>
      </c>
      <c r="F283">
        <v>11680</v>
      </c>
      <c r="G283">
        <v>2386000</v>
      </c>
      <c r="H283">
        <f t="shared" si="4"/>
        <v>40824460</v>
      </c>
      <c r="I283" s="3"/>
      <c r="J283" s="3"/>
    </row>
    <row r="284" spans="1:10" x14ac:dyDescent="0.25">
      <c r="A284" s="1">
        <v>42026</v>
      </c>
      <c r="B284" t="s">
        <v>571</v>
      </c>
      <c r="C284" t="s">
        <v>572</v>
      </c>
      <c r="D284">
        <v>5.7</v>
      </c>
      <c r="E284">
        <v>41708</v>
      </c>
      <c r="F284">
        <v>235860</v>
      </c>
      <c r="G284">
        <v>257931000</v>
      </c>
      <c r="H284">
        <f t="shared" si="4"/>
        <v>1470206700</v>
      </c>
      <c r="I284" s="3"/>
      <c r="J284" s="3"/>
    </row>
    <row r="285" spans="1:10" x14ac:dyDescent="0.25">
      <c r="A285" s="1">
        <v>42026</v>
      </c>
      <c r="B285" t="s">
        <v>573</v>
      </c>
      <c r="C285" t="s">
        <v>574</v>
      </c>
      <c r="D285">
        <v>4.8899999999999997</v>
      </c>
      <c r="E285">
        <v>356</v>
      </c>
      <c r="F285">
        <v>1720</v>
      </c>
      <c r="G285">
        <v>3499000</v>
      </c>
      <c r="H285">
        <f t="shared" si="4"/>
        <v>17110110</v>
      </c>
      <c r="I285" s="3"/>
      <c r="J285" s="3"/>
    </row>
    <row r="286" spans="1:10" x14ac:dyDescent="0.25">
      <c r="A286" s="1">
        <v>42026</v>
      </c>
      <c r="B286" t="s">
        <v>575</v>
      </c>
      <c r="C286" t="s">
        <v>576</v>
      </c>
      <c r="D286">
        <v>243.55</v>
      </c>
      <c r="E286">
        <v>2724</v>
      </c>
      <c r="F286">
        <v>664230</v>
      </c>
      <c r="G286">
        <v>1930000</v>
      </c>
      <c r="H286">
        <f t="shared" si="4"/>
        <v>470051500</v>
      </c>
      <c r="I286" s="3"/>
      <c r="J286" s="3"/>
    </row>
    <row r="287" spans="1:10" x14ac:dyDescent="0.25">
      <c r="A287" s="1">
        <v>42026</v>
      </c>
      <c r="B287" t="s">
        <v>577</v>
      </c>
      <c r="C287" t="s">
        <v>578</v>
      </c>
      <c r="D287">
        <v>23.7</v>
      </c>
      <c r="E287">
        <v>23131</v>
      </c>
      <c r="F287">
        <v>547890</v>
      </c>
      <c r="G287">
        <v>25618000</v>
      </c>
      <c r="H287">
        <f t="shared" si="4"/>
        <v>607146600</v>
      </c>
      <c r="I287" s="3"/>
      <c r="J287" s="3"/>
    </row>
    <row r="288" spans="1:10" x14ac:dyDescent="0.25">
      <c r="A288" s="1">
        <v>42026</v>
      </c>
      <c r="B288" t="s">
        <v>579</v>
      </c>
      <c r="C288" t="s">
        <v>580</v>
      </c>
      <c r="D288">
        <v>7.0000000000000007E-2</v>
      </c>
      <c r="E288">
        <v>0</v>
      </c>
      <c r="F288">
        <v>0</v>
      </c>
      <c r="G288">
        <v>0</v>
      </c>
      <c r="H288">
        <f t="shared" si="4"/>
        <v>0</v>
      </c>
      <c r="I288" s="3"/>
      <c r="J288" s="3"/>
    </row>
    <row r="289" spans="1:10" x14ac:dyDescent="0.25">
      <c r="A289" s="1">
        <v>42026</v>
      </c>
      <c r="B289" t="s">
        <v>581</v>
      </c>
      <c r="C289" t="s">
        <v>582</v>
      </c>
      <c r="D289">
        <v>4.4000000000000004</v>
      </c>
      <c r="E289">
        <v>4053</v>
      </c>
      <c r="F289">
        <v>17470</v>
      </c>
      <c r="G289">
        <v>24936000</v>
      </c>
      <c r="H289">
        <f t="shared" si="4"/>
        <v>109718400.00000001</v>
      </c>
      <c r="I289" s="3"/>
      <c r="J289" s="3"/>
    </row>
    <row r="290" spans="1:10" x14ac:dyDescent="0.25">
      <c r="A290" s="1">
        <v>42026</v>
      </c>
      <c r="B290" t="s">
        <v>583</v>
      </c>
      <c r="C290" t="s">
        <v>584</v>
      </c>
      <c r="D290">
        <v>1.25</v>
      </c>
      <c r="E290">
        <v>1542</v>
      </c>
      <c r="F290">
        <v>1850</v>
      </c>
      <c r="G290">
        <v>4052000</v>
      </c>
      <c r="H290">
        <f t="shared" si="4"/>
        <v>5065000</v>
      </c>
      <c r="I290" s="3"/>
      <c r="J290" s="3"/>
    </row>
    <row r="291" spans="1:10" x14ac:dyDescent="0.25">
      <c r="A291" s="1">
        <v>42026</v>
      </c>
      <c r="B291" t="s">
        <v>585</v>
      </c>
      <c r="C291" t="s">
        <v>586</v>
      </c>
      <c r="D291">
        <v>3.83</v>
      </c>
      <c r="E291">
        <v>468</v>
      </c>
      <c r="F291">
        <v>1810</v>
      </c>
      <c r="G291">
        <v>1500000</v>
      </c>
      <c r="H291">
        <f t="shared" si="4"/>
        <v>5745000</v>
      </c>
      <c r="I291" s="3"/>
      <c r="J291" s="3"/>
    </row>
    <row r="292" spans="1:10" x14ac:dyDescent="0.25">
      <c r="A292" s="1">
        <v>42026</v>
      </c>
      <c r="B292" t="s">
        <v>587</v>
      </c>
      <c r="C292" t="s">
        <v>588</v>
      </c>
      <c r="D292">
        <v>49.5</v>
      </c>
      <c r="E292">
        <v>220</v>
      </c>
      <c r="F292">
        <v>10820</v>
      </c>
      <c r="G292">
        <v>297000</v>
      </c>
      <c r="H292">
        <f t="shared" si="4"/>
        <v>14701500</v>
      </c>
      <c r="I292" s="3"/>
      <c r="J292" s="3"/>
    </row>
    <row r="293" spans="1:10" x14ac:dyDescent="0.25">
      <c r="A293" s="1">
        <v>42026</v>
      </c>
      <c r="B293" t="s">
        <v>589</v>
      </c>
      <c r="C293" t="s">
        <v>590</v>
      </c>
      <c r="D293">
        <v>1.1399999999999999</v>
      </c>
      <c r="E293">
        <v>5708</v>
      </c>
      <c r="F293">
        <v>6450</v>
      </c>
      <c r="G293">
        <v>36087000</v>
      </c>
      <c r="H293">
        <f t="shared" si="4"/>
        <v>41139180</v>
      </c>
      <c r="I293" s="3"/>
      <c r="J293" s="3"/>
    </row>
    <row r="294" spans="1:10" x14ac:dyDescent="0.25">
      <c r="A294" s="1">
        <v>42026</v>
      </c>
      <c r="B294" t="s">
        <v>591</v>
      </c>
      <c r="C294" t="s">
        <v>592</v>
      </c>
      <c r="D294">
        <v>2.0499999999999998</v>
      </c>
      <c r="E294">
        <v>478</v>
      </c>
      <c r="F294">
        <v>960</v>
      </c>
      <c r="G294">
        <v>4803000</v>
      </c>
      <c r="H294">
        <f t="shared" si="4"/>
        <v>9846150</v>
      </c>
      <c r="I294" s="3"/>
      <c r="J294" s="3"/>
    </row>
    <row r="295" spans="1:10" x14ac:dyDescent="0.25">
      <c r="A295" s="1">
        <v>42026</v>
      </c>
      <c r="B295" t="s">
        <v>593</v>
      </c>
      <c r="C295" t="s">
        <v>594</v>
      </c>
      <c r="D295">
        <v>2.0699999999999998</v>
      </c>
      <c r="E295">
        <v>100</v>
      </c>
      <c r="F295">
        <v>210</v>
      </c>
      <c r="G295">
        <v>8487000</v>
      </c>
      <c r="H295">
        <f t="shared" si="4"/>
        <v>17568090</v>
      </c>
      <c r="I295" s="3"/>
      <c r="J295" s="3"/>
    </row>
    <row r="296" spans="1:10" x14ac:dyDescent="0.25">
      <c r="A296" s="1">
        <v>42026</v>
      </c>
      <c r="B296" t="s">
        <v>595</v>
      </c>
      <c r="C296" t="s">
        <v>596</v>
      </c>
      <c r="D296">
        <v>7.05</v>
      </c>
      <c r="E296">
        <v>0</v>
      </c>
      <c r="F296">
        <v>0</v>
      </c>
      <c r="G296">
        <v>247000</v>
      </c>
      <c r="H296">
        <f t="shared" si="4"/>
        <v>1741350</v>
      </c>
      <c r="I296" s="3"/>
      <c r="J296" s="3"/>
    </row>
    <row r="297" spans="1:10" x14ac:dyDescent="0.25">
      <c r="A297" s="1">
        <v>42026</v>
      </c>
      <c r="B297" t="s">
        <v>597</v>
      </c>
      <c r="C297" t="s">
        <v>598</v>
      </c>
      <c r="D297">
        <v>0.11</v>
      </c>
      <c r="E297">
        <v>0</v>
      </c>
      <c r="F297">
        <v>0</v>
      </c>
      <c r="G297">
        <v>0</v>
      </c>
      <c r="H297">
        <f t="shared" si="4"/>
        <v>0</v>
      </c>
      <c r="I297" s="3"/>
      <c r="J297" s="3"/>
    </row>
    <row r="298" spans="1:10" x14ac:dyDescent="0.25">
      <c r="A298" s="1">
        <v>42026</v>
      </c>
      <c r="B298" t="s">
        <v>599</v>
      </c>
      <c r="C298" t="s">
        <v>600</v>
      </c>
      <c r="D298">
        <v>2.9</v>
      </c>
      <c r="E298">
        <v>10364</v>
      </c>
      <c r="F298">
        <v>29980</v>
      </c>
      <c r="G298">
        <v>24856000</v>
      </c>
      <c r="H298">
        <f t="shared" si="4"/>
        <v>72082400</v>
      </c>
      <c r="I298" s="3"/>
      <c r="J298" s="3"/>
    </row>
    <row r="299" spans="1:10" x14ac:dyDescent="0.25">
      <c r="A299" s="1">
        <v>42026</v>
      </c>
      <c r="B299" t="s">
        <v>601</v>
      </c>
      <c r="C299" t="s">
        <v>602</v>
      </c>
      <c r="D299">
        <v>9.98</v>
      </c>
      <c r="E299">
        <v>1711</v>
      </c>
      <c r="F299">
        <v>17110</v>
      </c>
      <c r="G299">
        <v>6624000</v>
      </c>
      <c r="H299">
        <f t="shared" si="4"/>
        <v>66107520</v>
      </c>
      <c r="I299" s="3"/>
      <c r="J299" s="3"/>
    </row>
    <row r="300" spans="1:10" x14ac:dyDescent="0.25">
      <c r="A300" s="1">
        <v>42026</v>
      </c>
      <c r="B300" t="s">
        <v>603</v>
      </c>
      <c r="C300" t="s">
        <v>604</v>
      </c>
      <c r="D300">
        <v>5.3</v>
      </c>
      <c r="E300">
        <v>23</v>
      </c>
      <c r="F300">
        <v>120</v>
      </c>
      <c r="G300">
        <v>1399000</v>
      </c>
      <c r="H300">
        <f t="shared" si="4"/>
        <v>7414700</v>
      </c>
      <c r="I300" s="3"/>
      <c r="J300" s="3"/>
    </row>
    <row r="301" spans="1:10" x14ac:dyDescent="0.25">
      <c r="A301" s="1">
        <v>42026</v>
      </c>
      <c r="B301" t="s">
        <v>605</v>
      </c>
      <c r="C301" t="s">
        <v>606</v>
      </c>
      <c r="D301">
        <v>7.81</v>
      </c>
      <c r="E301">
        <v>1945784</v>
      </c>
      <c r="F301">
        <v>15312670</v>
      </c>
      <c r="G301">
        <v>647357000</v>
      </c>
      <c r="H301">
        <f t="shared" si="4"/>
        <v>5055858170</v>
      </c>
      <c r="I301" s="3"/>
      <c r="J301" s="3"/>
    </row>
    <row r="302" spans="1:10" x14ac:dyDescent="0.25">
      <c r="A302" s="1">
        <v>42026</v>
      </c>
      <c r="B302" t="s">
        <v>607</v>
      </c>
      <c r="C302" t="s">
        <v>608</v>
      </c>
      <c r="D302">
        <v>40.81</v>
      </c>
      <c r="E302">
        <v>15435</v>
      </c>
      <c r="F302">
        <v>629930</v>
      </c>
      <c r="G302">
        <v>21800000</v>
      </c>
      <c r="H302">
        <f t="shared" si="4"/>
        <v>889658000</v>
      </c>
      <c r="I302" s="3"/>
      <c r="J302" s="3"/>
    </row>
    <row r="303" spans="1:10" x14ac:dyDescent="0.25">
      <c r="A303" s="1">
        <v>42026</v>
      </c>
      <c r="B303" t="s">
        <v>609</v>
      </c>
      <c r="C303" t="s">
        <v>610</v>
      </c>
      <c r="D303">
        <v>1.5</v>
      </c>
      <c r="E303">
        <v>3800</v>
      </c>
      <c r="F303">
        <v>5720</v>
      </c>
      <c r="G303">
        <v>2352000</v>
      </c>
      <c r="H303">
        <f t="shared" si="4"/>
        <v>3528000</v>
      </c>
      <c r="I303" s="3"/>
      <c r="J303" s="3"/>
    </row>
    <row r="304" spans="1:10" x14ac:dyDescent="0.25">
      <c r="A304" s="1">
        <v>42026</v>
      </c>
      <c r="B304" t="s">
        <v>611</v>
      </c>
      <c r="C304" t="s">
        <v>612</v>
      </c>
      <c r="D304">
        <v>6.15</v>
      </c>
      <c r="E304">
        <v>5123</v>
      </c>
      <c r="F304">
        <v>31490</v>
      </c>
      <c r="G304">
        <v>6568000</v>
      </c>
      <c r="H304">
        <f t="shared" si="4"/>
        <v>40393200</v>
      </c>
      <c r="I304" s="3"/>
      <c r="J304" s="3"/>
    </row>
    <row r="305" spans="1:10" x14ac:dyDescent="0.25">
      <c r="A305" s="1">
        <v>42026</v>
      </c>
      <c r="B305" t="s">
        <v>613</v>
      </c>
      <c r="C305" t="s">
        <v>614</v>
      </c>
      <c r="D305">
        <v>226.5</v>
      </c>
      <c r="E305">
        <v>0</v>
      </c>
      <c r="F305">
        <v>0</v>
      </c>
      <c r="G305">
        <v>349000</v>
      </c>
      <c r="H305">
        <f t="shared" si="4"/>
        <v>79048500</v>
      </c>
      <c r="I305" s="3"/>
      <c r="J305" s="3"/>
    </row>
    <row r="306" spans="1:10" x14ac:dyDescent="0.25">
      <c r="A306" s="1">
        <v>42026</v>
      </c>
      <c r="B306" t="s">
        <v>615</v>
      </c>
      <c r="C306" t="s">
        <v>616</v>
      </c>
      <c r="D306">
        <v>8.36</v>
      </c>
      <c r="E306">
        <v>394</v>
      </c>
      <c r="F306">
        <v>3240</v>
      </c>
      <c r="G306">
        <v>6256000</v>
      </c>
      <c r="H306">
        <f t="shared" si="4"/>
        <v>52300160</v>
      </c>
      <c r="I306" s="3"/>
      <c r="J306" s="3"/>
    </row>
    <row r="307" spans="1:10" x14ac:dyDescent="0.25">
      <c r="A307" s="1">
        <v>42026</v>
      </c>
      <c r="B307" t="s">
        <v>617</v>
      </c>
      <c r="C307" t="s">
        <v>618</v>
      </c>
      <c r="D307">
        <v>73</v>
      </c>
      <c r="E307">
        <v>15</v>
      </c>
      <c r="F307">
        <v>1100</v>
      </c>
      <c r="G307">
        <v>1725000</v>
      </c>
      <c r="H307">
        <f t="shared" si="4"/>
        <v>125925000</v>
      </c>
      <c r="I307" s="3"/>
      <c r="J307" s="3"/>
    </row>
    <row r="308" spans="1:10" x14ac:dyDescent="0.25">
      <c r="A308" s="1">
        <v>42026</v>
      </c>
      <c r="B308" t="s">
        <v>619</v>
      </c>
      <c r="C308" t="s">
        <v>620</v>
      </c>
      <c r="D308">
        <v>48</v>
      </c>
      <c r="E308">
        <v>2126</v>
      </c>
      <c r="F308">
        <v>100430</v>
      </c>
      <c r="G308">
        <v>1688000</v>
      </c>
      <c r="H308">
        <f t="shared" si="4"/>
        <v>81024000</v>
      </c>
      <c r="I308" s="3"/>
      <c r="J308" s="3"/>
    </row>
    <row r="309" spans="1:10" x14ac:dyDescent="0.25">
      <c r="A309" s="1">
        <v>42026</v>
      </c>
      <c r="B309" t="s">
        <v>621</v>
      </c>
      <c r="C309" t="s">
        <v>622</v>
      </c>
      <c r="D309">
        <v>1.1000000000000001</v>
      </c>
      <c r="E309">
        <v>7628</v>
      </c>
      <c r="F309">
        <v>8510</v>
      </c>
      <c r="G309">
        <v>6642000</v>
      </c>
      <c r="H309">
        <f t="shared" si="4"/>
        <v>7306200.0000000009</v>
      </c>
      <c r="I309" s="3"/>
      <c r="J309" s="3"/>
    </row>
    <row r="310" spans="1:10" x14ac:dyDescent="0.25">
      <c r="A310" s="1">
        <v>42026</v>
      </c>
      <c r="B310" t="s">
        <v>623</v>
      </c>
      <c r="C310" t="s">
        <v>624</v>
      </c>
      <c r="D310">
        <v>15</v>
      </c>
      <c r="E310">
        <v>800</v>
      </c>
      <c r="F310">
        <v>12000</v>
      </c>
      <c r="G310">
        <v>5551000</v>
      </c>
      <c r="H310">
        <f t="shared" si="4"/>
        <v>83265000</v>
      </c>
      <c r="I310" s="3"/>
      <c r="J310" s="3"/>
    </row>
    <row r="311" spans="1:10" x14ac:dyDescent="0.25">
      <c r="A311" s="1">
        <v>42026</v>
      </c>
      <c r="B311" t="s">
        <v>625</v>
      </c>
      <c r="C311" t="s">
        <v>626</v>
      </c>
      <c r="D311">
        <v>1.1499999999999999</v>
      </c>
      <c r="E311">
        <v>3783</v>
      </c>
      <c r="F311">
        <v>4350</v>
      </c>
      <c r="G311">
        <v>5959000</v>
      </c>
      <c r="H311">
        <f t="shared" si="4"/>
        <v>6852849.9999999991</v>
      </c>
      <c r="I311" s="3"/>
      <c r="J311" s="3"/>
    </row>
    <row r="312" spans="1:10" x14ac:dyDescent="0.25">
      <c r="A312" s="1">
        <v>42026</v>
      </c>
      <c r="B312" t="s">
        <v>627</v>
      </c>
      <c r="C312" t="s">
        <v>628</v>
      </c>
      <c r="D312">
        <v>1.6</v>
      </c>
      <c r="E312">
        <v>8227</v>
      </c>
      <c r="F312">
        <v>13080</v>
      </c>
      <c r="G312">
        <v>0</v>
      </c>
      <c r="H312">
        <f t="shared" si="4"/>
        <v>0</v>
      </c>
      <c r="I312" s="3"/>
      <c r="J312" s="3"/>
    </row>
    <row r="313" spans="1:10" x14ac:dyDescent="0.25">
      <c r="A313" s="1">
        <v>42026</v>
      </c>
      <c r="B313" t="s">
        <v>629</v>
      </c>
      <c r="C313" t="s">
        <v>630</v>
      </c>
      <c r="D313">
        <v>0.27</v>
      </c>
      <c r="E313">
        <v>1000</v>
      </c>
      <c r="F313">
        <v>270</v>
      </c>
      <c r="G313">
        <v>0</v>
      </c>
      <c r="H313">
        <f t="shared" si="4"/>
        <v>0</v>
      </c>
      <c r="I313" s="3"/>
      <c r="J313" s="3"/>
    </row>
    <row r="314" spans="1:10" x14ac:dyDescent="0.25">
      <c r="A314" s="1">
        <v>42026</v>
      </c>
      <c r="B314" t="s">
        <v>631</v>
      </c>
      <c r="C314" t="s">
        <v>632</v>
      </c>
      <c r="D314">
        <v>3.8</v>
      </c>
      <c r="E314">
        <v>200</v>
      </c>
      <c r="F314">
        <v>760</v>
      </c>
      <c r="G314">
        <v>3736000</v>
      </c>
      <c r="H314">
        <f t="shared" si="4"/>
        <v>14196800</v>
      </c>
      <c r="I314" s="3"/>
      <c r="J314" s="3"/>
    </row>
    <row r="315" spans="1:10" x14ac:dyDescent="0.25">
      <c r="A315" s="1">
        <v>42026</v>
      </c>
      <c r="B315" t="s">
        <v>633</v>
      </c>
      <c r="C315" t="s">
        <v>634</v>
      </c>
      <c r="D315">
        <v>3.31</v>
      </c>
      <c r="E315">
        <v>40</v>
      </c>
      <c r="F315">
        <v>130</v>
      </c>
      <c r="G315">
        <v>0</v>
      </c>
      <c r="H315">
        <f t="shared" si="4"/>
        <v>0</v>
      </c>
      <c r="I315" s="3"/>
      <c r="J315" s="3"/>
    </row>
    <row r="316" spans="1:10" x14ac:dyDescent="0.25">
      <c r="A316" s="1">
        <v>42026</v>
      </c>
      <c r="B316" t="s">
        <v>635</v>
      </c>
      <c r="C316" t="s">
        <v>636</v>
      </c>
      <c r="D316">
        <v>1.62</v>
      </c>
      <c r="E316">
        <v>10500</v>
      </c>
      <c r="F316">
        <v>16430</v>
      </c>
      <c r="G316">
        <v>18756000</v>
      </c>
      <c r="H316">
        <f t="shared" si="4"/>
        <v>30384720.000000004</v>
      </c>
      <c r="I316" s="3"/>
      <c r="J316" s="3"/>
    </row>
    <row r="317" spans="1:10" x14ac:dyDescent="0.25">
      <c r="A317" s="1">
        <v>42026</v>
      </c>
      <c r="B317" t="s">
        <v>637</v>
      </c>
      <c r="C317" t="s">
        <v>638</v>
      </c>
      <c r="D317">
        <v>37.69</v>
      </c>
      <c r="E317">
        <v>3</v>
      </c>
      <c r="F317">
        <v>110</v>
      </c>
      <c r="G317">
        <v>3144000</v>
      </c>
      <c r="H317">
        <f t="shared" si="4"/>
        <v>118497360</v>
      </c>
      <c r="I317" s="3"/>
      <c r="J317" s="3"/>
    </row>
    <row r="318" spans="1:10" x14ac:dyDescent="0.25">
      <c r="A318" s="1">
        <v>42026</v>
      </c>
      <c r="B318" t="s">
        <v>639</v>
      </c>
      <c r="C318" t="s">
        <v>640</v>
      </c>
      <c r="D318">
        <v>0.23</v>
      </c>
      <c r="E318">
        <v>80145</v>
      </c>
      <c r="F318">
        <v>18080</v>
      </c>
      <c r="G318">
        <v>0</v>
      </c>
      <c r="H318">
        <f t="shared" si="4"/>
        <v>0</v>
      </c>
      <c r="I318" s="3"/>
      <c r="J318" s="3"/>
    </row>
    <row r="319" spans="1:10" x14ac:dyDescent="0.25">
      <c r="A319" s="1">
        <v>42026</v>
      </c>
      <c r="B319" t="s">
        <v>641</v>
      </c>
      <c r="C319" t="s">
        <v>642</v>
      </c>
      <c r="D319">
        <v>51</v>
      </c>
      <c r="E319">
        <v>26</v>
      </c>
      <c r="F319">
        <v>1320</v>
      </c>
      <c r="G319">
        <v>4763000</v>
      </c>
      <c r="H319">
        <f t="shared" si="4"/>
        <v>242913000</v>
      </c>
      <c r="I319" s="3"/>
      <c r="J319" s="3"/>
    </row>
    <row r="320" spans="1:10" x14ac:dyDescent="0.25">
      <c r="A320" s="1">
        <v>42026</v>
      </c>
      <c r="B320" t="s">
        <v>643</v>
      </c>
      <c r="C320" t="s">
        <v>644</v>
      </c>
      <c r="D320">
        <v>100</v>
      </c>
      <c r="E320">
        <v>0</v>
      </c>
      <c r="F320">
        <v>0</v>
      </c>
      <c r="G320">
        <v>826000</v>
      </c>
      <c r="H320">
        <f t="shared" si="4"/>
        <v>82600000</v>
      </c>
      <c r="I320" s="3"/>
      <c r="J320" s="3"/>
    </row>
    <row r="321" spans="1:10" x14ac:dyDescent="0.25">
      <c r="A321" s="1">
        <v>42026</v>
      </c>
      <c r="B321" t="s">
        <v>645</v>
      </c>
      <c r="C321" t="s">
        <v>646</v>
      </c>
      <c r="D321">
        <v>7.58</v>
      </c>
      <c r="E321">
        <v>11437</v>
      </c>
      <c r="F321">
        <v>83700</v>
      </c>
      <c r="G321">
        <v>2500000</v>
      </c>
      <c r="H321">
        <f t="shared" si="4"/>
        <v>18950000</v>
      </c>
      <c r="I321" s="3"/>
      <c r="J321" s="3"/>
    </row>
    <row r="322" spans="1:10" x14ac:dyDescent="0.25">
      <c r="A322" s="1">
        <v>42026</v>
      </c>
      <c r="B322" t="s">
        <v>647</v>
      </c>
      <c r="C322" t="s">
        <v>648</v>
      </c>
      <c r="D322">
        <v>10.8</v>
      </c>
      <c r="E322">
        <v>3488</v>
      </c>
      <c r="F322">
        <v>37650</v>
      </c>
      <c r="G322">
        <v>11288000</v>
      </c>
      <c r="H322">
        <f t="shared" si="4"/>
        <v>121910400.00000001</v>
      </c>
      <c r="I322" s="3"/>
      <c r="J322" s="3"/>
    </row>
    <row r="323" spans="1:10" x14ac:dyDescent="0.25">
      <c r="A323" s="1">
        <v>42026</v>
      </c>
      <c r="B323" t="s">
        <v>649</v>
      </c>
      <c r="C323" t="s">
        <v>650</v>
      </c>
      <c r="D323">
        <v>181.8</v>
      </c>
      <c r="E323">
        <v>360885</v>
      </c>
      <c r="F323">
        <v>64894800</v>
      </c>
      <c r="G323">
        <v>122632000</v>
      </c>
      <c r="H323">
        <f t="shared" ref="H323:H386" si="5">G323*D323</f>
        <v>22294497600</v>
      </c>
      <c r="I323" s="3"/>
      <c r="J323" s="3"/>
    </row>
    <row r="324" spans="1:10" x14ac:dyDescent="0.25">
      <c r="A324" s="1">
        <v>42026</v>
      </c>
      <c r="B324" t="s">
        <v>651</v>
      </c>
      <c r="C324" t="s">
        <v>652</v>
      </c>
      <c r="D324">
        <v>85.32</v>
      </c>
      <c r="E324">
        <v>995</v>
      </c>
      <c r="F324">
        <v>86160</v>
      </c>
      <c r="G324">
        <v>7304000</v>
      </c>
      <c r="H324">
        <f t="shared" si="5"/>
        <v>623177280</v>
      </c>
      <c r="I324" s="3"/>
      <c r="J324" s="3"/>
    </row>
    <row r="325" spans="1:10" x14ac:dyDescent="0.25">
      <c r="A325" s="1">
        <v>42026</v>
      </c>
      <c r="B325" t="s">
        <v>653</v>
      </c>
      <c r="C325" t="s">
        <v>654</v>
      </c>
      <c r="D325">
        <v>0.49</v>
      </c>
      <c r="E325">
        <v>0</v>
      </c>
      <c r="F325">
        <v>0</v>
      </c>
      <c r="G325">
        <v>0</v>
      </c>
      <c r="H325">
        <f t="shared" si="5"/>
        <v>0</v>
      </c>
      <c r="I325" s="3"/>
      <c r="J325" s="3"/>
    </row>
    <row r="326" spans="1:10" x14ac:dyDescent="0.25">
      <c r="A326" s="1">
        <v>42026</v>
      </c>
      <c r="B326" t="s">
        <v>655</v>
      </c>
      <c r="C326" t="s">
        <v>656</v>
      </c>
      <c r="D326">
        <v>29.89</v>
      </c>
      <c r="E326">
        <v>1</v>
      </c>
      <c r="F326">
        <v>30</v>
      </c>
      <c r="G326">
        <v>8365000</v>
      </c>
      <c r="H326">
        <f t="shared" si="5"/>
        <v>250029850</v>
      </c>
      <c r="I326" s="3"/>
      <c r="J326" s="3"/>
    </row>
    <row r="327" spans="1:10" x14ac:dyDescent="0.25">
      <c r="A327" s="1">
        <v>42026</v>
      </c>
      <c r="B327" t="s">
        <v>657</v>
      </c>
      <c r="C327" t="s">
        <v>658</v>
      </c>
      <c r="D327">
        <v>0.49</v>
      </c>
      <c r="E327">
        <v>0</v>
      </c>
      <c r="F327">
        <v>0</v>
      </c>
      <c r="G327">
        <v>49286000</v>
      </c>
      <c r="H327">
        <f t="shared" si="5"/>
        <v>24150140</v>
      </c>
      <c r="I327" s="3"/>
      <c r="J327" s="3"/>
    </row>
    <row r="328" spans="1:10" x14ac:dyDescent="0.25">
      <c r="A328" s="1">
        <v>42026</v>
      </c>
      <c r="B328" t="s">
        <v>659</v>
      </c>
      <c r="C328" t="s">
        <v>660</v>
      </c>
      <c r="D328">
        <v>0.16</v>
      </c>
      <c r="E328">
        <v>87513</v>
      </c>
      <c r="F328">
        <v>14230</v>
      </c>
      <c r="G328">
        <v>0</v>
      </c>
      <c r="H328">
        <f t="shared" si="5"/>
        <v>0</v>
      </c>
      <c r="I328" s="3"/>
      <c r="J328" s="3"/>
    </row>
    <row r="329" spans="1:10" x14ac:dyDescent="0.25">
      <c r="A329" s="1">
        <v>42026</v>
      </c>
      <c r="B329" t="s">
        <v>661</v>
      </c>
      <c r="C329" t="s">
        <v>662</v>
      </c>
      <c r="D329">
        <v>19.45</v>
      </c>
      <c r="E329">
        <v>2284615</v>
      </c>
      <c r="F329">
        <v>44383610</v>
      </c>
      <c r="G329">
        <v>778079000</v>
      </c>
      <c r="H329">
        <f t="shared" si="5"/>
        <v>15133636550</v>
      </c>
      <c r="I329" s="3"/>
      <c r="J329" s="3"/>
    </row>
    <row r="330" spans="1:10" x14ac:dyDescent="0.25">
      <c r="A330" s="1">
        <v>42026</v>
      </c>
      <c r="B330" t="s">
        <v>663</v>
      </c>
      <c r="C330" t="s">
        <v>664</v>
      </c>
      <c r="D330">
        <v>4.46</v>
      </c>
      <c r="E330">
        <v>6242458</v>
      </c>
      <c r="F330">
        <v>27762260</v>
      </c>
      <c r="G330">
        <v>1628262000</v>
      </c>
      <c r="H330">
        <f t="shared" si="5"/>
        <v>7262048520</v>
      </c>
      <c r="I330" s="3"/>
      <c r="J330" s="3"/>
    </row>
    <row r="331" spans="1:10" x14ac:dyDescent="0.25">
      <c r="A331" s="1">
        <v>42026</v>
      </c>
      <c r="B331" t="s">
        <v>665</v>
      </c>
      <c r="C331" t="s">
        <v>666</v>
      </c>
      <c r="D331">
        <v>5.4</v>
      </c>
      <c r="E331">
        <v>72291</v>
      </c>
      <c r="F331">
        <v>368780</v>
      </c>
      <c r="G331">
        <v>31779000</v>
      </c>
      <c r="H331">
        <f t="shared" si="5"/>
        <v>171606600</v>
      </c>
      <c r="I331" s="3"/>
      <c r="J331" s="3"/>
    </row>
    <row r="332" spans="1:10" x14ac:dyDescent="0.25">
      <c r="A332" s="1">
        <v>42026</v>
      </c>
      <c r="B332" t="s">
        <v>667</v>
      </c>
      <c r="C332" t="s">
        <v>668</v>
      </c>
      <c r="D332">
        <v>25.2</v>
      </c>
      <c r="E332">
        <v>5572</v>
      </c>
      <c r="F332">
        <v>139880</v>
      </c>
      <c r="G332">
        <v>13699000</v>
      </c>
      <c r="H332">
        <f t="shared" si="5"/>
        <v>345214800</v>
      </c>
      <c r="I332" s="3"/>
      <c r="J332" s="3"/>
    </row>
    <row r="333" spans="1:10" x14ac:dyDescent="0.25">
      <c r="A333" s="1">
        <v>42026</v>
      </c>
      <c r="B333" t="s">
        <v>669</v>
      </c>
      <c r="C333" t="s">
        <v>670</v>
      </c>
      <c r="D333">
        <v>52.71</v>
      </c>
      <c r="E333">
        <v>744617</v>
      </c>
      <c r="F333">
        <v>39507140</v>
      </c>
      <c r="G333">
        <v>309998000</v>
      </c>
      <c r="H333">
        <f t="shared" si="5"/>
        <v>16339994580</v>
      </c>
      <c r="I333" s="3"/>
      <c r="J333" s="3"/>
    </row>
    <row r="334" spans="1:10" x14ac:dyDescent="0.25">
      <c r="A334" s="1">
        <v>42026</v>
      </c>
      <c r="B334" t="s">
        <v>671</v>
      </c>
      <c r="C334" t="s">
        <v>672</v>
      </c>
      <c r="D334">
        <v>33.35</v>
      </c>
      <c r="E334">
        <v>2932394</v>
      </c>
      <c r="F334">
        <v>98146190</v>
      </c>
      <c r="G334">
        <v>783205000</v>
      </c>
      <c r="H334">
        <f t="shared" si="5"/>
        <v>26119886750</v>
      </c>
      <c r="I334" s="3"/>
      <c r="J334" s="3"/>
    </row>
    <row r="335" spans="1:10" x14ac:dyDescent="0.25">
      <c r="A335" s="1">
        <v>42026</v>
      </c>
      <c r="B335" t="s">
        <v>673</v>
      </c>
      <c r="C335" t="s">
        <v>674</v>
      </c>
      <c r="D335">
        <v>88</v>
      </c>
      <c r="E335">
        <v>72965</v>
      </c>
      <c r="F335">
        <v>6475750</v>
      </c>
      <c r="G335">
        <v>25336000</v>
      </c>
      <c r="H335">
        <f t="shared" si="5"/>
        <v>2229568000</v>
      </c>
      <c r="I335" s="3"/>
      <c r="J335" s="3"/>
    </row>
    <row r="336" spans="1:10" x14ac:dyDescent="0.25">
      <c r="A336" s="1">
        <v>42026</v>
      </c>
      <c r="B336" t="s">
        <v>675</v>
      </c>
      <c r="C336" t="s">
        <v>676</v>
      </c>
      <c r="D336">
        <v>2.58</v>
      </c>
      <c r="E336">
        <v>23889</v>
      </c>
      <c r="F336">
        <v>59220</v>
      </c>
      <c r="G336">
        <v>17382000</v>
      </c>
      <c r="H336">
        <f t="shared" si="5"/>
        <v>44845560</v>
      </c>
      <c r="I336" s="3"/>
      <c r="J336" s="3"/>
    </row>
    <row r="337" spans="1:10" x14ac:dyDescent="0.25">
      <c r="A337" s="1">
        <v>42026</v>
      </c>
      <c r="B337" t="s">
        <v>677</v>
      </c>
      <c r="C337" t="s">
        <v>678</v>
      </c>
      <c r="D337">
        <v>0.2</v>
      </c>
      <c r="E337">
        <v>88732</v>
      </c>
      <c r="F337">
        <v>17050</v>
      </c>
      <c r="G337">
        <v>0</v>
      </c>
      <c r="H337">
        <f t="shared" si="5"/>
        <v>0</v>
      </c>
      <c r="I337" s="3"/>
      <c r="J337" s="3"/>
    </row>
    <row r="338" spans="1:10" x14ac:dyDescent="0.25">
      <c r="A338" s="1">
        <v>42026</v>
      </c>
      <c r="B338" t="s">
        <v>679</v>
      </c>
      <c r="C338" t="s">
        <v>680</v>
      </c>
      <c r="D338">
        <v>2.15</v>
      </c>
      <c r="E338">
        <v>180</v>
      </c>
      <c r="F338">
        <v>390</v>
      </c>
      <c r="G338">
        <v>0</v>
      </c>
      <c r="H338">
        <f t="shared" si="5"/>
        <v>0</v>
      </c>
      <c r="I338" s="3"/>
      <c r="J338" s="3"/>
    </row>
    <row r="339" spans="1:10" x14ac:dyDescent="0.25">
      <c r="A339" s="1">
        <v>42026</v>
      </c>
      <c r="B339" t="s">
        <v>681</v>
      </c>
      <c r="C339" t="s">
        <v>682</v>
      </c>
      <c r="D339">
        <v>0.7</v>
      </c>
      <c r="E339">
        <v>0</v>
      </c>
      <c r="F339">
        <v>0</v>
      </c>
      <c r="G339">
        <v>0</v>
      </c>
      <c r="H339">
        <f t="shared" si="5"/>
        <v>0</v>
      </c>
      <c r="I339" s="3"/>
      <c r="J339" s="3"/>
    </row>
    <row r="340" spans="1:10" x14ac:dyDescent="0.25">
      <c r="A340" s="1">
        <v>42026</v>
      </c>
      <c r="B340" t="s">
        <v>683</v>
      </c>
      <c r="C340" t="s">
        <v>684</v>
      </c>
      <c r="D340">
        <v>17.600000000000001</v>
      </c>
      <c r="E340">
        <v>30697</v>
      </c>
      <c r="F340">
        <v>535660</v>
      </c>
      <c r="G340">
        <v>15164000</v>
      </c>
      <c r="H340">
        <f t="shared" si="5"/>
        <v>266886400.00000003</v>
      </c>
      <c r="I340" s="3"/>
      <c r="J340" s="3"/>
    </row>
    <row r="341" spans="1:10" x14ac:dyDescent="0.25">
      <c r="A341" s="1">
        <v>42026</v>
      </c>
      <c r="B341" t="s">
        <v>685</v>
      </c>
      <c r="C341" t="s">
        <v>686</v>
      </c>
      <c r="D341">
        <v>0.09</v>
      </c>
      <c r="E341">
        <v>583497</v>
      </c>
      <c r="F341">
        <v>52510</v>
      </c>
      <c r="G341">
        <v>0</v>
      </c>
      <c r="H341">
        <f t="shared" si="5"/>
        <v>0</v>
      </c>
      <c r="I341" s="3"/>
      <c r="J341" s="3"/>
    </row>
    <row r="342" spans="1:10" x14ac:dyDescent="0.25">
      <c r="A342" s="1">
        <v>42026</v>
      </c>
      <c r="B342" t="s">
        <v>687</v>
      </c>
      <c r="C342" t="s">
        <v>688</v>
      </c>
      <c r="D342">
        <v>2.21</v>
      </c>
      <c r="E342">
        <v>1934</v>
      </c>
      <c r="F342">
        <v>4080</v>
      </c>
      <c r="G342">
        <v>0</v>
      </c>
      <c r="H342">
        <f t="shared" si="5"/>
        <v>0</v>
      </c>
      <c r="I342" s="3"/>
      <c r="J342" s="3"/>
    </row>
    <row r="343" spans="1:10" x14ac:dyDescent="0.25">
      <c r="A343" s="1">
        <v>42026</v>
      </c>
      <c r="B343" t="s">
        <v>689</v>
      </c>
      <c r="C343" t="s">
        <v>690</v>
      </c>
      <c r="D343">
        <v>27.2</v>
      </c>
      <c r="E343">
        <v>2133</v>
      </c>
      <c r="F343">
        <v>57750</v>
      </c>
      <c r="G343">
        <v>794000</v>
      </c>
      <c r="H343">
        <f t="shared" si="5"/>
        <v>21596800</v>
      </c>
      <c r="I343" s="3"/>
      <c r="J343" s="3"/>
    </row>
    <row r="344" spans="1:10" x14ac:dyDescent="0.25">
      <c r="A344" s="1">
        <v>42026</v>
      </c>
      <c r="B344" t="s">
        <v>691</v>
      </c>
      <c r="C344" t="s">
        <v>692</v>
      </c>
      <c r="D344">
        <v>6.25</v>
      </c>
      <c r="E344">
        <v>56910</v>
      </c>
      <c r="F344">
        <v>356720</v>
      </c>
      <c r="G344">
        <v>25585000</v>
      </c>
      <c r="H344">
        <f t="shared" si="5"/>
        <v>159906250</v>
      </c>
      <c r="I344" s="3"/>
      <c r="J344" s="3"/>
    </row>
    <row r="345" spans="1:10" x14ac:dyDescent="0.25">
      <c r="A345" s="1">
        <v>42026</v>
      </c>
      <c r="B345" t="s">
        <v>693</v>
      </c>
      <c r="C345" t="s">
        <v>694</v>
      </c>
      <c r="D345">
        <v>16.350000000000001</v>
      </c>
      <c r="E345">
        <v>3317</v>
      </c>
      <c r="F345">
        <v>53530</v>
      </c>
      <c r="G345">
        <v>5930000</v>
      </c>
      <c r="H345">
        <f t="shared" si="5"/>
        <v>96955500.000000015</v>
      </c>
      <c r="I345" s="3"/>
      <c r="J345" s="3"/>
    </row>
    <row r="346" spans="1:10" x14ac:dyDescent="0.25">
      <c r="A346" s="1">
        <v>42026</v>
      </c>
      <c r="B346" t="s">
        <v>695</v>
      </c>
      <c r="C346" t="s">
        <v>696</v>
      </c>
      <c r="D346">
        <v>4.4000000000000004</v>
      </c>
      <c r="E346">
        <v>6588</v>
      </c>
      <c r="F346">
        <v>28930</v>
      </c>
      <c r="G346">
        <v>21432000</v>
      </c>
      <c r="H346">
        <f t="shared" si="5"/>
        <v>94300800.000000015</v>
      </c>
      <c r="I346" s="3"/>
      <c r="J346" s="3"/>
    </row>
    <row r="347" spans="1:10" x14ac:dyDescent="0.25">
      <c r="A347" s="1">
        <v>42026</v>
      </c>
      <c r="B347" t="s">
        <v>697</v>
      </c>
      <c r="C347" t="s">
        <v>698</v>
      </c>
      <c r="D347">
        <v>1.45</v>
      </c>
      <c r="E347">
        <v>101</v>
      </c>
      <c r="F347">
        <v>150</v>
      </c>
      <c r="G347">
        <v>0</v>
      </c>
      <c r="H347">
        <f t="shared" si="5"/>
        <v>0</v>
      </c>
      <c r="I347" s="3"/>
      <c r="J347" s="3"/>
    </row>
    <row r="348" spans="1:10" x14ac:dyDescent="0.25">
      <c r="A348" s="1">
        <v>42026</v>
      </c>
      <c r="B348" t="s">
        <v>699</v>
      </c>
      <c r="C348" t="s">
        <v>700</v>
      </c>
      <c r="D348">
        <v>13.2</v>
      </c>
      <c r="E348">
        <v>390</v>
      </c>
      <c r="F348">
        <v>5050</v>
      </c>
      <c r="G348">
        <v>423000</v>
      </c>
      <c r="H348">
        <f t="shared" si="5"/>
        <v>5583600</v>
      </c>
      <c r="I348" s="3"/>
      <c r="J348" s="3"/>
    </row>
    <row r="349" spans="1:10" x14ac:dyDescent="0.25">
      <c r="A349" s="1">
        <v>42026</v>
      </c>
      <c r="B349" t="s">
        <v>701</v>
      </c>
      <c r="C349" t="s">
        <v>702</v>
      </c>
      <c r="D349">
        <v>15</v>
      </c>
      <c r="E349">
        <v>88</v>
      </c>
      <c r="F349">
        <v>1320</v>
      </c>
      <c r="G349">
        <v>1032000</v>
      </c>
      <c r="H349">
        <f t="shared" si="5"/>
        <v>15480000</v>
      </c>
      <c r="I349" s="3"/>
      <c r="J349" s="3"/>
    </row>
    <row r="350" spans="1:10" x14ac:dyDescent="0.25">
      <c r="A350" s="1">
        <v>42026</v>
      </c>
      <c r="B350" t="s">
        <v>703</v>
      </c>
      <c r="C350" t="s">
        <v>704</v>
      </c>
      <c r="D350">
        <v>2.83</v>
      </c>
      <c r="E350">
        <v>0</v>
      </c>
      <c r="F350">
        <v>0</v>
      </c>
      <c r="G350">
        <v>2631000</v>
      </c>
      <c r="H350">
        <f t="shared" si="5"/>
        <v>7445730</v>
      </c>
      <c r="I350" s="3"/>
      <c r="J350" s="3"/>
    </row>
    <row r="351" spans="1:10" x14ac:dyDescent="0.25">
      <c r="A351" s="1">
        <v>42026</v>
      </c>
      <c r="B351" t="s">
        <v>705</v>
      </c>
      <c r="C351" t="s">
        <v>706</v>
      </c>
      <c r="D351">
        <v>1.19</v>
      </c>
      <c r="E351">
        <v>5090</v>
      </c>
      <c r="F351">
        <v>5800</v>
      </c>
      <c r="G351">
        <v>0</v>
      </c>
      <c r="H351">
        <f t="shared" si="5"/>
        <v>0</v>
      </c>
      <c r="I351" s="3"/>
      <c r="J351" s="3"/>
    </row>
    <row r="352" spans="1:10" x14ac:dyDescent="0.25">
      <c r="A352" s="1">
        <v>42026</v>
      </c>
      <c r="B352" t="s">
        <v>707</v>
      </c>
      <c r="C352" t="s">
        <v>708</v>
      </c>
      <c r="D352">
        <v>1.04</v>
      </c>
      <c r="E352">
        <v>17</v>
      </c>
      <c r="F352">
        <v>20</v>
      </c>
      <c r="G352">
        <v>0</v>
      </c>
      <c r="H352">
        <f t="shared" si="5"/>
        <v>0</v>
      </c>
      <c r="I352" s="3"/>
      <c r="J352" s="3"/>
    </row>
    <row r="353" spans="1:10" x14ac:dyDescent="0.25">
      <c r="A353" s="1">
        <v>42026</v>
      </c>
      <c r="B353" t="s">
        <v>709</v>
      </c>
      <c r="C353" t="s">
        <v>710</v>
      </c>
      <c r="D353">
        <v>16.2</v>
      </c>
      <c r="E353">
        <v>10</v>
      </c>
      <c r="F353">
        <v>160</v>
      </c>
      <c r="G353">
        <v>2716000</v>
      </c>
      <c r="H353">
        <f t="shared" si="5"/>
        <v>43999200</v>
      </c>
      <c r="I353" s="3"/>
      <c r="J353" s="3"/>
    </row>
    <row r="354" spans="1:10" x14ac:dyDescent="0.25">
      <c r="A354" s="1">
        <v>42026</v>
      </c>
      <c r="B354" t="s">
        <v>711</v>
      </c>
      <c r="C354" t="s">
        <v>712</v>
      </c>
      <c r="D354">
        <v>1.47</v>
      </c>
      <c r="E354">
        <v>367114</v>
      </c>
      <c r="F354">
        <v>516530</v>
      </c>
      <c r="G354">
        <v>21115000</v>
      </c>
      <c r="H354">
        <f t="shared" si="5"/>
        <v>31039050</v>
      </c>
      <c r="I354" s="3"/>
      <c r="J354" s="3"/>
    </row>
    <row r="355" spans="1:10" x14ac:dyDescent="0.25">
      <c r="A355" s="1">
        <v>42026</v>
      </c>
      <c r="B355" t="s">
        <v>713</v>
      </c>
      <c r="C355" t="s">
        <v>714</v>
      </c>
      <c r="D355">
        <v>5.93</v>
      </c>
      <c r="E355">
        <v>48986</v>
      </c>
      <c r="F355">
        <v>278560</v>
      </c>
      <c r="G355">
        <v>5439000</v>
      </c>
      <c r="H355">
        <f t="shared" si="5"/>
        <v>32253270</v>
      </c>
      <c r="I355" s="3"/>
      <c r="J355" s="3"/>
    </row>
    <row r="356" spans="1:10" x14ac:dyDescent="0.25">
      <c r="A356" s="1">
        <v>42026</v>
      </c>
      <c r="B356" t="s">
        <v>715</v>
      </c>
      <c r="C356" t="s">
        <v>716</v>
      </c>
      <c r="D356">
        <v>2.94</v>
      </c>
      <c r="E356">
        <v>4520</v>
      </c>
      <c r="F356">
        <v>13130</v>
      </c>
      <c r="G356">
        <v>14959000</v>
      </c>
      <c r="H356">
        <f t="shared" si="5"/>
        <v>43979460</v>
      </c>
      <c r="I356" s="3"/>
      <c r="J356" s="3"/>
    </row>
    <row r="357" spans="1:10" x14ac:dyDescent="0.25">
      <c r="A357" s="1">
        <v>42026</v>
      </c>
      <c r="B357" t="s">
        <v>717</v>
      </c>
      <c r="C357" t="s">
        <v>718</v>
      </c>
      <c r="D357">
        <v>23.99</v>
      </c>
      <c r="E357">
        <v>2</v>
      </c>
      <c r="F357">
        <v>50</v>
      </c>
      <c r="G357">
        <v>93000</v>
      </c>
      <c r="H357">
        <f t="shared" si="5"/>
        <v>2231070</v>
      </c>
      <c r="I357" s="3"/>
      <c r="J357" s="3"/>
    </row>
    <row r="358" spans="1:10" x14ac:dyDescent="0.25">
      <c r="A358" s="1">
        <v>42026</v>
      </c>
      <c r="B358" t="s">
        <v>719</v>
      </c>
      <c r="C358" t="s">
        <v>720</v>
      </c>
      <c r="D358">
        <v>14.48</v>
      </c>
      <c r="E358">
        <v>2649</v>
      </c>
      <c r="F358">
        <v>38450</v>
      </c>
      <c r="G358">
        <v>8907000</v>
      </c>
      <c r="H358">
        <f t="shared" si="5"/>
        <v>128973360</v>
      </c>
      <c r="I358" s="3"/>
      <c r="J358" s="3"/>
    </row>
    <row r="359" spans="1:10" x14ac:dyDescent="0.25">
      <c r="A359" s="1">
        <v>42026</v>
      </c>
      <c r="B359" t="s">
        <v>721</v>
      </c>
      <c r="C359" t="s">
        <v>722</v>
      </c>
      <c r="D359">
        <v>140.85</v>
      </c>
      <c r="E359">
        <v>142</v>
      </c>
      <c r="F359">
        <v>19770</v>
      </c>
      <c r="G359">
        <v>3122000</v>
      </c>
      <c r="H359">
        <f t="shared" si="5"/>
        <v>439733700</v>
      </c>
      <c r="I359" s="3"/>
      <c r="J359" s="3"/>
    </row>
    <row r="360" spans="1:10" x14ac:dyDescent="0.25">
      <c r="A360" s="1">
        <v>42026</v>
      </c>
      <c r="B360" t="s">
        <v>723</v>
      </c>
      <c r="C360" t="s">
        <v>724</v>
      </c>
      <c r="D360">
        <v>1.19</v>
      </c>
      <c r="E360">
        <v>4405</v>
      </c>
      <c r="F360">
        <v>5140</v>
      </c>
      <c r="G360">
        <v>0</v>
      </c>
      <c r="H360">
        <f t="shared" si="5"/>
        <v>0</v>
      </c>
      <c r="I360" s="3"/>
      <c r="J360" s="3"/>
    </row>
    <row r="361" spans="1:10" x14ac:dyDescent="0.25">
      <c r="A361" s="1">
        <v>42026</v>
      </c>
      <c r="B361" t="s">
        <v>725</v>
      </c>
      <c r="C361" t="s">
        <v>726</v>
      </c>
      <c r="D361">
        <v>500</v>
      </c>
      <c r="E361">
        <v>106184</v>
      </c>
      <c r="F361">
        <v>52274210</v>
      </c>
      <c r="G361">
        <v>55967000</v>
      </c>
      <c r="H361">
        <f t="shared" si="5"/>
        <v>27983500000</v>
      </c>
      <c r="I361" s="3"/>
      <c r="J361" s="3"/>
    </row>
    <row r="362" spans="1:10" x14ac:dyDescent="0.25">
      <c r="A362" s="1">
        <v>42026</v>
      </c>
      <c r="B362" t="s">
        <v>727</v>
      </c>
      <c r="C362" t="s">
        <v>728</v>
      </c>
      <c r="D362">
        <v>4.1500000000000004</v>
      </c>
      <c r="E362">
        <v>530</v>
      </c>
      <c r="F362">
        <v>2140</v>
      </c>
      <c r="G362">
        <v>0</v>
      </c>
      <c r="H362">
        <f t="shared" si="5"/>
        <v>0</v>
      </c>
      <c r="I362" s="3"/>
      <c r="J362" s="3"/>
    </row>
    <row r="363" spans="1:10" x14ac:dyDescent="0.25">
      <c r="A363" s="1">
        <v>42026</v>
      </c>
      <c r="B363" t="s">
        <v>729</v>
      </c>
      <c r="C363" t="s">
        <v>730</v>
      </c>
      <c r="D363">
        <v>6.44</v>
      </c>
      <c r="E363">
        <v>9707</v>
      </c>
      <c r="F363">
        <v>62550</v>
      </c>
      <c r="G363">
        <v>35376000</v>
      </c>
      <c r="H363">
        <f t="shared" si="5"/>
        <v>227821440</v>
      </c>
      <c r="I363" s="3"/>
      <c r="J363" s="3"/>
    </row>
    <row r="364" spans="1:10" x14ac:dyDescent="0.25">
      <c r="A364" s="1">
        <v>42026</v>
      </c>
      <c r="B364" t="s">
        <v>731</v>
      </c>
      <c r="C364" t="s">
        <v>732</v>
      </c>
      <c r="D364">
        <v>12.79</v>
      </c>
      <c r="E364">
        <v>4814</v>
      </c>
      <c r="F364">
        <v>61760</v>
      </c>
      <c r="G364">
        <v>10375000</v>
      </c>
      <c r="H364">
        <f t="shared" si="5"/>
        <v>132696249.99999999</v>
      </c>
      <c r="I364" s="3"/>
      <c r="J364" s="3"/>
    </row>
    <row r="365" spans="1:10" x14ac:dyDescent="0.25">
      <c r="A365" s="1">
        <v>42026</v>
      </c>
      <c r="B365" t="s">
        <v>733</v>
      </c>
      <c r="C365" t="s">
        <v>734</v>
      </c>
      <c r="D365">
        <v>8.25</v>
      </c>
      <c r="E365">
        <v>15074</v>
      </c>
      <c r="F365">
        <v>123610</v>
      </c>
      <c r="G365">
        <v>19626000</v>
      </c>
      <c r="H365">
        <f t="shared" si="5"/>
        <v>161914500</v>
      </c>
      <c r="I365" s="3"/>
      <c r="J365" s="3"/>
    </row>
    <row r="366" spans="1:10" x14ac:dyDescent="0.25">
      <c r="A366" s="1">
        <v>42026</v>
      </c>
      <c r="B366" t="s">
        <v>735</v>
      </c>
      <c r="C366" t="s">
        <v>736</v>
      </c>
      <c r="D366">
        <v>6.03</v>
      </c>
      <c r="E366">
        <v>14914</v>
      </c>
      <c r="F366">
        <v>89660</v>
      </c>
      <c r="G366">
        <v>27134000</v>
      </c>
      <c r="H366">
        <f t="shared" si="5"/>
        <v>163618020</v>
      </c>
      <c r="I366" s="3"/>
      <c r="J366" s="3"/>
    </row>
    <row r="367" spans="1:10" x14ac:dyDescent="0.25">
      <c r="A367" s="1">
        <v>42026</v>
      </c>
      <c r="B367" t="s">
        <v>737</v>
      </c>
      <c r="C367" t="s">
        <v>738</v>
      </c>
      <c r="D367">
        <v>16.309999999999999</v>
      </c>
      <c r="E367">
        <v>12</v>
      </c>
      <c r="F367">
        <v>200</v>
      </c>
      <c r="G367">
        <v>1469000</v>
      </c>
      <c r="H367">
        <f t="shared" si="5"/>
        <v>23959389.999999996</v>
      </c>
      <c r="I367" s="3"/>
      <c r="J367" s="3"/>
    </row>
    <row r="368" spans="1:10" x14ac:dyDescent="0.25">
      <c r="A368" s="1">
        <v>42026</v>
      </c>
      <c r="B368" t="s">
        <v>739</v>
      </c>
      <c r="C368" t="s">
        <v>740</v>
      </c>
      <c r="D368">
        <v>17.5</v>
      </c>
      <c r="E368">
        <v>72786</v>
      </c>
      <c r="F368">
        <v>1291220</v>
      </c>
      <c r="G368">
        <v>6355000</v>
      </c>
      <c r="H368">
        <f t="shared" si="5"/>
        <v>111212500</v>
      </c>
      <c r="I368" s="3"/>
      <c r="J368" s="3"/>
    </row>
    <row r="369" spans="1:10" x14ac:dyDescent="0.25">
      <c r="A369" s="1">
        <v>42026</v>
      </c>
      <c r="B369" t="s">
        <v>741</v>
      </c>
      <c r="C369" t="s">
        <v>742</v>
      </c>
      <c r="D369">
        <v>2.17</v>
      </c>
      <c r="E369">
        <v>6478</v>
      </c>
      <c r="F369">
        <v>14280</v>
      </c>
      <c r="G369">
        <v>19987000</v>
      </c>
      <c r="H369">
        <f t="shared" si="5"/>
        <v>43371790</v>
      </c>
      <c r="I369" s="3"/>
      <c r="J369" s="3"/>
    </row>
    <row r="370" spans="1:10" x14ac:dyDescent="0.25">
      <c r="A370" s="1">
        <v>42026</v>
      </c>
      <c r="B370" t="s">
        <v>743</v>
      </c>
      <c r="C370" t="s">
        <v>744</v>
      </c>
      <c r="D370">
        <v>6.45</v>
      </c>
      <c r="E370">
        <v>1201</v>
      </c>
      <c r="F370">
        <v>7740</v>
      </c>
      <c r="G370">
        <v>12912000</v>
      </c>
      <c r="H370">
        <f t="shared" si="5"/>
        <v>83282400</v>
      </c>
      <c r="I370" s="3"/>
      <c r="J370" s="3"/>
    </row>
    <row r="371" spans="1:10" x14ac:dyDescent="0.25">
      <c r="A371" s="1">
        <v>42026</v>
      </c>
      <c r="B371" t="s">
        <v>745</v>
      </c>
      <c r="C371" t="s">
        <v>746</v>
      </c>
      <c r="D371">
        <v>1.98</v>
      </c>
      <c r="E371">
        <v>24373</v>
      </c>
      <c r="F371">
        <v>47190</v>
      </c>
      <c r="G371">
        <v>13353000</v>
      </c>
      <c r="H371">
        <f t="shared" si="5"/>
        <v>26438940</v>
      </c>
      <c r="I371" s="3"/>
      <c r="J371" s="3"/>
    </row>
    <row r="372" spans="1:10" x14ac:dyDescent="0.25">
      <c r="A372" s="1">
        <v>42026</v>
      </c>
      <c r="B372" t="s">
        <v>747</v>
      </c>
      <c r="C372" t="s">
        <v>748</v>
      </c>
      <c r="D372">
        <v>5.85</v>
      </c>
      <c r="E372">
        <v>22</v>
      </c>
      <c r="F372">
        <v>130</v>
      </c>
      <c r="G372">
        <v>0</v>
      </c>
      <c r="H372">
        <f t="shared" si="5"/>
        <v>0</v>
      </c>
      <c r="I372" s="3"/>
      <c r="J372" s="3"/>
    </row>
    <row r="373" spans="1:10" x14ac:dyDescent="0.25">
      <c r="A373" s="1">
        <v>42026</v>
      </c>
      <c r="B373" t="s">
        <v>749</v>
      </c>
      <c r="C373" t="s">
        <v>750</v>
      </c>
      <c r="D373">
        <v>0.04</v>
      </c>
      <c r="E373">
        <v>15000</v>
      </c>
      <c r="F373">
        <v>600</v>
      </c>
      <c r="G373">
        <v>6100000</v>
      </c>
      <c r="H373">
        <f t="shared" si="5"/>
        <v>244000</v>
      </c>
      <c r="I373" s="3"/>
      <c r="J373" s="3"/>
    </row>
    <row r="374" spans="1:10" x14ac:dyDescent="0.25">
      <c r="A374" s="1">
        <v>42026</v>
      </c>
      <c r="B374" t="s">
        <v>751</v>
      </c>
      <c r="C374" t="s">
        <v>752</v>
      </c>
      <c r="D374">
        <v>0.67</v>
      </c>
      <c r="E374">
        <v>2098</v>
      </c>
      <c r="F374">
        <v>1410</v>
      </c>
      <c r="G374">
        <v>0</v>
      </c>
      <c r="H374">
        <f t="shared" si="5"/>
        <v>0</v>
      </c>
      <c r="I374" s="3"/>
      <c r="J374" s="3"/>
    </row>
    <row r="375" spans="1:10" x14ac:dyDescent="0.25">
      <c r="A375" s="1">
        <v>42026</v>
      </c>
      <c r="B375" t="s">
        <v>753</v>
      </c>
      <c r="C375" t="s">
        <v>754</v>
      </c>
      <c r="D375">
        <v>5.8</v>
      </c>
      <c r="E375">
        <v>2553</v>
      </c>
      <c r="F375">
        <v>14940</v>
      </c>
      <c r="G375">
        <v>5343000</v>
      </c>
      <c r="H375">
        <f t="shared" si="5"/>
        <v>30989400</v>
      </c>
      <c r="I375" s="3"/>
      <c r="J375" s="3"/>
    </row>
    <row r="376" spans="1:10" x14ac:dyDescent="0.25">
      <c r="A376" s="1">
        <v>42026</v>
      </c>
      <c r="B376" t="s">
        <v>755</v>
      </c>
      <c r="C376" t="s">
        <v>756</v>
      </c>
      <c r="D376">
        <v>12.1</v>
      </c>
      <c r="E376">
        <v>15</v>
      </c>
      <c r="F376">
        <v>180</v>
      </c>
      <c r="G376">
        <v>1451000</v>
      </c>
      <c r="H376">
        <f t="shared" si="5"/>
        <v>17557100</v>
      </c>
      <c r="I376" s="3"/>
      <c r="J376" s="3"/>
    </row>
    <row r="377" spans="1:10" x14ac:dyDescent="0.25">
      <c r="A377" s="1">
        <v>42026</v>
      </c>
      <c r="B377" t="s">
        <v>757</v>
      </c>
      <c r="C377" t="s">
        <v>758</v>
      </c>
      <c r="D377">
        <v>2.38</v>
      </c>
      <c r="E377">
        <v>28019</v>
      </c>
      <c r="F377">
        <v>66020</v>
      </c>
      <c r="G377">
        <v>3055000</v>
      </c>
      <c r="H377">
        <f t="shared" si="5"/>
        <v>7270900</v>
      </c>
      <c r="I377" s="3"/>
      <c r="J377" s="3"/>
    </row>
    <row r="378" spans="1:10" x14ac:dyDescent="0.25">
      <c r="A378" s="1">
        <v>42026</v>
      </c>
      <c r="B378" t="s">
        <v>759</v>
      </c>
      <c r="C378" t="s">
        <v>760</v>
      </c>
      <c r="D378">
        <v>2.17</v>
      </c>
      <c r="E378">
        <v>27750</v>
      </c>
      <c r="F378">
        <v>59880</v>
      </c>
      <c r="G378">
        <v>121599000</v>
      </c>
      <c r="H378">
        <f t="shared" si="5"/>
        <v>263869830</v>
      </c>
      <c r="I378" s="3"/>
      <c r="J378" s="3"/>
    </row>
    <row r="379" spans="1:10" x14ac:dyDescent="0.25">
      <c r="A379" s="1">
        <v>42026</v>
      </c>
      <c r="B379" t="s">
        <v>761</v>
      </c>
      <c r="C379" t="s">
        <v>762</v>
      </c>
      <c r="D379">
        <v>1.5</v>
      </c>
      <c r="E379">
        <v>10</v>
      </c>
      <c r="F379">
        <v>20</v>
      </c>
      <c r="G379">
        <v>55661000</v>
      </c>
      <c r="H379">
        <f t="shared" si="5"/>
        <v>83491500</v>
      </c>
      <c r="I379" s="3"/>
      <c r="J379" s="3"/>
    </row>
    <row r="380" spans="1:10" x14ac:dyDescent="0.25">
      <c r="A380" s="1">
        <v>42026</v>
      </c>
      <c r="B380" t="s">
        <v>763</v>
      </c>
      <c r="C380" t="s">
        <v>764</v>
      </c>
      <c r="D380">
        <v>16.45</v>
      </c>
      <c r="E380">
        <v>925</v>
      </c>
      <c r="F380">
        <v>15080</v>
      </c>
      <c r="G380">
        <v>2220000</v>
      </c>
      <c r="H380">
        <f t="shared" si="5"/>
        <v>36519000</v>
      </c>
      <c r="I380" s="3"/>
      <c r="J380" s="3"/>
    </row>
    <row r="381" spans="1:10" x14ac:dyDescent="0.25">
      <c r="A381" s="1">
        <v>42026</v>
      </c>
      <c r="B381" t="s">
        <v>765</v>
      </c>
      <c r="C381" t="s">
        <v>766</v>
      </c>
      <c r="D381">
        <v>1.41</v>
      </c>
      <c r="E381">
        <v>5716</v>
      </c>
      <c r="F381">
        <v>8060</v>
      </c>
      <c r="G381">
        <v>0</v>
      </c>
      <c r="H381">
        <f t="shared" si="5"/>
        <v>0</v>
      </c>
      <c r="I381" s="3"/>
      <c r="J381" s="3"/>
    </row>
    <row r="382" spans="1:10" x14ac:dyDescent="0.25">
      <c r="A382" s="1">
        <v>42026</v>
      </c>
      <c r="B382" t="s">
        <v>767</v>
      </c>
      <c r="C382" t="s">
        <v>768</v>
      </c>
      <c r="D382">
        <v>1.72</v>
      </c>
      <c r="E382">
        <v>14</v>
      </c>
      <c r="F382">
        <v>20</v>
      </c>
      <c r="G382">
        <v>2747000</v>
      </c>
      <c r="H382">
        <f t="shared" si="5"/>
        <v>4724840</v>
      </c>
      <c r="I382" s="3"/>
      <c r="J382" s="3"/>
    </row>
    <row r="383" spans="1:10" x14ac:dyDescent="0.25">
      <c r="A383" s="1">
        <v>42026</v>
      </c>
      <c r="B383" t="s">
        <v>769</v>
      </c>
      <c r="C383" t="s">
        <v>770</v>
      </c>
      <c r="D383">
        <v>0.79</v>
      </c>
      <c r="E383">
        <v>0</v>
      </c>
      <c r="F383">
        <v>0</v>
      </c>
      <c r="G383">
        <v>0</v>
      </c>
      <c r="H383">
        <f t="shared" si="5"/>
        <v>0</v>
      </c>
      <c r="I383" s="3"/>
      <c r="J383" s="3"/>
    </row>
    <row r="384" spans="1:10" x14ac:dyDescent="0.25">
      <c r="A384" s="1">
        <v>42026</v>
      </c>
      <c r="B384" t="s">
        <v>771</v>
      </c>
      <c r="C384" t="s">
        <v>772</v>
      </c>
      <c r="D384">
        <v>54.19</v>
      </c>
      <c r="E384">
        <v>5816</v>
      </c>
      <c r="F384">
        <v>317680</v>
      </c>
      <c r="G384">
        <v>23914000</v>
      </c>
      <c r="H384">
        <f t="shared" si="5"/>
        <v>1295899660</v>
      </c>
      <c r="I384" s="3"/>
      <c r="J384" s="3"/>
    </row>
    <row r="385" spans="1:10" x14ac:dyDescent="0.25">
      <c r="A385" s="1">
        <v>42026</v>
      </c>
      <c r="B385" t="s">
        <v>773</v>
      </c>
      <c r="C385" t="s">
        <v>774</v>
      </c>
      <c r="D385">
        <v>26.95</v>
      </c>
      <c r="E385">
        <v>101</v>
      </c>
      <c r="F385">
        <v>2580</v>
      </c>
      <c r="G385">
        <v>0</v>
      </c>
      <c r="H385">
        <f t="shared" si="5"/>
        <v>0</v>
      </c>
      <c r="I385" s="3"/>
      <c r="J385" s="3"/>
    </row>
    <row r="386" spans="1:10" x14ac:dyDescent="0.25">
      <c r="A386" s="1">
        <v>42026</v>
      </c>
      <c r="B386" t="s">
        <v>775</v>
      </c>
      <c r="C386" t="s">
        <v>776</v>
      </c>
      <c r="D386">
        <v>0.21</v>
      </c>
      <c r="E386">
        <v>29500</v>
      </c>
      <c r="F386">
        <v>6050</v>
      </c>
      <c r="G386">
        <v>0</v>
      </c>
      <c r="H386">
        <f t="shared" si="5"/>
        <v>0</v>
      </c>
      <c r="I386" s="3"/>
      <c r="J386" s="3"/>
    </row>
    <row r="387" spans="1:10" x14ac:dyDescent="0.25">
      <c r="A387" s="1">
        <v>42026</v>
      </c>
      <c r="B387" t="s">
        <v>777</v>
      </c>
      <c r="C387" t="s">
        <v>778</v>
      </c>
      <c r="D387">
        <v>1.74</v>
      </c>
      <c r="E387">
        <v>1405</v>
      </c>
      <c r="F387">
        <v>2500</v>
      </c>
      <c r="G387">
        <v>3496000</v>
      </c>
      <c r="H387">
        <f t="shared" ref="H387:H450" si="6">G387*D387</f>
        <v>6083040</v>
      </c>
      <c r="I387" s="3"/>
      <c r="J387" s="3"/>
    </row>
    <row r="388" spans="1:10" x14ac:dyDescent="0.25">
      <c r="A388" s="1">
        <v>42026</v>
      </c>
      <c r="B388" t="s">
        <v>779</v>
      </c>
      <c r="C388" t="s">
        <v>780</v>
      </c>
      <c r="D388">
        <v>23.5</v>
      </c>
      <c r="E388">
        <v>2256</v>
      </c>
      <c r="F388">
        <v>53370</v>
      </c>
      <c r="G388">
        <v>5187000</v>
      </c>
      <c r="H388">
        <f t="shared" si="6"/>
        <v>121894500</v>
      </c>
      <c r="I388" s="3"/>
      <c r="J388" s="3"/>
    </row>
    <row r="389" spans="1:10" x14ac:dyDescent="0.25">
      <c r="A389" s="1">
        <v>42026</v>
      </c>
      <c r="B389" t="s">
        <v>781</v>
      </c>
      <c r="C389" t="s">
        <v>782</v>
      </c>
      <c r="D389">
        <v>6.15</v>
      </c>
      <c r="E389">
        <v>700</v>
      </c>
      <c r="F389">
        <v>4230</v>
      </c>
      <c r="G389">
        <v>2500000</v>
      </c>
      <c r="H389">
        <f t="shared" si="6"/>
        <v>15375000</v>
      </c>
      <c r="I389" s="3"/>
      <c r="J389" s="3"/>
    </row>
    <row r="390" spans="1:10" x14ac:dyDescent="0.25">
      <c r="A390" s="1">
        <v>42026</v>
      </c>
      <c r="B390" t="s">
        <v>783</v>
      </c>
      <c r="C390" t="s">
        <v>784</v>
      </c>
      <c r="D390">
        <v>16.28</v>
      </c>
      <c r="E390">
        <v>3279</v>
      </c>
      <c r="F390">
        <v>52650</v>
      </c>
      <c r="G390">
        <v>5246000</v>
      </c>
      <c r="H390">
        <f t="shared" si="6"/>
        <v>85404880</v>
      </c>
      <c r="I390" s="3"/>
      <c r="J390" s="3"/>
    </row>
    <row r="391" spans="1:10" x14ac:dyDescent="0.25">
      <c r="A391" s="1">
        <v>42026</v>
      </c>
      <c r="B391" t="s">
        <v>785</v>
      </c>
      <c r="C391" t="s">
        <v>786</v>
      </c>
      <c r="D391">
        <v>15.6</v>
      </c>
      <c r="E391">
        <v>1292</v>
      </c>
      <c r="F391">
        <v>20190</v>
      </c>
      <c r="G391">
        <v>3182000</v>
      </c>
      <c r="H391">
        <f t="shared" si="6"/>
        <v>49639200</v>
      </c>
      <c r="I391" s="3"/>
      <c r="J391" s="3"/>
    </row>
    <row r="392" spans="1:10" x14ac:dyDescent="0.25">
      <c r="A392" s="1">
        <v>42026</v>
      </c>
      <c r="B392" t="s">
        <v>787</v>
      </c>
      <c r="C392" t="s">
        <v>788</v>
      </c>
      <c r="D392">
        <v>3.3</v>
      </c>
      <c r="E392">
        <v>75052</v>
      </c>
      <c r="F392">
        <v>250120</v>
      </c>
      <c r="G392">
        <v>32839000</v>
      </c>
      <c r="H392">
        <f t="shared" si="6"/>
        <v>108368700</v>
      </c>
      <c r="I392" s="3"/>
      <c r="J392" s="3"/>
    </row>
    <row r="393" spans="1:10" x14ac:dyDescent="0.25">
      <c r="A393" s="1">
        <v>42026</v>
      </c>
      <c r="B393" t="s">
        <v>789</v>
      </c>
      <c r="C393" t="s">
        <v>790</v>
      </c>
      <c r="D393">
        <v>1.81</v>
      </c>
      <c r="E393">
        <v>49988</v>
      </c>
      <c r="F393">
        <v>92210</v>
      </c>
      <c r="G393">
        <v>18377000</v>
      </c>
      <c r="H393">
        <f t="shared" si="6"/>
        <v>33262370</v>
      </c>
      <c r="I393" s="3"/>
      <c r="J393" s="3"/>
    </row>
    <row r="394" spans="1:10" x14ac:dyDescent="0.25">
      <c r="A394" s="1">
        <v>42026</v>
      </c>
      <c r="B394" t="s">
        <v>791</v>
      </c>
      <c r="C394" t="s">
        <v>792</v>
      </c>
      <c r="D394">
        <v>5.26</v>
      </c>
      <c r="E394">
        <v>0</v>
      </c>
      <c r="F394">
        <v>0</v>
      </c>
      <c r="G394">
        <v>5448000</v>
      </c>
      <c r="H394">
        <f t="shared" si="6"/>
        <v>28656480</v>
      </c>
      <c r="I394" s="3"/>
      <c r="J394" s="3"/>
    </row>
    <row r="395" spans="1:10" x14ac:dyDescent="0.25">
      <c r="A395" s="1">
        <v>42026</v>
      </c>
      <c r="B395" t="s">
        <v>793</v>
      </c>
      <c r="C395" t="s">
        <v>794</v>
      </c>
      <c r="D395">
        <v>9.5500000000000007</v>
      </c>
      <c r="E395">
        <v>0</v>
      </c>
      <c r="F395">
        <v>0</v>
      </c>
      <c r="G395">
        <v>1962000</v>
      </c>
      <c r="H395">
        <f t="shared" si="6"/>
        <v>18737100</v>
      </c>
      <c r="I395" s="3"/>
      <c r="J395" s="3"/>
    </row>
    <row r="396" spans="1:10" x14ac:dyDescent="0.25">
      <c r="A396" s="1">
        <v>42026</v>
      </c>
      <c r="B396" t="s">
        <v>795</v>
      </c>
      <c r="C396" t="s">
        <v>796</v>
      </c>
      <c r="D396">
        <v>33</v>
      </c>
      <c r="E396">
        <v>1636</v>
      </c>
      <c r="F396">
        <v>53780</v>
      </c>
      <c r="G396">
        <v>1729000</v>
      </c>
      <c r="H396">
        <f t="shared" si="6"/>
        <v>57057000</v>
      </c>
      <c r="I396" s="3"/>
      <c r="J396" s="3"/>
    </row>
    <row r="397" spans="1:10" x14ac:dyDescent="0.25">
      <c r="A397" s="1">
        <v>42026</v>
      </c>
      <c r="B397" t="s">
        <v>797</v>
      </c>
      <c r="C397" t="s">
        <v>798</v>
      </c>
      <c r="D397">
        <v>1.81</v>
      </c>
      <c r="E397">
        <v>105</v>
      </c>
      <c r="F397">
        <v>190</v>
      </c>
      <c r="G397">
        <v>0</v>
      </c>
      <c r="H397">
        <f t="shared" si="6"/>
        <v>0</v>
      </c>
      <c r="I397" s="3"/>
      <c r="J397" s="3"/>
    </row>
    <row r="398" spans="1:10" x14ac:dyDescent="0.25">
      <c r="A398" s="1">
        <v>42026</v>
      </c>
      <c r="B398" t="s">
        <v>799</v>
      </c>
      <c r="C398" t="s">
        <v>800</v>
      </c>
      <c r="D398">
        <v>1.02</v>
      </c>
      <c r="E398">
        <v>99531</v>
      </c>
      <c r="F398">
        <v>102480</v>
      </c>
      <c r="G398">
        <v>31508000</v>
      </c>
      <c r="H398">
        <f t="shared" si="6"/>
        <v>32138160</v>
      </c>
      <c r="I398" s="3"/>
      <c r="J398" s="3"/>
    </row>
    <row r="399" spans="1:10" x14ac:dyDescent="0.25">
      <c r="A399" s="1">
        <v>42026</v>
      </c>
      <c r="B399" t="s">
        <v>801</v>
      </c>
      <c r="C399" t="s">
        <v>802</v>
      </c>
      <c r="D399">
        <v>0.56000000000000005</v>
      </c>
      <c r="E399">
        <v>17400</v>
      </c>
      <c r="F399">
        <v>9320</v>
      </c>
      <c r="G399">
        <v>0</v>
      </c>
      <c r="H399">
        <f t="shared" si="6"/>
        <v>0</v>
      </c>
      <c r="I399" s="3"/>
      <c r="J399" s="3"/>
    </row>
    <row r="400" spans="1:10" x14ac:dyDescent="0.25">
      <c r="A400" s="1">
        <v>42026</v>
      </c>
      <c r="B400" t="s">
        <v>803</v>
      </c>
      <c r="C400" t="s">
        <v>804</v>
      </c>
      <c r="D400">
        <v>3.44</v>
      </c>
      <c r="E400">
        <v>53362</v>
      </c>
      <c r="F400">
        <v>163450</v>
      </c>
      <c r="G400">
        <v>0</v>
      </c>
      <c r="H400">
        <f t="shared" si="6"/>
        <v>0</v>
      </c>
      <c r="I400" s="3"/>
      <c r="J400" s="3"/>
    </row>
    <row r="401" spans="1:10" x14ac:dyDescent="0.25">
      <c r="A401" s="1">
        <v>42026</v>
      </c>
      <c r="B401" t="s">
        <v>805</v>
      </c>
      <c r="C401" t="s">
        <v>806</v>
      </c>
      <c r="D401">
        <v>12.4</v>
      </c>
      <c r="E401">
        <v>2624</v>
      </c>
      <c r="F401">
        <v>32730</v>
      </c>
      <c r="G401">
        <v>9601000</v>
      </c>
      <c r="H401">
        <f t="shared" si="6"/>
        <v>119052400</v>
      </c>
      <c r="I401" s="3"/>
      <c r="J401" s="3"/>
    </row>
    <row r="402" spans="1:10" x14ac:dyDescent="0.25">
      <c r="A402" s="1">
        <v>42026</v>
      </c>
      <c r="B402" t="s">
        <v>807</v>
      </c>
      <c r="C402" t="s">
        <v>808</v>
      </c>
      <c r="D402">
        <v>41.31</v>
      </c>
      <c r="E402">
        <v>213</v>
      </c>
      <c r="F402">
        <v>8650</v>
      </c>
      <c r="G402">
        <v>5026000</v>
      </c>
      <c r="H402">
        <f t="shared" si="6"/>
        <v>207624060</v>
      </c>
      <c r="I402" s="3"/>
      <c r="J402" s="3"/>
    </row>
    <row r="403" spans="1:10" x14ac:dyDescent="0.25">
      <c r="A403" s="1">
        <v>42026</v>
      </c>
      <c r="B403" t="s">
        <v>809</v>
      </c>
      <c r="C403" t="s">
        <v>810</v>
      </c>
      <c r="D403">
        <v>43.59</v>
      </c>
      <c r="E403">
        <v>984</v>
      </c>
      <c r="F403">
        <v>42770</v>
      </c>
      <c r="G403">
        <v>176000</v>
      </c>
      <c r="H403">
        <f t="shared" si="6"/>
        <v>7671840.0000000009</v>
      </c>
      <c r="I403" s="3"/>
      <c r="J403" s="3"/>
    </row>
    <row r="404" spans="1:10" x14ac:dyDescent="0.25">
      <c r="A404" s="1">
        <v>42026</v>
      </c>
      <c r="B404" t="s">
        <v>811</v>
      </c>
      <c r="C404" t="s">
        <v>812</v>
      </c>
      <c r="D404">
        <v>2.5499999999999998</v>
      </c>
      <c r="E404">
        <v>72481</v>
      </c>
      <c r="F404">
        <v>188940</v>
      </c>
      <c r="G404">
        <v>12010000</v>
      </c>
      <c r="H404">
        <f t="shared" si="6"/>
        <v>30625499.999999996</v>
      </c>
      <c r="I404" s="3"/>
      <c r="J404" s="3"/>
    </row>
    <row r="405" spans="1:10" x14ac:dyDescent="0.25">
      <c r="A405" s="1">
        <v>42026</v>
      </c>
      <c r="B405" t="s">
        <v>813</v>
      </c>
      <c r="C405" t="s">
        <v>814</v>
      </c>
      <c r="D405">
        <v>8.06</v>
      </c>
      <c r="E405">
        <v>134</v>
      </c>
      <c r="F405">
        <v>1070</v>
      </c>
      <c r="G405">
        <v>4755000</v>
      </c>
      <c r="H405">
        <f t="shared" si="6"/>
        <v>38325300</v>
      </c>
      <c r="I405" s="3"/>
      <c r="J405" s="3"/>
    </row>
    <row r="406" spans="1:10" x14ac:dyDescent="0.25">
      <c r="A406" s="1">
        <v>42026</v>
      </c>
      <c r="B406" t="s">
        <v>815</v>
      </c>
      <c r="C406" t="s">
        <v>816</v>
      </c>
      <c r="D406">
        <v>8.4</v>
      </c>
      <c r="E406">
        <v>0</v>
      </c>
      <c r="F406">
        <v>0</v>
      </c>
      <c r="G406">
        <v>12000</v>
      </c>
      <c r="H406">
        <f t="shared" si="6"/>
        <v>100800</v>
      </c>
      <c r="I406" s="3"/>
      <c r="J406" s="3"/>
    </row>
    <row r="407" spans="1:10" x14ac:dyDescent="0.25">
      <c r="A407" s="1">
        <v>42026</v>
      </c>
      <c r="B407" t="s">
        <v>817</v>
      </c>
      <c r="C407" t="s">
        <v>818</v>
      </c>
      <c r="D407">
        <v>2.65</v>
      </c>
      <c r="E407">
        <v>31459</v>
      </c>
      <c r="F407">
        <v>83440</v>
      </c>
      <c r="G407">
        <v>97338000</v>
      </c>
      <c r="H407">
        <f t="shared" si="6"/>
        <v>257945700</v>
      </c>
      <c r="I407" s="3"/>
      <c r="J407" s="3"/>
    </row>
    <row r="408" spans="1:10" x14ac:dyDescent="0.25">
      <c r="A408" s="1">
        <v>42026</v>
      </c>
      <c r="B408" t="s">
        <v>819</v>
      </c>
      <c r="C408" t="s">
        <v>820</v>
      </c>
      <c r="D408">
        <v>343.9</v>
      </c>
      <c r="E408">
        <v>1349</v>
      </c>
      <c r="F408">
        <v>449300</v>
      </c>
      <c r="G408">
        <v>1810000</v>
      </c>
      <c r="H408">
        <f t="shared" si="6"/>
        <v>622459000</v>
      </c>
      <c r="I408" s="3"/>
      <c r="J408" s="3"/>
    </row>
    <row r="409" spans="1:10" x14ac:dyDescent="0.25">
      <c r="A409" s="1">
        <v>42026</v>
      </c>
      <c r="B409" t="s">
        <v>821</v>
      </c>
      <c r="C409" t="s">
        <v>822</v>
      </c>
      <c r="D409">
        <v>12.7</v>
      </c>
      <c r="E409">
        <v>3421</v>
      </c>
      <c r="F409">
        <v>43300</v>
      </c>
      <c r="G409">
        <v>7716000</v>
      </c>
      <c r="H409">
        <f t="shared" si="6"/>
        <v>97993200</v>
      </c>
      <c r="I409" s="3"/>
      <c r="J409" s="3"/>
    </row>
    <row r="410" spans="1:10" x14ac:dyDescent="0.25">
      <c r="A410" s="1">
        <v>42026</v>
      </c>
      <c r="B410" t="s">
        <v>823</v>
      </c>
      <c r="C410" t="s">
        <v>824</v>
      </c>
      <c r="D410">
        <v>10.31</v>
      </c>
      <c r="E410">
        <v>1401</v>
      </c>
      <c r="F410">
        <v>14500</v>
      </c>
      <c r="G410">
        <v>1791000</v>
      </c>
      <c r="H410">
        <f t="shared" si="6"/>
        <v>18465210</v>
      </c>
      <c r="I410" s="3"/>
      <c r="J410" s="3"/>
    </row>
    <row r="411" spans="1:10" x14ac:dyDescent="0.25">
      <c r="A411" s="1">
        <v>42026</v>
      </c>
      <c r="B411" t="s">
        <v>825</v>
      </c>
      <c r="C411" t="s">
        <v>826</v>
      </c>
      <c r="D411">
        <v>2.39</v>
      </c>
      <c r="E411">
        <v>64285</v>
      </c>
      <c r="F411">
        <v>147730</v>
      </c>
      <c r="G411">
        <v>0</v>
      </c>
      <c r="H411">
        <f t="shared" si="6"/>
        <v>0</v>
      </c>
      <c r="I411" s="3"/>
      <c r="J411" s="3"/>
    </row>
    <row r="412" spans="1:10" x14ac:dyDescent="0.25">
      <c r="A412" s="1">
        <v>42026</v>
      </c>
      <c r="B412" t="s">
        <v>827</v>
      </c>
      <c r="C412" t="s">
        <v>828</v>
      </c>
      <c r="D412">
        <v>13.3</v>
      </c>
      <c r="E412">
        <v>115</v>
      </c>
      <c r="F412">
        <v>1530</v>
      </c>
      <c r="G412">
        <v>925000</v>
      </c>
      <c r="H412">
        <f t="shared" si="6"/>
        <v>12302500</v>
      </c>
      <c r="I412" s="3"/>
      <c r="J412" s="3"/>
    </row>
    <row r="413" spans="1:10" x14ac:dyDescent="0.25">
      <c r="A413" s="1">
        <v>42026</v>
      </c>
      <c r="B413" t="s">
        <v>829</v>
      </c>
      <c r="C413" t="s">
        <v>830</v>
      </c>
      <c r="D413">
        <v>0.24</v>
      </c>
      <c r="E413">
        <v>25010</v>
      </c>
      <c r="F413">
        <v>6000</v>
      </c>
      <c r="G413">
        <v>0</v>
      </c>
      <c r="H413">
        <f t="shared" si="6"/>
        <v>0</v>
      </c>
      <c r="I413" s="3"/>
      <c r="J413" s="3"/>
    </row>
    <row r="414" spans="1:10" x14ac:dyDescent="0.25">
      <c r="A414" s="1">
        <v>42026</v>
      </c>
      <c r="B414" t="s">
        <v>831</v>
      </c>
      <c r="C414" t="s">
        <v>832</v>
      </c>
      <c r="D414">
        <v>13.2</v>
      </c>
      <c r="E414">
        <v>2395</v>
      </c>
      <c r="F414">
        <v>31530</v>
      </c>
      <c r="G414">
        <v>11886000</v>
      </c>
      <c r="H414">
        <f t="shared" si="6"/>
        <v>156895200</v>
      </c>
      <c r="I414" s="3"/>
      <c r="J414" s="3"/>
    </row>
    <row r="415" spans="1:10" x14ac:dyDescent="0.25">
      <c r="A415" s="1">
        <v>42026</v>
      </c>
      <c r="B415" t="s">
        <v>833</v>
      </c>
      <c r="C415" t="s">
        <v>834</v>
      </c>
      <c r="D415">
        <v>21</v>
      </c>
      <c r="E415">
        <v>5107</v>
      </c>
      <c r="F415">
        <v>107820</v>
      </c>
      <c r="G415">
        <v>5947000</v>
      </c>
      <c r="H415">
        <f t="shared" si="6"/>
        <v>124887000</v>
      </c>
      <c r="I415" s="3"/>
      <c r="J415" s="3"/>
    </row>
    <row r="416" spans="1:10" x14ac:dyDescent="0.25">
      <c r="A416" s="1">
        <v>42026</v>
      </c>
      <c r="B416" t="s">
        <v>835</v>
      </c>
      <c r="C416" t="s">
        <v>836</v>
      </c>
      <c r="D416">
        <v>4.0599999999999996</v>
      </c>
      <c r="E416">
        <v>2463968</v>
      </c>
      <c r="F416">
        <v>9970640</v>
      </c>
      <c r="G416">
        <v>496690000</v>
      </c>
      <c r="H416">
        <f t="shared" si="6"/>
        <v>2016561399.9999998</v>
      </c>
      <c r="I416" s="3"/>
      <c r="J416" s="3"/>
    </row>
    <row r="417" spans="1:10" x14ac:dyDescent="0.25">
      <c r="A417" s="1">
        <v>42026</v>
      </c>
      <c r="B417" t="s">
        <v>837</v>
      </c>
      <c r="C417" t="s">
        <v>838</v>
      </c>
      <c r="D417">
        <v>109</v>
      </c>
      <c r="E417">
        <v>0</v>
      </c>
      <c r="F417">
        <v>0</v>
      </c>
      <c r="G417">
        <v>142000</v>
      </c>
      <c r="H417">
        <f t="shared" si="6"/>
        <v>15478000</v>
      </c>
      <c r="I417" s="3"/>
      <c r="J417" s="3"/>
    </row>
    <row r="418" spans="1:10" x14ac:dyDescent="0.25">
      <c r="A418" s="1">
        <v>42026</v>
      </c>
      <c r="B418" t="s">
        <v>839</v>
      </c>
      <c r="C418" t="s">
        <v>840</v>
      </c>
      <c r="D418">
        <v>21.8</v>
      </c>
      <c r="E418">
        <v>3590</v>
      </c>
      <c r="F418">
        <v>78590</v>
      </c>
      <c r="G418">
        <v>730000</v>
      </c>
      <c r="H418">
        <f t="shared" si="6"/>
        <v>15914000</v>
      </c>
      <c r="I418" s="3"/>
      <c r="J418" s="3"/>
    </row>
    <row r="419" spans="1:10" x14ac:dyDescent="0.25">
      <c r="A419" s="1">
        <v>42026</v>
      </c>
      <c r="B419" t="s">
        <v>841</v>
      </c>
      <c r="C419" t="s">
        <v>842</v>
      </c>
      <c r="D419">
        <v>12.7</v>
      </c>
      <c r="E419">
        <v>579</v>
      </c>
      <c r="F419">
        <v>7140</v>
      </c>
      <c r="G419">
        <v>7000000</v>
      </c>
      <c r="H419">
        <f t="shared" si="6"/>
        <v>88900000</v>
      </c>
      <c r="I419" s="3"/>
      <c r="J419" s="3"/>
    </row>
    <row r="420" spans="1:10" x14ac:dyDescent="0.25">
      <c r="A420" s="1">
        <v>42026</v>
      </c>
      <c r="B420" t="s">
        <v>843</v>
      </c>
      <c r="C420" t="s">
        <v>844</v>
      </c>
      <c r="D420">
        <v>87</v>
      </c>
      <c r="E420">
        <v>0</v>
      </c>
      <c r="F420">
        <v>0</v>
      </c>
      <c r="G420">
        <v>84000</v>
      </c>
      <c r="H420">
        <f t="shared" si="6"/>
        <v>7308000</v>
      </c>
      <c r="I420" s="3"/>
      <c r="J420" s="3"/>
    </row>
    <row r="421" spans="1:10" x14ac:dyDescent="0.25">
      <c r="A421" s="1">
        <v>42026</v>
      </c>
      <c r="B421" t="s">
        <v>845</v>
      </c>
      <c r="C421" t="s">
        <v>846</v>
      </c>
      <c r="D421">
        <v>5.01</v>
      </c>
      <c r="E421">
        <v>2472582</v>
      </c>
      <c r="F421">
        <v>12404440</v>
      </c>
      <c r="G421">
        <v>1043590000</v>
      </c>
      <c r="H421">
        <f t="shared" si="6"/>
        <v>5228385900</v>
      </c>
      <c r="I421" s="3"/>
      <c r="J421" s="3"/>
    </row>
    <row r="422" spans="1:10" x14ac:dyDescent="0.25">
      <c r="A422" s="1">
        <v>42026</v>
      </c>
      <c r="B422" t="s">
        <v>847</v>
      </c>
      <c r="C422" t="s">
        <v>848</v>
      </c>
      <c r="D422">
        <v>0.75</v>
      </c>
      <c r="E422">
        <v>8875</v>
      </c>
      <c r="F422">
        <v>6420</v>
      </c>
      <c r="G422">
        <v>0</v>
      </c>
      <c r="H422">
        <f t="shared" si="6"/>
        <v>0</v>
      </c>
      <c r="I422" s="3"/>
      <c r="J422" s="3"/>
    </row>
    <row r="423" spans="1:10" x14ac:dyDescent="0.25">
      <c r="A423" s="1">
        <v>42026</v>
      </c>
      <c r="B423" t="s">
        <v>849</v>
      </c>
      <c r="C423" t="s">
        <v>850</v>
      </c>
      <c r="D423">
        <v>9.8000000000000007</v>
      </c>
      <c r="E423">
        <v>1374</v>
      </c>
      <c r="F423">
        <v>13260</v>
      </c>
      <c r="G423">
        <v>2847000</v>
      </c>
      <c r="H423">
        <f t="shared" si="6"/>
        <v>27900600.000000004</v>
      </c>
      <c r="I423" s="3"/>
      <c r="J423" s="3"/>
    </row>
    <row r="424" spans="1:10" x14ac:dyDescent="0.25">
      <c r="A424" s="1">
        <v>42026</v>
      </c>
      <c r="B424" t="s">
        <v>851</v>
      </c>
      <c r="C424" t="s">
        <v>852</v>
      </c>
      <c r="D424">
        <v>16.73</v>
      </c>
      <c r="E424">
        <v>695</v>
      </c>
      <c r="F424">
        <v>11510</v>
      </c>
      <c r="G424">
        <v>448000</v>
      </c>
      <c r="H424">
        <f t="shared" si="6"/>
        <v>7495040</v>
      </c>
      <c r="I424" s="3"/>
      <c r="J424" s="3"/>
    </row>
    <row r="425" spans="1:10" x14ac:dyDescent="0.25">
      <c r="A425" s="1">
        <v>42026</v>
      </c>
      <c r="B425" t="s">
        <v>853</v>
      </c>
      <c r="C425" t="s">
        <v>854</v>
      </c>
      <c r="D425">
        <v>4.05</v>
      </c>
      <c r="E425">
        <v>13583</v>
      </c>
      <c r="F425">
        <v>58210</v>
      </c>
      <c r="G425">
        <v>19158000</v>
      </c>
      <c r="H425">
        <f t="shared" si="6"/>
        <v>77589900</v>
      </c>
      <c r="I425" s="3"/>
      <c r="J425" s="3"/>
    </row>
    <row r="426" spans="1:10" x14ac:dyDescent="0.25">
      <c r="A426" s="1">
        <v>42026</v>
      </c>
      <c r="B426" t="s">
        <v>855</v>
      </c>
      <c r="C426" t="s">
        <v>856</v>
      </c>
      <c r="D426">
        <v>3.61</v>
      </c>
      <c r="E426">
        <v>1536</v>
      </c>
      <c r="F426">
        <v>5510</v>
      </c>
      <c r="G426">
        <v>6157000</v>
      </c>
      <c r="H426">
        <f t="shared" si="6"/>
        <v>22226770</v>
      </c>
      <c r="I426" s="3"/>
      <c r="J426" s="3"/>
    </row>
    <row r="427" spans="1:10" x14ac:dyDescent="0.25">
      <c r="A427" s="1">
        <v>42026</v>
      </c>
      <c r="B427" t="s">
        <v>857</v>
      </c>
      <c r="C427" t="s">
        <v>858</v>
      </c>
      <c r="D427">
        <v>6.74</v>
      </c>
      <c r="E427">
        <v>7295</v>
      </c>
      <c r="F427">
        <v>48870</v>
      </c>
      <c r="G427">
        <v>3969000</v>
      </c>
      <c r="H427">
        <f t="shared" si="6"/>
        <v>26751060</v>
      </c>
      <c r="I427" s="3"/>
      <c r="J427" s="3"/>
    </row>
    <row r="428" spans="1:10" x14ac:dyDescent="0.25">
      <c r="A428" s="1">
        <v>42026</v>
      </c>
      <c r="B428" t="s">
        <v>859</v>
      </c>
      <c r="C428" t="s">
        <v>860</v>
      </c>
      <c r="D428">
        <v>6.3</v>
      </c>
      <c r="E428">
        <v>27571</v>
      </c>
      <c r="F428">
        <v>168070</v>
      </c>
      <c r="G428">
        <v>15008000</v>
      </c>
      <c r="H428">
        <f t="shared" si="6"/>
        <v>94550400</v>
      </c>
      <c r="I428" s="3"/>
      <c r="J428" s="3"/>
    </row>
    <row r="429" spans="1:10" x14ac:dyDescent="0.25">
      <c r="A429" s="1">
        <v>42026</v>
      </c>
      <c r="B429" t="s">
        <v>861</v>
      </c>
      <c r="C429" t="s">
        <v>862</v>
      </c>
      <c r="D429">
        <v>9.5</v>
      </c>
      <c r="E429">
        <v>8025</v>
      </c>
      <c r="F429">
        <v>75730</v>
      </c>
      <c r="G429">
        <v>14241000</v>
      </c>
      <c r="H429">
        <f t="shared" si="6"/>
        <v>135289500</v>
      </c>
      <c r="I429" s="3"/>
      <c r="J429" s="3"/>
    </row>
    <row r="430" spans="1:10" x14ac:dyDescent="0.25">
      <c r="A430" s="1">
        <v>42026</v>
      </c>
      <c r="B430" t="s">
        <v>863</v>
      </c>
      <c r="C430" t="s">
        <v>864</v>
      </c>
      <c r="D430">
        <v>4.84</v>
      </c>
      <c r="E430">
        <v>3625</v>
      </c>
      <c r="F430">
        <v>17000</v>
      </c>
      <c r="G430">
        <v>11716000</v>
      </c>
      <c r="H430">
        <f t="shared" si="6"/>
        <v>56705440</v>
      </c>
      <c r="I430" s="3"/>
      <c r="J430" s="3"/>
    </row>
    <row r="431" spans="1:10" x14ac:dyDescent="0.25">
      <c r="A431" s="1">
        <v>42026</v>
      </c>
      <c r="B431" t="s">
        <v>865</v>
      </c>
      <c r="C431" t="s">
        <v>866</v>
      </c>
      <c r="D431">
        <v>8.8699999999999992</v>
      </c>
      <c r="E431">
        <v>66225</v>
      </c>
      <c r="F431">
        <v>584250</v>
      </c>
      <c r="G431">
        <v>36592000</v>
      </c>
      <c r="H431">
        <f t="shared" si="6"/>
        <v>324571040</v>
      </c>
      <c r="I431" s="3"/>
      <c r="J431" s="3"/>
    </row>
    <row r="432" spans="1:10" x14ac:dyDescent="0.25">
      <c r="A432" s="1">
        <v>42026</v>
      </c>
      <c r="B432" t="s">
        <v>867</v>
      </c>
      <c r="C432" t="s">
        <v>868</v>
      </c>
      <c r="D432">
        <v>4.68</v>
      </c>
      <c r="E432">
        <v>377</v>
      </c>
      <c r="F432">
        <v>1760</v>
      </c>
      <c r="G432">
        <v>2580000</v>
      </c>
      <c r="H432">
        <f t="shared" si="6"/>
        <v>12074400</v>
      </c>
      <c r="I432" s="3"/>
      <c r="J432" s="3"/>
    </row>
    <row r="433" spans="1:10" x14ac:dyDescent="0.25">
      <c r="A433" s="1">
        <v>42026</v>
      </c>
      <c r="B433" t="s">
        <v>869</v>
      </c>
      <c r="C433" t="s">
        <v>870</v>
      </c>
      <c r="D433">
        <v>3.96</v>
      </c>
      <c r="E433">
        <v>50</v>
      </c>
      <c r="F433">
        <v>200</v>
      </c>
      <c r="G433">
        <v>0</v>
      </c>
      <c r="H433">
        <f t="shared" si="6"/>
        <v>0</v>
      </c>
      <c r="I433" s="3"/>
      <c r="J433" s="3"/>
    </row>
    <row r="434" spans="1:10" x14ac:dyDescent="0.25">
      <c r="A434" s="1">
        <v>42026</v>
      </c>
      <c r="B434" t="s">
        <v>871</v>
      </c>
      <c r="C434" t="s">
        <v>872</v>
      </c>
      <c r="D434">
        <v>1.95</v>
      </c>
      <c r="E434">
        <v>0</v>
      </c>
      <c r="F434">
        <v>0</v>
      </c>
      <c r="G434">
        <v>3297000</v>
      </c>
      <c r="H434">
        <f t="shared" si="6"/>
        <v>6429150</v>
      </c>
      <c r="I434" s="3"/>
      <c r="J434" s="3"/>
    </row>
    <row r="435" spans="1:10" x14ac:dyDescent="0.25">
      <c r="A435" s="1">
        <v>42026</v>
      </c>
      <c r="B435" t="s">
        <v>873</v>
      </c>
      <c r="C435" t="s">
        <v>874</v>
      </c>
      <c r="D435">
        <v>17.600000000000001</v>
      </c>
      <c r="E435">
        <v>227247</v>
      </c>
      <c r="F435">
        <v>4038300</v>
      </c>
      <c r="G435">
        <v>163100000</v>
      </c>
      <c r="H435">
        <f t="shared" si="6"/>
        <v>2870560000</v>
      </c>
      <c r="I435" s="3"/>
      <c r="J435" s="3"/>
    </row>
    <row r="436" spans="1:10" x14ac:dyDescent="0.25">
      <c r="A436" s="1">
        <v>42026</v>
      </c>
      <c r="B436" t="s">
        <v>875</v>
      </c>
      <c r="C436" t="s">
        <v>876</v>
      </c>
      <c r="D436">
        <v>56</v>
      </c>
      <c r="E436">
        <v>1</v>
      </c>
      <c r="F436">
        <v>60</v>
      </c>
      <c r="G436">
        <v>1288000</v>
      </c>
      <c r="H436">
        <f t="shared" si="6"/>
        <v>72128000</v>
      </c>
      <c r="I436" s="3"/>
      <c r="J436" s="3"/>
    </row>
    <row r="437" spans="1:10" x14ac:dyDescent="0.25">
      <c r="A437" s="1">
        <v>42026</v>
      </c>
      <c r="B437" t="s">
        <v>877</v>
      </c>
      <c r="C437" t="s">
        <v>878</v>
      </c>
      <c r="D437">
        <v>8.59</v>
      </c>
      <c r="E437">
        <v>970</v>
      </c>
      <c r="F437">
        <v>8310</v>
      </c>
      <c r="G437">
        <v>14002000</v>
      </c>
      <c r="H437">
        <f t="shared" si="6"/>
        <v>120277180</v>
      </c>
      <c r="I437" s="3"/>
      <c r="J437" s="3"/>
    </row>
    <row r="438" spans="1:10" x14ac:dyDescent="0.25">
      <c r="A438" s="1">
        <v>42026</v>
      </c>
      <c r="B438" t="s">
        <v>879</v>
      </c>
      <c r="C438" t="s">
        <v>880</v>
      </c>
      <c r="D438">
        <v>24.4</v>
      </c>
      <c r="E438">
        <v>2729</v>
      </c>
      <c r="F438">
        <v>66170</v>
      </c>
      <c r="G438">
        <v>28378000</v>
      </c>
      <c r="H438">
        <f t="shared" si="6"/>
        <v>692423200</v>
      </c>
      <c r="I438" s="3"/>
      <c r="J438" s="3"/>
    </row>
    <row r="439" spans="1:10" x14ac:dyDescent="0.25">
      <c r="A439" s="1">
        <v>42026</v>
      </c>
      <c r="B439" t="s">
        <v>881</v>
      </c>
      <c r="C439" t="s">
        <v>882</v>
      </c>
      <c r="D439">
        <v>2.39</v>
      </c>
      <c r="E439">
        <v>1262</v>
      </c>
      <c r="F439">
        <v>3010</v>
      </c>
      <c r="G439">
        <v>0</v>
      </c>
      <c r="H439">
        <f t="shared" si="6"/>
        <v>0</v>
      </c>
      <c r="I439" s="3"/>
      <c r="J439" s="3"/>
    </row>
    <row r="440" spans="1:10" x14ac:dyDescent="0.25">
      <c r="A440" s="1">
        <v>42026</v>
      </c>
      <c r="B440" t="s">
        <v>883</v>
      </c>
      <c r="C440" t="s">
        <v>884</v>
      </c>
      <c r="D440">
        <v>2.09</v>
      </c>
      <c r="E440">
        <v>35436</v>
      </c>
      <c r="F440">
        <v>73290</v>
      </c>
      <c r="G440">
        <v>20551000</v>
      </c>
      <c r="H440">
        <f t="shared" si="6"/>
        <v>42951590</v>
      </c>
      <c r="I440" s="3"/>
      <c r="J440" s="3"/>
    </row>
    <row r="441" spans="1:10" x14ac:dyDescent="0.25">
      <c r="A441" s="1">
        <v>42026</v>
      </c>
      <c r="B441" t="s">
        <v>885</v>
      </c>
      <c r="C441" t="s">
        <v>886</v>
      </c>
      <c r="D441">
        <v>2.67</v>
      </c>
      <c r="E441">
        <v>21</v>
      </c>
      <c r="F441">
        <v>60</v>
      </c>
      <c r="G441">
        <v>16914000</v>
      </c>
      <c r="H441">
        <f t="shared" si="6"/>
        <v>45160380</v>
      </c>
      <c r="I441" s="3"/>
      <c r="J441" s="3"/>
    </row>
    <row r="442" spans="1:10" x14ac:dyDescent="0.25">
      <c r="A442" s="1">
        <v>42026</v>
      </c>
      <c r="B442" t="s">
        <v>887</v>
      </c>
      <c r="C442" t="s">
        <v>888</v>
      </c>
      <c r="D442">
        <v>1.63</v>
      </c>
      <c r="E442">
        <v>0</v>
      </c>
      <c r="F442">
        <v>0</v>
      </c>
      <c r="G442">
        <v>0</v>
      </c>
      <c r="H442">
        <f t="shared" si="6"/>
        <v>0</v>
      </c>
      <c r="I442" s="3"/>
      <c r="J442" s="3"/>
    </row>
    <row r="443" spans="1:10" x14ac:dyDescent="0.25">
      <c r="A443" s="1">
        <v>42026</v>
      </c>
      <c r="B443" t="s">
        <v>889</v>
      </c>
      <c r="C443" t="s">
        <v>890</v>
      </c>
      <c r="D443">
        <v>193.45</v>
      </c>
      <c r="E443">
        <v>280</v>
      </c>
      <c r="F443">
        <v>53670</v>
      </c>
      <c r="G443">
        <v>370000</v>
      </c>
      <c r="H443">
        <f t="shared" si="6"/>
        <v>71576500</v>
      </c>
      <c r="I443" s="3"/>
      <c r="J443" s="3"/>
    </row>
    <row r="444" spans="1:10" x14ac:dyDescent="0.25">
      <c r="A444" s="1">
        <v>42026</v>
      </c>
      <c r="B444" t="s">
        <v>891</v>
      </c>
      <c r="C444" t="s">
        <v>892</v>
      </c>
      <c r="D444">
        <v>4.3</v>
      </c>
      <c r="E444">
        <v>6744</v>
      </c>
      <c r="F444">
        <v>28990</v>
      </c>
      <c r="G444">
        <v>4890000</v>
      </c>
      <c r="H444">
        <f t="shared" si="6"/>
        <v>21027000</v>
      </c>
      <c r="I444" s="3"/>
      <c r="J444" s="3"/>
    </row>
    <row r="445" spans="1:10" x14ac:dyDescent="0.25">
      <c r="A445" s="1">
        <v>42026</v>
      </c>
      <c r="B445" t="s">
        <v>893</v>
      </c>
      <c r="C445" t="s">
        <v>894</v>
      </c>
      <c r="D445">
        <v>9.24</v>
      </c>
      <c r="E445">
        <v>5146</v>
      </c>
      <c r="F445">
        <v>46510</v>
      </c>
      <c r="G445">
        <v>4210000</v>
      </c>
      <c r="H445">
        <f t="shared" si="6"/>
        <v>38900400</v>
      </c>
      <c r="I445" s="3"/>
      <c r="J445" s="3"/>
    </row>
    <row r="446" spans="1:10" x14ac:dyDescent="0.25">
      <c r="A446" s="1">
        <v>42026</v>
      </c>
      <c r="B446" t="s">
        <v>895</v>
      </c>
      <c r="C446" t="s">
        <v>896</v>
      </c>
      <c r="D446">
        <v>2.0299999999999998</v>
      </c>
      <c r="E446">
        <v>286713</v>
      </c>
      <c r="F446">
        <v>576620</v>
      </c>
      <c r="G446">
        <v>158887000</v>
      </c>
      <c r="H446">
        <f t="shared" si="6"/>
        <v>322540609.99999994</v>
      </c>
      <c r="I446" s="3"/>
      <c r="J446" s="3"/>
    </row>
    <row r="447" spans="1:10" x14ac:dyDescent="0.25">
      <c r="A447" s="1">
        <v>42026</v>
      </c>
      <c r="B447" t="s">
        <v>897</v>
      </c>
      <c r="C447" t="s">
        <v>898</v>
      </c>
      <c r="D447">
        <v>9.49</v>
      </c>
      <c r="E447">
        <v>1193</v>
      </c>
      <c r="F447">
        <v>11230</v>
      </c>
      <c r="G447">
        <v>3957000</v>
      </c>
      <c r="H447">
        <f t="shared" si="6"/>
        <v>37551930</v>
      </c>
      <c r="I447" s="3"/>
      <c r="J447" s="3"/>
    </row>
    <row r="448" spans="1:10" x14ac:dyDescent="0.25">
      <c r="A448" s="1">
        <v>42026</v>
      </c>
      <c r="B448" t="s">
        <v>899</v>
      </c>
      <c r="C448" t="s">
        <v>900</v>
      </c>
      <c r="D448">
        <v>9.65</v>
      </c>
      <c r="E448">
        <v>165</v>
      </c>
      <c r="F448">
        <v>1610</v>
      </c>
      <c r="G448">
        <v>5328000</v>
      </c>
      <c r="H448">
        <f t="shared" si="6"/>
        <v>51415200</v>
      </c>
      <c r="I448" s="3"/>
      <c r="J448" s="3"/>
    </row>
    <row r="449" spans="1:10" x14ac:dyDescent="0.25">
      <c r="A449" s="1">
        <v>42026</v>
      </c>
      <c r="B449" t="s">
        <v>901</v>
      </c>
      <c r="C449" t="s">
        <v>902</v>
      </c>
      <c r="D449">
        <v>4.17</v>
      </c>
      <c r="E449">
        <v>1000</v>
      </c>
      <c r="F449">
        <v>4170</v>
      </c>
      <c r="G449">
        <v>0</v>
      </c>
      <c r="H449">
        <f t="shared" si="6"/>
        <v>0</v>
      </c>
      <c r="I449" s="3"/>
      <c r="J449" s="3"/>
    </row>
    <row r="450" spans="1:10" x14ac:dyDescent="0.25">
      <c r="A450" s="1">
        <v>42026</v>
      </c>
      <c r="B450" t="s">
        <v>903</v>
      </c>
      <c r="C450" t="s">
        <v>904</v>
      </c>
      <c r="D450">
        <v>3.15</v>
      </c>
      <c r="E450">
        <v>4371</v>
      </c>
      <c r="F450">
        <v>13740</v>
      </c>
      <c r="G450">
        <v>2113000</v>
      </c>
      <c r="H450">
        <f t="shared" si="6"/>
        <v>6655950</v>
      </c>
      <c r="I450" s="3"/>
      <c r="J450" s="3"/>
    </row>
    <row r="451" spans="1:10" x14ac:dyDescent="0.25">
      <c r="A451" s="1">
        <v>42026</v>
      </c>
      <c r="B451" t="s">
        <v>905</v>
      </c>
      <c r="C451" t="s">
        <v>906</v>
      </c>
      <c r="D451">
        <v>3.5</v>
      </c>
      <c r="E451">
        <v>5</v>
      </c>
      <c r="F451">
        <v>20</v>
      </c>
      <c r="G451">
        <v>13763000</v>
      </c>
      <c r="H451">
        <f t="shared" ref="H451:H471" si="7">G451*D451</f>
        <v>48170500</v>
      </c>
      <c r="I451" s="3"/>
      <c r="J451" s="3"/>
    </row>
    <row r="452" spans="1:10" x14ac:dyDescent="0.25">
      <c r="A452" s="1">
        <v>42026</v>
      </c>
      <c r="B452" t="s">
        <v>907</v>
      </c>
      <c r="C452" t="s">
        <v>908</v>
      </c>
      <c r="D452">
        <v>1.6</v>
      </c>
      <c r="E452">
        <v>84892</v>
      </c>
      <c r="F452">
        <v>130990</v>
      </c>
      <c r="G452">
        <v>17392000</v>
      </c>
      <c r="H452">
        <f t="shared" si="7"/>
        <v>27827200</v>
      </c>
      <c r="I452" s="3"/>
      <c r="J452" s="3"/>
    </row>
    <row r="453" spans="1:10" x14ac:dyDescent="0.25">
      <c r="A453" s="1">
        <v>42026</v>
      </c>
      <c r="B453" t="s">
        <v>909</v>
      </c>
      <c r="C453" t="s">
        <v>910</v>
      </c>
      <c r="D453">
        <v>965</v>
      </c>
      <c r="E453">
        <v>41</v>
      </c>
      <c r="F453">
        <v>39540</v>
      </c>
      <c r="G453">
        <v>717000</v>
      </c>
      <c r="H453">
        <f t="shared" si="7"/>
        <v>691905000</v>
      </c>
      <c r="I453" s="3"/>
      <c r="J453" s="3"/>
    </row>
    <row r="454" spans="1:10" x14ac:dyDescent="0.25">
      <c r="A454" s="1">
        <v>42026</v>
      </c>
      <c r="B454" t="s">
        <v>911</v>
      </c>
      <c r="C454" t="s">
        <v>912</v>
      </c>
      <c r="D454">
        <v>7.5</v>
      </c>
      <c r="E454">
        <v>2255</v>
      </c>
      <c r="F454">
        <v>16070</v>
      </c>
      <c r="G454">
        <v>0</v>
      </c>
      <c r="H454">
        <f t="shared" si="7"/>
        <v>0</v>
      </c>
      <c r="I454" s="3"/>
      <c r="J454" s="3"/>
    </row>
    <row r="455" spans="1:10" x14ac:dyDescent="0.25">
      <c r="A455" s="1">
        <v>42026</v>
      </c>
      <c r="B455" t="s">
        <v>913</v>
      </c>
      <c r="C455" t="s">
        <v>914</v>
      </c>
      <c r="D455">
        <v>0.16</v>
      </c>
      <c r="E455">
        <v>1049</v>
      </c>
      <c r="F455">
        <v>160</v>
      </c>
      <c r="G455">
        <v>0</v>
      </c>
      <c r="H455">
        <f t="shared" si="7"/>
        <v>0</v>
      </c>
      <c r="I455" s="3"/>
      <c r="J455" s="3"/>
    </row>
    <row r="456" spans="1:10" x14ac:dyDescent="0.25">
      <c r="A456" s="1">
        <v>42026</v>
      </c>
      <c r="B456" t="s">
        <v>915</v>
      </c>
      <c r="C456" t="s">
        <v>916</v>
      </c>
      <c r="D456">
        <v>4.47</v>
      </c>
      <c r="E456">
        <v>117976</v>
      </c>
      <c r="F456">
        <v>517810</v>
      </c>
      <c r="G456">
        <v>17549000</v>
      </c>
      <c r="H456">
        <f t="shared" si="7"/>
        <v>78444030</v>
      </c>
      <c r="I456" s="3"/>
      <c r="J456" s="3"/>
    </row>
    <row r="457" spans="1:10" x14ac:dyDescent="0.25">
      <c r="A457" s="1">
        <v>42026</v>
      </c>
      <c r="B457" t="s">
        <v>917</v>
      </c>
      <c r="C457" t="s">
        <v>918</v>
      </c>
      <c r="D457">
        <v>2.4</v>
      </c>
      <c r="E457">
        <v>86</v>
      </c>
      <c r="F457">
        <v>210</v>
      </c>
      <c r="G457">
        <v>0</v>
      </c>
      <c r="H457">
        <f t="shared" si="7"/>
        <v>0</v>
      </c>
      <c r="I457" s="3"/>
      <c r="J457" s="3"/>
    </row>
    <row r="458" spans="1:10" x14ac:dyDescent="0.25">
      <c r="A458" s="1">
        <v>42026</v>
      </c>
      <c r="B458" t="s">
        <v>919</v>
      </c>
      <c r="C458" t="s">
        <v>920</v>
      </c>
      <c r="D458">
        <v>0.86</v>
      </c>
      <c r="E458">
        <v>2317</v>
      </c>
      <c r="F458">
        <v>1890</v>
      </c>
      <c r="G458">
        <v>0</v>
      </c>
      <c r="H458">
        <f t="shared" si="7"/>
        <v>0</v>
      </c>
      <c r="I458" s="3"/>
      <c r="J458" s="3"/>
    </row>
    <row r="459" spans="1:10" x14ac:dyDescent="0.25">
      <c r="A459" s="1">
        <v>42026</v>
      </c>
      <c r="B459" t="s">
        <v>921</v>
      </c>
      <c r="C459" t="s">
        <v>922</v>
      </c>
      <c r="D459">
        <v>7.49</v>
      </c>
      <c r="E459">
        <v>12</v>
      </c>
      <c r="F459">
        <v>90</v>
      </c>
      <c r="G459">
        <v>7452000</v>
      </c>
      <c r="H459">
        <f t="shared" si="7"/>
        <v>55815480</v>
      </c>
      <c r="I459" s="3"/>
      <c r="J459" s="3"/>
    </row>
    <row r="460" spans="1:10" x14ac:dyDescent="0.25">
      <c r="A460" s="1">
        <v>42026</v>
      </c>
      <c r="B460" t="s">
        <v>923</v>
      </c>
      <c r="C460" t="s">
        <v>924</v>
      </c>
      <c r="D460">
        <v>38.9</v>
      </c>
      <c r="E460">
        <v>0</v>
      </c>
      <c r="F460">
        <v>0</v>
      </c>
      <c r="G460">
        <v>0</v>
      </c>
      <c r="H460">
        <f t="shared" si="7"/>
        <v>0</v>
      </c>
      <c r="I460" s="3"/>
      <c r="J460" s="3"/>
    </row>
    <row r="461" spans="1:10" x14ac:dyDescent="0.25">
      <c r="A461" s="1">
        <v>42026</v>
      </c>
      <c r="B461" t="s">
        <v>925</v>
      </c>
      <c r="C461" t="s">
        <v>926</v>
      </c>
      <c r="D461">
        <v>8.5</v>
      </c>
      <c r="E461">
        <v>22435</v>
      </c>
      <c r="F461">
        <v>190230</v>
      </c>
      <c r="G461">
        <v>2046000</v>
      </c>
      <c r="H461">
        <f t="shared" si="7"/>
        <v>17391000</v>
      </c>
      <c r="I461" s="3"/>
      <c r="J461" s="3"/>
    </row>
    <row r="462" spans="1:10" x14ac:dyDescent="0.25">
      <c r="A462" s="1">
        <v>42026</v>
      </c>
      <c r="B462" t="s">
        <v>927</v>
      </c>
      <c r="C462" t="s">
        <v>928</v>
      </c>
      <c r="D462">
        <v>18</v>
      </c>
      <c r="E462">
        <v>3032</v>
      </c>
      <c r="F462">
        <v>54610</v>
      </c>
      <c r="G462">
        <v>24711000</v>
      </c>
      <c r="H462">
        <f t="shared" si="7"/>
        <v>444798000</v>
      </c>
      <c r="I462" s="3"/>
      <c r="J462" s="3"/>
    </row>
    <row r="463" spans="1:10" x14ac:dyDescent="0.25">
      <c r="A463" s="1">
        <v>42026</v>
      </c>
      <c r="B463" t="s">
        <v>929</v>
      </c>
      <c r="C463" t="s">
        <v>930</v>
      </c>
      <c r="D463">
        <v>8.4</v>
      </c>
      <c r="E463">
        <v>0</v>
      </c>
      <c r="F463">
        <v>0</v>
      </c>
      <c r="G463">
        <v>1535000</v>
      </c>
      <c r="H463">
        <f t="shared" si="7"/>
        <v>12894000</v>
      </c>
      <c r="I463" s="3"/>
      <c r="J463" s="3"/>
    </row>
    <row r="464" spans="1:10" x14ac:dyDescent="0.25">
      <c r="A464" s="1">
        <v>42026</v>
      </c>
      <c r="B464" t="s">
        <v>931</v>
      </c>
      <c r="C464" t="s">
        <v>932</v>
      </c>
      <c r="D464">
        <v>2.63</v>
      </c>
      <c r="E464">
        <v>9100</v>
      </c>
      <c r="F464">
        <v>23900</v>
      </c>
      <c r="G464">
        <v>48149000</v>
      </c>
      <c r="H464">
        <f t="shared" si="7"/>
        <v>126631870</v>
      </c>
      <c r="I464" s="3"/>
      <c r="J464" s="3"/>
    </row>
    <row r="465" spans="1:10" x14ac:dyDescent="0.25">
      <c r="A465" s="1">
        <v>42026</v>
      </c>
      <c r="B465" t="s">
        <v>933</v>
      </c>
      <c r="C465" t="s">
        <v>934</v>
      </c>
      <c r="D465">
        <v>0.95</v>
      </c>
      <c r="E465">
        <v>179029</v>
      </c>
      <c r="F465">
        <v>165710</v>
      </c>
      <c r="G465">
        <v>23434000</v>
      </c>
      <c r="H465">
        <f t="shared" si="7"/>
        <v>22262300</v>
      </c>
      <c r="I465" s="3"/>
      <c r="J465" s="3"/>
    </row>
    <row r="466" spans="1:10" x14ac:dyDescent="0.25">
      <c r="A466" s="1">
        <v>42026</v>
      </c>
      <c r="B466" t="s">
        <v>935</v>
      </c>
      <c r="C466" t="s">
        <v>936</v>
      </c>
      <c r="D466">
        <v>24.1</v>
      </c>
      <c r="E466">
        <v>19331</v>
      </c>
      <c r="F466">
        <v>465220</v>
      </c>
      <c r="G466">
        <v>24622000</v>
      </c>
      <c r="H466">
        <f t="shared" si="7"/>
        <v>593390200</v>
      </c>
      <c r="I466" s="3"/>
      <c r="J466" s="3"/>
    </row>
    <row r="467" spans="1:10" x14ac:dyDescent="0.25">
      <c r="A467" s="1">
        <v>42026</v>
      </c>
      <c r="B467" t="s">
        <v>937</v>
      </c>
      <c r="C467" t="s">
        <v>938</v>
      </c>
      <c r="D467">
        <v>64.08</v>
      </c>
      <c r="E467">
        <v>165</v>
      </c>
      <c r="F467">
        <v>10630</v>
      </c>
      <c r="G467">
        <v>3288000</v>
      </c>
      <c r="H467">
        <f t="shared" si="7"/>
        <v>210695040</v>
      </c>
      <c r="I467" s="3"/>
      <c r="J467" s="3"/>
    </row>
    <row r="468" spans="1:10" x14ac:dyDescent="0.25">
      <c r="A468" s="1">
        <v>42026</v>
      </c>
      <c r="B468" t="s">
        <v>939</v>
      </c>
      <c r="C468" t="s">
        <v>940</v>
      </c>
      <c r="D468">
        <v>285</v>
      </c>
      <c r="E468">
        <v>86</v>
      </c>
      <c r="F468">
        <v>24500</v>
      </c>
      <c r="G468">
        <v>699000</v>
      </c>
      <c r="H468">
        <f t="shared" si="7"/>
        <v>199215000</v>
      </c>
      <c r="I468" s="3"/>
      <c r="J468" s="3"/>
    </row>
    <row r="469" spans="1:10" x14ac:dyDescent="0.25">
      <c r="A469" s="1">
        <v>42026</v>
      </c>
      <c r="B469" t="s">
        <v>941</v>
      </c>
      <c r="C469" t="s">
        <v>942</v>
      </c>
      <c r="D469">
        <v>1.54</v>
      </c>
      <c r="E469">
        <v>8262</v>
      </c>
      <c r="F469">
        <v>12780</v>
      </c>
      <c r="G469">
        <v>6145000</v>
      </c>
      <c r="H469">
        <f t="shared" si="7"/>
        <v>9463300</v>
      </c>
      <c r="I469" s="3"/>
      <c r="J469" s="3"/>
    </row>
    <row r="470" spans="1:10" x14ac:dyDescent="0.25">
      <c r="A470" s="1">
        <v>42026</v>
      </c>
      <c r="B470" t="s">
        <v>943</v>
      </c>
      <c r="C470" t="s">
        <v>944</v>
      </c>
      <c r="D470">
        <v>6.45</v>
      </c>
      <c r="E470">
        <v>576</v>
      </c>
      <c r="F470">
        <v>3680</v>
      </c>
      <c r="G470">
        <v>8629000</v>
      </c>
      <c r="H470">
        <f t="shared" si="7"/>
        <v>55657050</v>
      </c>
      <c r="I470" s="3"/>
      <c r="J470" s="3"/>
    </row>
    <row r="471" spans="1:10" x14ac:dyDescent="0.25">
      <c r="A471" s="1">
        <v>42026</v>
      </c>
      <c r="B471" t="s">
        <v>945</v>
      </c>
      <c r="C471" t="s">
        <v>946</v>
      </c>
      <c r="D471">
        <v>386</v>
      </c>
      <c r="E471">
        <v>6</v>
      </c>
      <c r="F471">
        <v>2340</v>
      </c>
      <c r="G471">
        <v>0</v>
      </c>
      <c r="H471">
        <f t="shared" si="7"/>
        <v>0</v>
      </c>
      <c r="I471" s="3"/>
      <c r="J47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BDF9-5872-4ACA-BB0D-B6CBC69D6B72}">
  <dimension ref="A1:K471"/>
  <sheetViews>
    <sheetView workbookViewId="0">
      <selection activeCell="B1" sqref="B1:B1048576"/>
    </sheetView>
  </sheetViews>
  <sheetFormatPr defaultRowHeight="15" x14ac:dyDescent="0.25"/>
  <cols>
    <col min="1" max="1" width="17.140625" customWidth="1"/>
    <col min="7" max="7" width="12.140625" customWidth="1"/>
    <col min="11" max="11" width="2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 s="1">
        <v>42027</v>
      </c>
      <c r="B2" t="s">
        <v>7</v>
      </c>
      <c r="C2" t="s">
        <v>8</v>
      </c>
      <c r="D2">
        <v>2.14</v>
      </c>
      <c r="E2">
        <v>15</v>
      </c>
      <c r="F2">
        <v>30</v>
      </c>
      <c r="G2">
        <v>6496000</v>
      </c>
      <c r="H2">
        <f>G2*D2</f>
        <v>13901440</v>
      </c>
      <c r="I2" s="3"/>
      <c r="J2" s="3"/>
    </row>
    <row r="3" spans="1:11" x14ac:dyDescent="0.25">
      <c r="A3" s="1">
        <v>42027</v>
      </c>
      <c r="B3" t="s">
        <v>9</v>
      </c>
      <c r="C3" t="s">
        <v>10</v>
      </c>
      <c r="D3">
        <v>0.79</v>
      </c>
      <c r="E3">
        <v>79</v>
      </c>
      <c r="F3">
        <v>60</v>
      </c>
      <c r="G3">
        <v>22309000</v>
      </c>
      <c r="H3">
        <f>G3*D3</f>
        <v>17624110</v>
      </c>
      <c r="I3" s="3"/>
      <c r="J3" s="3"/>
      <c r="K3" s="4">
        <f>SUM(H:H)</f>
        <v>285297602760</v>
      </c>
    </row>
    <row r="4" spans="1:11" x14ac:dyDescent="0.25">
      <c r="A4" s="1">
        <v>42027</v>
      </c>
      <c r="B4" t="s">
        <v>11</v>
      </c>
      <c r="C4" t="s">
        <v>12</v>
      </c>
      <c r="D4">
        <v>6.1</v>
      </c>
      <c r="E4">
        <v>469</v>
      </c>
      <c r="F4">
        <v>2830</v>
      </c>
      <c r="G4">
        <v>1852000</v>
      </c>
      <c r="H4">
        <f>G4*D4</f>
        <v>11297200</v>
      </c>
      <c r="I4" s="3"/>
      <c r="J4" s="3"/>
      <c r="K4" s="5">
        <f>(K3*1000/57140000/96.48213739)</f>
        <v>51750.073446261667</v>
      </c>
    </row>
    <row r="5" spans="1:11" x14ac:dyDescent="0.25">
      <c r="A5" s="1">
        <v>42027</v>
      </c>
      <c r="B5" t="s">
        <v>13</v>
      </c>
      <c r="C5" t="s">
        <v>14</v>
      </c>
      <c r="D5">
        <v>3.4</v>
      </c>
      <c r="E5">
        <v>7616</v>
      </c>
      <c r="F5">
        <v>26050</v>
      </c>
      <c r="G5">
        <v>48206000</v>
      </c>
      <c r="H5">
        <f>G5*D5</f>
        <v>163900400</v>
      </c>
      <c r="I5" s="3"/>
      <c r="J5" s="3"/>
    </row>
    <row r="6" spans="1:11" x14ac:dyDescent="0.25">
      <c r="A6" s="1">
        <v>42027</v>
      </c>
      <c r="B6" t="s">
        <v>15</v>
      </c>
      <c r="C6" t="s">
        <v>16</v>
      </c>
      <c r="D6">
        <v>0.3</v>
      </c>
      <c r="E6">
        <v>1500</v>
      </c>
      <c r="F6">
        <v>450</v>
      </c>
      <c r="G6">
        <v>0</v>
      </c>
      <c r="H6">
        <f>G6*D6</f>
        <v>0</v>
      </c>
      <c r="I6" s="3"/>
      <c r="J6" s="3"/>
    </row>
    <row r="7" spans="1:11" x14ac:dyDescent="0.25">
      <c r="A7" s="1">
        <v>42027</v>
      </c>
      <c r="B7" t="s">
        <v>17</v>
      </c>
      <c r="C7" t="s">
        <v>18</v>
      </c>
      <c r="D7">
        <v>35.479999999999997</v>
      </c>
      <c r="E7">
        <v>5781</v>
      </c>
      <c r="F7">
        <v>199340</v>
      </c>
      <c r="G7">
        <v>13122000</v>
      </c>
      <c r="H7">
        <f>G7*D7</f>
        <v>465568559.99999994</v>
      </c>
      <c r="I7" s="3"/>
      <c r="J7" s="3"/>
    </row>
    <row r="8" spans="1:11" x14ac:dyDescent="0.25">
      <c r="A8" s="1">
        <v>42027</v>
      </c>
      <c r="B8" t="s">
        <v>19</v>
      </c>
      <c r="C8" t="s">
        <v>20</v>
      </c>
      <c r="D8">
        <v>27.6</v>
      </c>
      <c r="E8">
        <v>70</v>
      </c>
      <c r="F8">
        <v>1930</v>
      </c>
      <c r="G8">
        <v>8143000</v>
      </c>
      <c r="H8">
        <f>G8*D8</f>
        <v>224746800</v>
      </c>
      <c r="I8" s="3"/>
      <c r="J8" s="3"/>
    </row>
    <row r="9" spans="1:11" x14ac:dyDescent="0.25">
      <c r="A9" s="1">
        <v>42027</v>
      </c>
      <c r="B9" t="s">
        <v>21</v>
      </c>
      <c r="C9" t="s">
        <v>22</v>
      </c>
      <c r="D9">
        <v>8.7899999999999991</v>
      </c>
      <c r="E9">
        <v>302553</v>
      </c>
      <c r="F9">
        <v>2500660</v>
      </c>
      <c r="G9">
        <v>17461000</v>
      </c>
      <c r="H9">
        <f>G9*D9</f>
        <v>153482190</v>
      </c>
      <c r="I9" s="3"/>
      <c r="J9" s="3"/>
    </row>
    <row r="10" spans="1:11" x14ac:dyDescent="0.25">
      <c r="A10" s="1">
        <v>42027</v>
      </c>
      <c r="B10" t="s">
        <v>23</v>
      </c>
      <c r="C10" t="s">
        <v>24</v>
      </c>
      <c r="D10">
        <v>45.2</v>
      </c>
      <c r="E10">
        <v>23374</v>
      </c>
      <c r="F10">
        <v>1060560</v>
      </c>
      <c r="G10">
        <v>8852000</v>
      </c>
      <c r="H10">
        <f>G10*D10</f>
        <v>400110400</v>
      </c>
      <c r="I10" s="3"/>
      <c r="J10" s="3"/>
    </row>
    <row r="11" spans="1:11" x14ac:dyDescent="0.25">
      <c r="A11" s="1">
        <v>42027</v>
      </c>
      <c r="B11" t="s">
        <v>25</v>
      </c>
      <c r="C11" t="s">
        <v>26</v>
      </c>
      <c r="D11">
        <v>0.01</v>
      </c>
      <c r="E11">
        <v>0</v>
      </c>
      <c r="F11">
        <v>0</v>
      </c>
      <c r="G11">
        <v>0</v>
      </c>
      <c r="H11">
        <f>G11*D11</f>
        <v>0</v>
      </c>
      <c r="I11" s="3"/>
      <c r="J11" s="3"/>
    </row>
    <row r="12" spans="1:11" x14ac:dyDescent="0.25">
      <c r="A12" s="1">
        <v>42027</v>
      </c>
      <c r="B12" t="s">
        <v>27</v>
      </c>
      <c r="C12" t="s">
        <v>28</v>
      </c>
      <c r="D12">
        <v>8.35</v>
      </c>
      <c r="E12">
        <v>40541</v>
      </c>
      <c r="F12">
        <v>334400</v>
      </c>
      <c r="G12">
        <v>43035000</v>
      </c>
      <c r="H12">
        <f>G12*D12</f>
        <v>359342250</v>
      </c>
      <c r="I12" s="3"/>
      <c r="J12" s="3"/>
    </row>
    <row r="13" spans="1:11" x14ac:dyDescent="0.25">
      <c r="A13" s="1">
        <v>42027</v>
      </c>
      <c r="B13" t="s">
        <v>29</v>
      </c>
      <c r="C13" t="s">
        <v>30</v>
      </c>
      <c r="D13">
        <v>1.43</v>
      </c>
      <c r="E13">
        <v>36350</v>
      </c>
      <c r="F13">
        <v>51250</v>
      </c>
      <c r="G13">
        <v>0</v>
      </c>
      <c r="H13">
        <f>G13*D13</f>
        <v>0</v>
      </c>
      <c r="I13" s="3"/>
      <c r="J13" s="3"/>
    </row>
    <row r="14" spans="1:11" x14ac:dyDescent="0.25">
      <c r="A14" s="1">
        <v>42027</v>
      </c>
      <c r="B14" t="s">
        <v>31</v>
      </c>
      <c r="C14" t="s">
        <v>32</v>
      </c>
      <c r="D14">
        <v>1</v>
      </c>
      <c r="E14">
        <v>0</v>
      </c>
      <c r="F14">
        <v>0</v>
      </c>
      <c r="G14">
        <v>0</v>
      </c>
      <c r="H14">
        <f>G14*D14</f>
        <v>0</v>
      </c>
      <c r="I14" s="3"/>
      <c r="J14" s="3"/>
    </row>
    <row r="15" spans="1:11" x14ac:dyDescent="0.25">
      <c r="A15" s="1">
        <v>42027</v>
      </c>
      <c r="B15" t="s">
        <v>33</v>
      </c>
      <c r="C15" t="s">
        <v>34</v>
      </c>
      <c r="D15">
        <v>5.05</v>
      </c>
      <c r="E15">
        <v>1205700</v>
      </c>
      <c r="F15">
        <v>6090840</v>
      </c>
      <c r="G15">
        <v>29399000</v>
      </c>
      <c r="H15">
        <f>G15*D15</f>
        <v>148464950</v>
      </c>
      <c r="I15" s="3"/>
      <c r="J15" s="3"/>
    </row>
    <row r="16" spans="1:11" x14ac:dyDescent="0.25">
      <c r="A16" s="1">
        <v>42027</v>
      </c>
      <c r="B16" t="s">
        <v>35</v>
      </c>
      <c r="C16" t="s">
        <v>36</v>
      </c>
      <c r="D16">
        <v>84.77</v>
      </c>
      <c r="E16">
        <v>559043</v>
      </c>
      <c r="F16">
        <v>47275020</v>
      </c>
      <c r="G16">
        <v>43097000</v>
      </c>
      <c r="H16">
        <f>G16*D16</f>
        <v>3653332690</v>
      </c>
      <c r="I16" s="3"/>
      <c r="J16" s="3"/>
    </row>
    <row r="17" spans="1:10" x14ac:dyDescent="0.25">
      <c r="A17" s="1">
        <v>42027</v>
      </c>
      <c r="B17" t="s">
        <v>37</v>
      </c>
      <c r="C17" t="s">
        <v>38</v>
      </c>
      <c r="D17">
        <v>14.65</v>
      </c>
      <c r="E17">
        <v>1108</v>
      </c>
      <c r="F17">
        <v>16070</v>
      </c>
      <c r="G17">
        <v>3975000</v>
      </c>
      <c r="H17">
        <f>G17*D17</f>
        <v>58233750</v>
      </c>
      <c r="I17" s="3"/>
      <c r="J17" s="3"/>
    </row>
    <row r="18" spans="1:10" x14ac:dyDescent="0.25">
      <c r="A18" s="1">
        <v>42027</v>
      </c>
      <c r="B18" t="s">
        <v>39</v>
      </c>
      <c r="C18" t="s">
        <v>40</v>
      </c>
      <c r="D18">
        <v>2.09</v>
      </c>
      <c r="E18">
        <v>770</v>
      </c>
      <c r="F18">
        <v>1600</v>
      </c>
      <c r="G18">
        <v>7353000</v>
      </c>
      <c r="H18">
        <f>G18*D18</f>
        <v>15367769.999999998</v>
      </c>
      <c r="I18" s="3"/>
      <c r="J18" s="3"/>
    </row>
    <row r="19" spans="1:10" x14ac:dyDescent="0.25">
      <c r="A19" s="1">
        <v>42027</v>
      </c>
      <c r="B19" t="s">
        <v>41</v>
      </c>
      <c r="C19" t="s">
        <v>42</v>
      </c>
      <c r="D19">
        <v>0.64</v>
      </c>
      <c r="E19">
        <v>0</v>
      </c>
      <c r="F19">
        <v>0</v>
      </c>
      <c r="G19">
        <v>0</v>
      </c>
      <c r="H19">
        <f>G19*D19</f>
        <v>0</v>
      </c>
      <c r="I19" s="3"/>
      <c r="J19" s="3"/>
    </row>
    <row r="20" spans="1:10" x14ac:dyDescent="0.25">
      <c r="A20" s="1">
        <v>42027</v>
      </c>
      <c r="B20" t="s">
        <v>43</v>
      </c>
      <c r="C20" t="s">
        <v>44</v>
      </c>
      <c r="D20">
        <v>9.1</v>
      </c>
      <c r="E20">
        <v>8284</v>
      </c>
      <c r="F20">
        <v>75340</v>
      </c>
      <c r="G20">
        <v>24397000</v>
      </c>
      <c r="H20">
        <f>G20*D20</f>
        <v>222012700</v>
      </c>
      <c r="I20" s="3"/>
      <c r="J20" s="3"/>
    </row>
    <row r="21" spans="1:10" x14ac:dyDescent="0.25">
      <c r="A21" s="1">
        <v>42027</v>
      </c>
      <c r="B21" t="s">
        <v>45</v>
      </c>
      <c r="C21" t="s">
        <v>46</v>
      </c>
      <c r="D21">
        <v>46.19</v>
      </c>
      <c r="E21">
        <v>2635</v>
      </c>
      <c r="F21">
        <v>121140</v>
      </c>
      <c r="G21">
        <v>9046000</v>
      </c>
      <c r="H21">
        <f>G21*D21</f>
        <v>417834740</v>
      </c>
      <c r="I21" s="3"/>
      <c r="J21" s="3"/>
    </row>
    <row r="22" spans="1:10" x14ac:dyDescent="0.25">
      <c r="A22" s="1">
        <v>42027</v>
      </c>
      <c r="B22" t="s">
        <v>47</v>
      </c>
      <c r="C22" t="s">
        <v>48</v>
      </c>
      <c r="D22">
        <v>8.02</v>
      </c>
      <c r="E22">
        <v>1591</v>
      </c>
      <c r="F22">
        <v>12810</v>
      </c>
      <c r="G22">
        <v>9800000</v>
      </c>
      <c r="H22">
        <f>G22*D22</f>
        <v>78596000</v>
      </c>
      <c r="I22" s="3"/>
      <c r="J22" s="3"/>
    </row>
    <row r="23" spans="1:10" x14ac:dyDescent="0.25">
      <c r="A23" s="1">
        <v>42027</v>
      </c>
      <c r="B23" t="s">
        <v>49</v>
      </c>
      <c r="C23" t="s">
        <v>50</v>
      </c>
      <c r="D23">
        <v>105</v>
      </c>
      <c r="E23">
        <v>35257</v>
      </c>
      <c r="F23">
        <v>3532300</v>
      </c>
      <c r="G23">
        <v>4659000</v>
      </c>
      <c r="H23">
        <f>G23*D23</f>
        <v>489195000</v>
      </c>
      <c r="I23" s="3"/>
      <c r="J23" s="3"/>
    </row>
    <row r="24" spans="1:10" x14ac:dyDescent="0.25">
      <c r="A24" s="1">
        <v>42027</v>
      </c>
      <c r="B24" t="s">
        <v>51</v>
      </c>
      <c r="C24" t="s">
        <v>52</v>
      </c>
      <c r="D24">
        <v>0.26</v>
      </c>
      <c r="E24">
        <v>0</v>
      </c>
      <c r="F24">
        <v>0</v>
      </c>
      <c r="G24">
        <v>0</v>
      </c>
      <c r="H24">
        <f>G24*D24</f>
        <v>0</v>
      </c>
      <c r="I24" s="3"/>
      <c r="J24" s="3"/>
    </row>
    <row r="25" spans="1:10" x14ac:dyDescent="0.25">
      <c r="A25" s="1">
        <v>42027</v>
      </c>
      <c r="B25" t="s">
        <v>53</v>
      </c>
      <c r="C25" t="s">
        <v>54</v>
      </c>
      <c r="D25">
        <v>108</v>
      </c>
      <c r="E25">
        <v>1478</v>
      </c>
      <c r="F25">
        <v>159510</v>
      </c>
      <c r="G25">
        <v>14487000</v>
      </c>
      <c r="H25">
        <f>G25*D25</f>
        <v>1564596000</v>
      </c>
      <c r="I25" s="3"/>
      <c r="J25" s="3"/>
    </row>
    <row r="26" spans="1:10" x14ac:dyDescent="0.25">
      <c r="A26" s="1">
        <v>42027</v>
      </c>
      <c r="B26" t="s">
        <v>55</v>
      </c>
      <c r="C26" t="s">
        <v>56</v>
      </c>
      <c r="D26">
        <v>35.21</v>
      </c>
      <c r="E26">
        <v>1838</v>
      </c>
      <c r="F26">
        <v>64690</v>
      </c>
      <c r="G26">
        <v>25382000</v>
      </c>
      <c r="H26">
        <f>G26*D26</f>
        <v>893700220</v>
      </c>
      <c r="I26" s="3"/>
      <c r="J26" s="3"/>
    </row>
    <row r="27" spans="1:10" x14ac:dyDescent="0.25">
      <c r="A27" s="1">
        <v>42027</v>
      </c>
      <c r="B27" t="s">
        <v>57</v>
      </c>
      <c r="C27" t="s">
        <v>58</v>
      </c>
      <c r="D27">
        <v>12.29</v>
      </c>
      <c r="E27">
        <v>66</v>
      </c>
      <c r="F27">
        <v>810</v>
      </c>
      <c r="G27">
        <v>5540000</v>
      </c>
      <c r="H27">
        <f>G27*D27</f>
        <v>68086600</v>
      </c>
      <c r="I27" s="3"/>
      <c r="J27" s="3"/>
    </row>
    <row r="28" spans="1:10" x14ac:dyDescent="0.25">
      <c r="A28" s="1">
        <v>42027</v>
      </c>
      <c r="B28" t="s">
        <v>59</v>
      </c>
      <c r="C28" t="s">
        <v>60</v>
      </c>
      <c r="D28">
        <v>4.87</v>
      </c>
      <c r="E28">
        <v>85584</v>
      </c>
      <c r="F28">
        <v>413590</v>
      </c>
      <c r="G28">
        <v>22063000</v>
      </c>
      <c r="H28">
        <f>G28*D28</f>
        <v>107446810</v>
      </c>
      <c r="I28" s="3"/>
      <c r="J28" s="3"/>
    </row>
    <row r="29" spans="1:10" x14ac:dyDescent="0.25">
      <c r="A29" s="1">
        <v>42027</v>
      </c>
      <c r="B29" t="s">
        <v>61</v>
      </c>
      <c r="C29" t="s">
        <v>62</v>
      </c>
      <c r="D29">
        <v>1.47</v>
      </c>
      <c r="E29">
        <v>0</v>
      </c>
      <c r="F29">
        <v>0</v>
      </c>
      <c r="G29">
        <v>2520000</v>
      </c>
      <c r="H29">
        <f>G29*D29</f>
        <v>3704400</v>
      </c>
      <c r="I29" s="3"/>
      <c r="J29" s="3"/>
    </row>
    <row r="30" spans="1:10" x14ac:dyDescent="0.25">
      <c r="A30" s="1">
        <v>42027</v>
      </c>
      <c r="B30" t="s">
        <v>63</v>
      </c>
      <c r="C30" t="s">
        <v>64</v>
      </c>
      <c r="D30">
        <v>14.9</v>
      </c>
      <c r="E30">
        <v>97730</v>
      </c>
      <c r="F30">
        <v>1456170</v>
      </c>
      <c r="G30">
        <v>3286000</v>
      </c>
      <c r="H30">
        <f>G30*D30</f>
        <v>48961400</v>
      </c>
      <c r="I30" s="3"/>
      <c r="J30" s="3"/>
    </row>
    <row r="31" spans="1:10" x14ac:dyDescent="0.25">
      <c r="A31" s="1">
        <v>42027</v>
      </c>
      <c r="B31" t="s">
        <v>65</v>
      </c>
      <c r="C31" t="s">
        <v>66</v>
      </c>
      <c r="D31">
        <v>1.98</v>
      </c>
      <c r="E31">
        <v>480355</v>
      </c>
      <c r="F31">
        <v>939510</v>
      </c>
      <c r="G31">
        <v>32823000</v>
      </c>
      <c r="H31">
        <f>G31*D31</f>
        <v>64989540</v>
      </c>
      <c r="I31" s="3"/>
      <c r="J31" s="3"/>
    </row>
    <row r="32" spans="1:10" x14ac:dyDescent="0.25">
      <c r="A32" s="1">
        <v>42027</v>
      </c>
      <c r="B32" t="s">
        <v>67</v>
      </c>
      <c r="C32" t="s">
        <v>68</v>
      </c>
      <c r="D32">
        <v>13.4</v>
      </c>
      <c r="E32">
        <v>15132</v>
      </c>
      <c r="F32">
        <v>201250</v>
      </c>
      <c r="G32">
        <v>17889000</v>
      </c>
      <c r="H32">
        <f>G32*D32</f>
        <v>239712600</v>
      </c>
      <c r="I32" s="3"/>
      <c r="J32" s="3"/>
    </row>
    <row r="33" spans="1:10" x14ac:dyDescent="0.25">
      <c r="A33" s="1">
        <v>42027</v>
      </c>
      <c r="B33" t="s">
        <v>69</v>
      </c>
      <c r="C33" t="s">
        <v>70</v>
      </c>
      <c r="D33">
        <v>53.8</v>
      </c>
      <c r="E33">
        <v>92256</v>
      </c>
      <c r="F33">
        <v>4996710</v>
      </c>
      <c r="G33">
        <v>74917000</v>
      </c>
      <c r="H33">
        <f>G33*D33</f>
        <v>4030534600</v>
      </c>
      <c r="I33" s="3"/>
      <c r="J33" s="3"/>
    </row>
    <row r="34" spans="1:10" x14ac:dyDescent="0.25">
      <c r="A34" s="1">
        <v>42027</v>
      </c>
      <c r="B34" t="s">
        <v>71</v>
      </c>
      <c r="C34" t="s">
        <v>72</v>
      </c>
      <c r="D34">
        <v>8.3000000000000007</v>
      </c>
      <c r="E34">
        <v>2302</v>
      </c>
      <c r="F34">
        <v>19100</v>
      </c>
      <c r="G34">
        <v>16750000</v>
      </c>
      <c r="H34">
        <f>G34*D34</f>
        <v>139025000</v>
      </c>
      <c r="I34" s="3"/>
      <c r="J34" s="3"/>
    </row>
    <row r="35" spans="1:10" x14ac:dyDescent="0.25">
      <c r="A35" s="1">
        <v>42027</v>
      </c>
      <c r="B35" t="s">
        <v>73</v>
      </c>
      <c r="C35" t="s">
        <v>74</v>
      </c>
      <c r="D35">
        <v>16.02</v>
      </c>
      <c r="E35">
        <v>10</v>
      </c>
      <c r="F35">
        <v>160</v>
      </c>
      <c r="G35">
        <v>0</v>
      </c>
      <c r="H35">
        <f>G35*D35</f>
        <v>0</v>
      </c>
      <c r="I35" s="3"/>
      <c r="J35" s="3"/>
    </row>
    <row r="36" spans="1:10" x14ac:dyDescent="0.25">
      <c r="A36" s="1">
        <v>42027</v>
      </c>
      <c r="B36" t="s">
        <v>75</v>
      </c>
      <c r="C36" t="s">
        <v>76</v>
      </c>
      <c r="D36">
        <v>26.67</v>
      </c>
      <c r="E36">
        <v>3989</v>
      </c>
      <c r="F36">
        <v>106360</v>
      </c>
      <c r="G36">
        <v>9253000</v>
      </c>
      <c r="H36">
        <f>G36*D36</f>
        <v>246777510.00000003</v>
      </c>
      <c r="I36" s="3"/>
      <c r="J36" s="3"/>
    </row>
    <row r="37" spans="1:10" x14ac:dyDescent="0.25">
      <c r="A37" s="1">
        <v>42027</v>
      </c>
      <c r="B37" t="s">
        <v>77</v>
      </c>
      <c r="C37" t="s">
        <v>78</v>
      </c>
      <c r="D37">
        <v>2.44</v>
      </c>
      <c r="E37">
        <v>1954</v>
      </c>
      <c r="F37">
        <v>4820</v>
      </c>
      <c r="G37">
        <v>24386000</v>
      </c>
      <c r="H37">
        <f>G37*D37</f>
        <v>59501840</v>
      </c>
      <c r="I37" s="3"/>
      <c r="J37" s="3"/>
    </row>
    <row r="38" spans="1:10" x14ac:dyDescent="0.25">
      <c r="A38" s="1">
        <v>42027</v>
      </c>
      <c r="B38" t="s">
        <v>79</v>
      </c>
      <c r="C38" t="s">
        <v>80</v>
      </c>
      <c r="D38">
        <v>6.78</v>
      </c>
      <c r="E38">
        <v>25236</v>
      </c>
      <c r="F38">
        <v>171660</v>
      </c>
      <c r="G38">
        <v>2464000</v>
      </c>
      <c r="H38">
        <f>G38*D38</f>
        <v>16705920</v>
      </c>
      <c r="I38" s="3"/>
      <c r="J38" s="3"/>
    </row>
    <row r="39" spans="1:10" x14ac:dyDescent="0.25">
      <c r="A39" s="1">
        <v>42027</v>
      </c>
      <c r="B39" t="s">
        <v>81</v>
      </c>
      <c r="C39" t="s">
        <v>82</v>
      </c>
      <c r="D39">
        <v>1</v>
      </c>
      <c r="E39">
        <v>68895</v>
      </c>
      <c r="F39">
        <v>68810</v>
      </c>
      <c r="G39">
        <v>11698000</v>
      </c>
      <c r="H39">
        <f>G39*D39</f>
        <v>11698000</v>
      </c>
      <c r="I39" s="3"/>
      <c r="J39" s="3"/>
    </row>
    <row r="40" spans="1:10" x14ac:dyDescent="0.25">
      <c r="A40" s="1">
        <v>42027</v>
      </c>
      <c r="B40" t="s">
        <v>83</v>
      </c>
      <c r="C40" t="s">
        <v>84</v>
      </c>
      <c r="D40">
        <v>1.05</v>
      </c>
      <c r="E40">
        <v>4600</v>
      </c>
      <c r="F40">
        <v>4830</v>
      </c>
      <c r="G40">
        <v>0</v>
      </c>
      <c r="H40">
        <f>G40*D40</f>
        <v>0</v>
      </c>
      <c r="I40" s="3"/>
      <c r="J40" s="3"/>
    </row>
    <row r="41" spans="1:10" x14ac:dyDescent="0.25">
      <c r="A41" s="1">
        <v>42027</v>
      </c>
      <c r="B41" t="s">
        <v>85</v>
      </c>
      <c r="C41" t="s">
        <v>86</v>
      </c>
      <c r="D41">
        <v>11.4</v>
      </c>
      <c r="E41">
        <v>4285</v>
      </c>
      <c r="F41">
        <v>48030</v>
      </c>
      <c r="G41">
        <v>24981000</v>
      </c>
      <c r="H41">
        <f>G41*D41</f>
        <v>284783400</v>
      </c>
      <c r="I41" s="3"/>
      <c r="J41" s="3"/>
    </row>
    <row r="42" spans="1:10" x14ac:dyDescent="0.25">
      <c r="A42" s="1">
        <v>42027</v>
      </c>
      <c r="B42" t="s">
        <v>87</v>
      </c>
      <c r="C42" t="s">
        <v>88</v>
      </c>
      <c r="D42">
        <v>3.23</v>
      </c>
      <c r="E42">
        <v>1600</v>
      </c>
      <c r="F42">
        <v>5140</v>
      </c>
      <c r="G42">
        <v>39722000</v>
      </c>
      <c r="H42">
        <f>G42*D42</f>
        <v>128302060</v>
      </c>
      <c r="I42" s="3"/>
      <c r="J42" s="3"/>
    </row>
    <row r="43" spans="1:10" x14ac:dyDescent="0.25">
      <c r="A43" s="1">
        <v>42027</v>
      </c>
      <c r="B43" t="s">
        <v>89</v>
      </c>
      <c r="C43" t="s">
        <v>90</v>
      </c>
      <c r="D43">
        <v>4.3</v>
      </c>
      <c r="E43">
        <v>2300</v>
      </c>
      <c r="F43">
        <v>9960</v>
      </c>
      <c r="G43">
        <v>3999000</v>
      </c>
      <c r="H43">
        <f>G43*D43</f>
        <v>17195700</v>
      </c>
      <c r="I43" s="3"/>
      <c r="J43" s="3"/>
    </row>
    <row r="44" spans="1:10" x14ac:dyDescent="0.25">
      <c r="A44" s="1">
        <v>42027</v>
      </c>
      <c r="B44" t="s">
        <v>91</v>
      </c>
      <c r="C44" t="s">
        <v>92</v>
      </c>
      <c r="D44">
        <v>7.18</v>
      </c>
      <c r="E44">
        <v>22</v>
      </c>
      <c r="F44">
        <v>160</v>
      </c>
      <c r="G44">
        <v>15327000</v>
      </c>
      <c r="H44">
        <f>G44*D44</f>
        <v>110047860</v>
      </c>
      <c r="I44" s="3"/>
      <c r="J44" s="3"/>
    </row>
    <row r="45" spans="1:10" x14ac:dyDescent="0.25">
      <c r="A45" s="1">
        <v>42027</v>
      </c>
      <c r="B45" t="s">
        <v>93</v>
      </c>
      <c r="C45" t="s">
        <v>94</v>
      </c>
      <c r="D45">
        <v>20.51</v>
      </c>
      <c r="E45">
        <v>233</v>
      </c>
      <c r="F45">
        <v>4680</v>
      </c>
      <c r="G45">
        <v>2322000</v>
      </c>
      <c r="H45">
        <f>G45*D45</f>
        <v>47624220</v>
      </c>
      <c r="I45" s="3"/>
      <c r="J45" s="3"/>
    </row>
    <row r="46" spans="1:10" x14ac:dyDescent="0.25">
      <c r="A46" s="1">
        <v>42027</v>
      </c>
      <c r="B46" t="s">
        <v>95</v>
      </c>
      <c r="C46" t="s">
        <v>96</v>
      </c>
      <c r="D46">
        <v>2.99</v>
      </c>
      <c r="E46">
        <v>941</v>
      </c>
      <c r="F46">
        <v>2660</v>
      </c>
      <c r="G46">
        <v>0</v>
      </c>
      <c r="H46">
        <f>G46*D46</f>
        <v>0</v>
      </c>
      <c r="I46" s="3"/>
      <c r="J46" s="3"/>
    </row>
    <row r="47" spans="1:10" x14ac:dyDescent="0.25">
      <c r="A47" s="1">
        <v>42027</v>
      </c>
      <c r="B47" t="s">
        <v>97</v>
      </c>
      <c r="C47" t="s">
        <v>98</v>
      </c>
      <c r="D47">
        <v>2.5299999999999998</v>
      </c>
      <c r="E47">
        <v>339</v>
      </c>
      <c r="F47">
        <v>800</v>
      </c>
      <c r="G47">
        <v>0</v>
      </c>
      <c r="H47">
        <f>G47*D47</f>
        <v>0</v>
      </c>
      <c r="I47" s="3"/>
      <c r="J47" s="3"/>
    </row>
    <row r="48" spans="1:10" x14ac:dyDescent="0.25">
      <c r="A48" s="1">
        <v>42027</v>
      </c>
      <c r="B48" t="s">
        <v>99</v>
      </c>
      <c r="C48" t="s">
        <v>100</v>
      </c>
      <c r="D48">
        <v>2.77</v>
      </c>
      <c r="E48">
        <v>0</v>
      </c>
      <c r="F48">
        <v>0</v>
      </c>
      <c r="G48">
        <v>0</v>
      </c>
      <c r="H48">
        <f>G48*D48</f>
        <v>0</v>
      </c>
      <c r="I48" s="3"/>
      <c r="J48" s="3"/>
    </row>
    <row r="49" spans="1:10" x14ac:dyDescent="0.25">
      <c r="A49" s="1">
        <v>42027</v>
      </c>
      <c r="B49" t="s">
        <v>101</v>
      </c>
      <c r="C49" t="s">
        <v>102</v>
      </c>
      <c r="D49">
        <v>7</v>
      </c>
      <c r="E49">
        <v>262</v>
      </c>
      <c r="F49">
        <v>1830</v>
      </c>
      <c r="G49">
        <v>2174000</v>
      </c>
      <c r="H49">
        <f>G49*D49</f>
        <v>15218000</v>
      </c>
      <c r="I49" s="3"/>
      <c r="J49" s="3"/>
    </row>
    <row r="50" spans="1:10" x14ac:dyDescent="0.25">
      <c r="A50" s="1">
        <v>42027</v>
      </c>
      <c r="B50" t="s">
        <v>103</v>
      </c>
      <c r="C50" t="s">
        <v>104</v>
      </c>
      <c r="D50">
        <v>43.95</v>
      </c>
      <c r="E50">
        <v>15934</v>
      </c>
      <c r="F50">
        <v>684960</v>
      </c>
      <c r="G50">
        <v>7788000</v>
      </c>
      <c r="H50">
        <f>G50*D50</f>
        <v>342282600</v>
      </c>
      <c r="I50" s="3"/>
      <c r="J50" s="3"/>
    </row>
    <row r="51" spans="1:10" x14ac:dyDescent="0.25">
      <c r="A51" s="1">
        <v>42027</v>
      </c>
      <c r="B51" t="s">
        <v>105</v>
      </c>
      <c r="C51" t="s">
        <v>106</v>
      </c>
      <c r="D51">
        <v>1.1200000000000001</v>
      </c>
      <c r="E51">
        <v>81484</v>
      </c>
      <c r="F51">
        <v>90930</v>
      </c>
      <c r="G51">
        <v>96494000</v>
      </c>
      <c r="H51">
        <f>G51*D51</f>
        <v>108073280.00000001</v>
      </c>
      <c r="I51" s="3"/>
      <c r="J51" s="3"/>
    </row>
    <row r="52" spans="1:10" x14ac:dyDescent="0.25">
      <c r="A52" s="1">
        <v>42027</v>
      </c>
      <c r="B52" t="s">
        <v>107</v>
      </c>
      <c r="C52" t="s">
        <v>108</v>
      </c>
      <c r="D52">
        <v>13</v>
      </c>
      <c r="E52">
        <v>0</v>
      </c>
      <c r="F52">
        <v>0</v>
      </c>
      <c r="G52">
        <v>0</v>
      </c>
      <c r="H52">
        <f>G52*D52</f>
        <v>0</v>
      </c>
      <c r="I52" s="3"/>
      <c r="J52" s="3"/>
    </row>
    <row r="53" spans="1:10" x14ac:dyDescent="0.25">
      <c r="A53" s="1">
        <v>42027</v>
      </c>
      <c r="B53" t="s">
        <v>109</v>
      </c>
      <c r="C53" t="s">
        <v>110</v>
      </c>
      <c r="D53">
        <v>308.45</v>
      </c>
      <c r="E53">
        <v>12</v>
      </c>
      <c r="F53">
        <v>3730</v>
      </c>
      <c r="G53">
        <v>1075000</v>
      </c>
      <c r="H53">
        <f>G53*D53</f>
        <v>331583750</v>
      </c>
      <c r="I53" s="3"/>
      <c r="J53" s="3"/>
    </row>
    <row r="54" spans="1:10" x14ac:dyDescent="0.25">
      <c r="A54" s="1">
        <v>42027</v>
      </c>
      <c r="B54" t="s">
        <v>111</v>
      </c>
      <c r="C54" t="s">
        <v>112</v>
      </c>
      <c r="D54">
        <v>3.79</v>
      </c>
      <c r="E54">
        <v>27132</v>
      </c>
      <c r="F54">
        <v>102830</v>
      </c>
      <c r="G54">
        <v>0</v>
      </c>
      <c r="H54">
        <f>G54*D54</f>
        <v>0</v>
      </c>
      <c r="I54" s="3"/>
      <c r="J54" s="3"/>
    </row>
    <row r="55" spans="1:10" x14ac:dyDescent="0.25">
      <c r="A55" s="1">
        <v>42027</v>
      </c>
      <c r="B55" t="s">
        <v>113</v>
      </c>
      <c r="C55" t="s">
        <v>114</v>
      </c>
      <c r="D55">
        <v>27.9</v>
      </c>
      <c r="E55">
        <v>0</v>
      </c>
      <c r="F55">
        <v>0</v>
      </c>
      <c r="G55">
        <v>0</v>
      </c>
      <c r="H55">
        <f>G55*D55</f>
        <v>0</v>
      </c>
      <c r="I55" s="3"/>
      <c r="J55" s="3"/>
    </row>
    <row r="56" spans="1:10" x14ac:dyDescent="0.25">
      <c r="A56" s="1">
        <v>42027</v>
      </c>
      <c r="B56" t="s">
        <v>115</v>
      </c>
      <c r="C56" t="s">
        <v>116</v>
      </c>
      <c r="D56">
        <v>11</v>
      </c>
      <c r="E56">
        <v>225</v>
      </c>
      <c r="F56">
        <v>2480</v>
      </c>
      <c r="G56">
        <v>911000</v>
      </c>
      <c r="H56">
        <f>G56*D56</f>
        <v>10021000</v>
      </c>
      <c r="I56" s="3"/>
      <c r="J56" s="3"/>
    </row>
    <row r="57" spans="1:10" x14ac:dyDescent="0.25">
      <c r="A57" s="1">
        <v>42027</v>
      </c>
      <c r="B57" t="s">
        <v>117</v>
      </c>
      <c r="C57" t="s">
        <v>118</v>
      </c>
      <c r="D57">
        <v>79.95</v>
      </c>
      <c r="E57">
        <v>0</v>
      </c>
      <c r="F57">
        <v>0</v>
      </c>
      <c r="G57">
        <v>0</v>
      </c>
      <c r="H57">
        <f>G57*D57</f>
        <v>0</v>
      </c>
      <c r="I57" s="3"/>
      <c r="J57" s="3"/>
    </row>
    <row r="58" spans="1:10" x14ac:dyDescent="0.25">
      <c r="A58" s="1">
        <v>42027</v>
      </c>
      <c r="B58" t="s">
        <v>119</v>
      </c>
      <c r="C58" t="s">
        <v>120</v>
      </c>
      <c r="D58">
        <v>4.07</v>
      </c>
      <c r="E58">
        <v>51373</v>
      </c>
      <c r="F58">
        <v>206650</v>
      </c>
      <c r="G58">
        <v>67191000</v>
      </c>
      <c r="H58">
        <f>G58*D58</f>
        <v>273467370</v>
      </c>
      <c r="I58" s="3"/>
      <c r="J58" s="3"/>
    </row>
    <row r="59" spans="1:10" x14ac:dyDescent="0.25">
      <c r="A59" s="1">
        <v>42027</v>
      </c>
      <c r="B59" t="s">
        <v>121</v>
      </c>
      <c r="C59" t="s">
        <v>122</v>
      </c>
      <c r="D59">
        <v>3.5</v>
      </c>
      <c r="E59">
        <v>742</v>
      </c>
      <c r="F59">
        <v>2530</v>
      </c>
      <c r="G59">
        <v>1797000</v>
      </c>
      <c r="H59">
        <f>G59*D59</f>
        <v>6289500</v>
      </c>
      <c r="I59" s="3"/>
      <c r="J59" s="3"/>
    </row>
    <row r="60" spans="1:10" x14ac:dyDescent="0.25">
      <c r="A60" s="1">
        <v>42027</v>
      </c>
      <c r="B60" t="s">
        <v>123</v>
      </c>
      <c r="C60" t="s">
        <v>124</v>
      </c>
      <c r="D60">
        <v>1.24</v>
      </c>
      <c r="E60">
        <v>2217</v>
      </c>
      <c r="F60">
        <v>2640</v>
      </c>
      <c r="G60">
        <v>57095000</v>
      </c>
      <c r="H60">
        <f>G60*D60</f>
        <v>70797800</v>
      </c>
      <c r="I60" s="3"/>
      <c r="J60" s="3"/>
    </row>
    <row r="61" spans="1:10" x14ac:dyDescent="0.25">
      <c r="A61" s="1">
        <v>42027</v>
      </c>
      <c r="B61" t="s">
        <v>125</v>
      </c>
      <c r="C61" t="s">
        <v>126</v>
      </c>
      <c r="D61">
        <v>2.66</v>
      </c>
      <c r="E61">
        <v>50</v>
      </c>
      <c r="F61">
        <v>130</v>
      </c>
      <c r="G61">
        <v>2181000</v>
      </c>
      <c r="H61">
        <f>G61*D61</f>
        <v>5801460</v>
      </c>
      <c r="I61" s="3"/>
      <c r="J61" s="3"/>
    </row>
    <row r="62" spans="1:10" x14ac:dyDescent="0.25">
      <c r="A62" s="1">
        <v>42027</v>
      </c>
      <c r="B62" t="s">
        <v>127</v>
      </c>
      <c r="C62" t="s">
        <v>128</v>
      </c>
      <c r="D62">
        <v>61.6</v>
      </c>
      <c r="E62">
        <v>5663</v>
      </c>
      <c r="F62">
        <v>348890</v>
      </c>
      <c r="G62">
        <v>4735000</v>
      </c>
      <c r="H62">
        <f>G62*D62</f>
        <v>291676000</v>
      </c>
      <c r="I62" s="3"/>
      <c r="J62" s="3"/>
    </row>
    <row r="63" spans="1:10" x14ac:dyDescent="0.25">
      <c r="A63" s="1">
        <v>42027</v>
      </c>
      <c r="B63" t="s">
        <v>129</v>
      </c>
      <c r="C63" t="s">
        <v>130</v>
      </c>
      <c r="D63">
        <v>99</v>
      </c>
      <c r="E63">
        <v>39403</v>
      </c>
      <c r="F63">
        <v>3893500</v>
      </c>
      <c r="G63">
        <v>34013000</v>
      </c>
      <c r="H63">
        <f>G63*D63</f>
        <v>3367287000</v>
      </c>
      <c r="I63" s="3"/>
      <c r="J63" s="3"/>
    </row>
    <row r="64" spans="1:10" x14ac:dyDescent="0.25">
      <c r="A64" s="1">
        <v>42027</v>
      </c>
      <c r="B64" t="s">
        <v>131</v>
      </c>
      <c r="C64" t="s">
        <v>132</v>
      </c>
      <c r="D64">
        <v>5.45</v>
      </c>
      <c r="E64">
        <v>498769</v>
      </c>
      <c r="F64">
        <v>2712060</v>
      </c>
      <c r="G64">
        <v>95414000</v>
      </c>
      <c r="H64">
        <f>G64*D64</f>
        <v>520006300</v>
      </c>
      <c r="I64" s="3"/>
      <c r="J64" s="3"/>
    </row>
    <row r="65" spans="1:10" x14ac:dyDescent="0.25">
      <c r="A65" s="1">
        <v>42027</v>
      </c>
      <c r="B65" t="s">
        <v>133</v>
      </c>
      <c r="C65" t="s">
        <v>134</v>
      </c>
      <c r="D65">
        <v>35.6</v>
      </c>
      <c r="E65">
        <v>980</v>
      </c>
      <c r="F65">
        <v>34970</v>
      </c>
      <c r="G65">
        <v>9289000</v>
      </c>
      <c r="H65">
        <f>G65*D65</f>
        <v>330688400</v>
      </c>
      <c r="I65" s="3"/>
      <c r="J65" s="3"/>
    </row>
    <row r="66" spans="1:10" x14ac:dyDescent="0.25">
      <c r="A66" s="1">
        <v>42027</v>
      </c>
      <c r="B66" t="s">
        <v>135</v>
      </c>
      <c r="C66" t="s">
        <v>136</v>
      </c>
      <c r="D66">
        <v>1.5</v>
      </c>
      <c r="E66">
        <v>250</v>
      </c>
      <c r="F66">
        <v>370</v>
      </c>
      <c r="G66">
        <v>5226000</v>
      </c>
      <c r="H66">
        <f>G66*D66</f>
        <v>7839000</v>
      </c>
      <c r="I66" s="3"/>
      <c r="J66" s="3"/>
    </row>
    <row r="67" spans="1:10" x14ac:dyDescent="0.25">
      <c r="A67" s="1">
        <v>42027</v>
      </c>
      <c r="B67" t="s">
        <v>137</v>
      </c>
      <c r="C67" t="s">
        <v>138</v>
      </c>
      <c r="D67">
        <v>16.899999999999999</v>
      </c>
      <c r="E67">
        <v>15722</v>
      </c>
      <c r="F67">
        <v>263420</v>
      </c>
      <c r="G67">
        <v>978000</v>
      </c>
      <c r="H67">
        <f>G67*D67</f>
        <v>16528199.999999998</v>
      </c>
      <c r="I67" s="3"/>
      <c r="J67" s="3"/>
    </row>
    <row r="68" spans="1:10" x14ac:dyDescent="0.25">
      <c r="A68" s="1">
        <v>42027</v>
      </c>
      <c r="B68" t="s">
        <v>139</v>
      </c>
      <c r="C68" t="s">
        <v>140</v>
      </c>
      <c r="D68">
        <v>27.7</v>
      </c>
      <c r="E68">
        <v>6496</v>
      </c>
      <c r="F68">
        <v>176800</v>
      </c>
      <c r="G68">
        <v>2468000</v>
      </c>
      <c r="H68">
        <f>G68*D68</f>
        <v>68363600</v>
      </c>
      <c r="I68" s="3"/>
      <c r="J68" s="3"/>
    </row>
    <row r="69" spans="1:10" x14ac:dyDescent="0.25">
      <c r="A69" s="1">
        <v>42027</v>
      </c>
      <c r="B69" t="s">
        <v>141</v>
      </c>
      <c r="C69" t="s">
        <v>142</v>
      </c>
      <c r="D69">
        <v>153.25</v>
      </c>
      <c r="E69">
        <v>6822</v>
      </c>
      <c r="F69">
        <v>1037790</v>
      </c>
      <c r="G69">
        <v>10451000</v>
      </c>
      <c r="H69">
        <f>G69*D69</f>
        <v>1601615750</v>
      </c>
      <c r="I69" s="3"/>
      <c r="J69" s="3"/>
    </row>
    <row r="70" spans="1:10" x14ac:dyDescent="0.25">
      <c r="A70" s="1">
        <v>42027</v>
      </c>
      <c r="B70" t="s">
        <v>143</v>
      </c>
      <c r="C70" t="s">
        <v>144</v>
      </c>
      <c r="D70">
        <v>0.06</v>
      </c>
      <c r="E70">
        <v>14660</v>
      </c>
      <c r="F70">
        <v>880</v>
      </c>
      <c r="G70">
        <v>0</v>
      </c>
      <c r="H70">
        <f>G70*D70</f>
        <v>0</v>
      </c>
      <c r="I70" s="3"/>
      <c r="J70" s="3"/>
    </row>
    <row r="71" spans="1:10" x14ac:dyDescent="0.25">
      <c r="A71" s="1">
        <v>42027</v>
      </c>
      <c r="B71" t="s">
        <v>145</v>
      </c>
      <c r="C71" t="s">
        <v>146</v>
      </c>
      <c r="D71">
        <v>1.37</v>
      </c>
      <c r="E71">
        <v>420197</v>
      </c>
      <c r="F71">
        <v>557670</v>
      </c>
      <c r="G71">
        <v>6078000</v>
      </c>
      <c r="H71">
        <f>G71*D71</f>
        <v>8326860.0000000009</v>
      </c>
      <c r="I71" s="3"/>
      <c r="J71" s="3"/>
    </row>
    <row r="72" spans="1:10" x14ac:dyDescent="0.25">
      <c r="A72" s="1">
        <v>42027</v>
      </c>
      <c r="B72" t="s">
        <v>147</v>
      </c>
      <c r="C72" t="s">
        <v>148</v>
      </c>
      <c r="D72">
        <v>73.36</v>
      </c>
      <c r="E72">
        <v>0</v>
      </c>
      <c r="F72">
        <v>0</v>
      </c>
      <c r="G72">
        <v>6034000</v>
      </c>
      <c r="H72">
        <f>G72*D72</f>
        <v>442654240</v>
      </c>
      <c r="I72" s="3"/>
      <c r="J72" s="3"/>
    </row>
    <row r="73" spans="1:10" x14ac:dyDescent="0.25">
      <c r="A73" s="1">
        <v>42027</v>
      </c>
      <c r="B73" t="s">
        <v>149</v>
      </c>
      <c r="C73" t="s">
        <v>150</v>
      </c>
      <c r="D73">
        <v>1.65</v>
      </c>
      <c r="E73">
        <v>329392</v>
      </c>
      <c r="F73">
        <v>552800</v>
      </c>
      <c r="G73">
        <v>50108000</v>
      </c>
      <c r="H73">
        <f>G73*D73</f>
        <v>82678200</v>
      </c>
      <c r="I73" s="3"/>
      <c r="J73" s="3"/>
    </row>
    <row r="74" spans="1:10" x14ac:dyDescent="0.25">
      <c r="A74" s="1">
        <v>42027</v>
      </c>
      <c r="B74" t="s">
        <v>151</v>
      </c>
      <c r="C74" t="s">
        <v>152</v>
      </c>
      <c r="D74">
        <v>343.15</v>
      </c>
      <c r="E74">
        <v>64293</v>
      </c>
      <c r="F74">
        <v>21821440</v>
      </c>
      <c r="G74">
        <v>28420000</v>
      </c>
      <c r="H74">
        <f>G74*D74</f>
        <v>9752323000</v>
      </c>
      <c r="I74" s="3"/>
      <c r="J74" s="3"/>
    </row>
    <row r="75" spans="1:10" x14ac:dyDescent="0.25">
      <c r="A75" s="1">
        <v>42027</v>
      </c>
      <c r="B75" t="s">
        <v>153</v>
      </c>
      <c r="C75" t="s">
        <v>154</v>
      </c>
      <c r="D75">
        <v>1.03</v>
      </c>
      <c r="E75">
        <v>17340</v>
      </c>
      <c r="F75">
        <v>17920</v>
      </c>
      <c r="G75">
        <v>0</v>
      </c>
      <c r="H75">
        <f>G75*D75</f>
        <v>0</v>
      </c>
      <c r="I75" s="3"/>
      <c r="J75" s="3"/>
    </row>
    <row r="76" spans="1:10" x14ac:dyDescent="0.25">
      <c r="A76" s="1">
        <v>42027</v>
      </c>
      <c r="B76" t="s">
        <v>155</v>
      </c>
      <c r="C76" t="s">
        <v>156</v>
      </c>
      <c r="D76">
        <v>4</v>
      </c>
      <c r="E76">
        <v>2050</v>
      </c>
      <c r="F76">
        <v>8200</v>
      </c>
      <c r="G76">
        <v>4262000</v>
      </c>
      <c r="H76">
        <f>G76*D76</f>
        <v>17048000</v>
      </c>
      <c r="I76" s="3"/>
      <c r="J76" s="3"/>
    </row>
    <row r="77" spans="1:10" x14ac:dyDescent="0.25">
      <c r="A77" s="1">
        <v>42027</v>
      </c>
      <c r="B77" t="s">
        <v>157</v>
      </c>
      <c r="C77" t="s">
        <v>158</v>
      </c>
      <c r="D77">
        <v>2.48</v>
      </c>
      <c r="E77">
        <v>10895</v>
      </c>
      <c r="F77">
        <v>27190</v>
      </c>
      <c r="G77">
        <v>14368000</v>
      </c>
      <c r="H77">
        <f>G77*D77</f>
        <v>35632640</v>
      </c>
      <c r="I77" s="3"/>
      <c r="J77" s="3"/>
    </row>
    <row r="78" spans="1:10" x14ac:dyDescent="0.25">
      <c r="A78" s="1">
        <v>42027</v>
      </c>
      <c r="B78" t="s">
        <v>159</v>
      </c>
      <c r="C78" t="s">
        <v>160</v>
      </c>
      <c r="D78">
        <v>0.43</v>
      </c>
      <c r="E78">
        <v>2000</v>
      </c>
      <c r="F78">
        <v>860</v>
      </c>
      <c r="G78">
        <v>0</v>
      </c>
      <c r="H78">
        <f>G78*D78</f>
        <v>0</v>
      </c>
      <c r="I78" s="3"/>
      <c r="J78" s="3"/>
    </row>
    <row r="79" spans="1:10" x14ac:dyDescent="0.25">
      <c r="A79" s="1">
        <v>42027</v>
      </c>
      <c r="B79" t="s">
        <v>161</v>
      </c>
      <c r="C79" t="s">
        <v>162</v>
      </c>
      <c r="D79">
        <v>149.35</v>
      </c>
      <c r="E79">
        <v>37862</v>
      </c>
      <c r="F79">
        <v>5597250</v>
      </c>
      <c r="G79">
        <v>22030000</v>
      </c>
      <c r="H79">
        <f>G79*D79</f>
        <v>3290180500</v>
      </c>
      <c r="I79" s="3"/>
      <c r="J79" s="3"/>
    </row>
    <row r="80" spans="1:10" x14ac:dyDescent="0.25">
      <c r="A80" s="1">
        <v>42027</v>
      </c>
      <c r="B80" t="s">
        <v>163</v>
      </c>
      <c r="C80" t="s">
        <v>164</v>
      </c>
      <c r="D80">
        <v>0.06</v>
      </c>
      <c r="E80">
        <v>461</v>
      </c>
      <c r="F80">
        <v>30</v>
      </c>
      <c r="G80">
        <v>0</v>
      </c>
      <c r="H80">
        <f>G80*D80</f>
        <v>0</v>
      </c>
      <c r="I80" s="3"/>
      <c r="J80" s="3"/>
    </row>
    <row r="81" spans="1:10" x14ac:dyDescent="0.25">
      <c r="A81" s="1">
        <v>42027</v>
      </c>
      <c r="B81" t="s">
        <v>165</v>
      </c>
      <c r="C81" t="s">
        <v>166</v>
      </c>
      <c r="D81">
        <v>16.3</v>
      </c>
      <c r="E81">
        <v>72778</v>
      </c>
      <c r="F81">
        <v>1198540</v>
      </c>
      <c r="G81">
        <v>60952000</v>
      </c>
      <c r="H81">
        <f>G81*D81</f>
        <v>993517600</v>
      </c>
      <c r="I81" s="3"/>
      <c r="J81" s="3"/>
    </row>
    <row r="82" spans="1:10" x14ac:dyDescent="0.25">
      <c r="A82" s="1">
        <v>42027</v>
      </c>
      <c r="B82" t="s">
        <v>167</v>
      </c>
      <c r="C82" t="s">
        <v>168</v>
      </c>
      <c r="D82">
        <v>16.3</v>
      </c>
      <c r="E82">
        <v>8712</v>
      </c>
      <c r="F82">
        <v>143230</v>
      </c>
      <c r="G82">
        <v>1050000</v>
      </c>
      <c r="H82">
        <f>G82*D82</f>
        <v>17115000</v>
      </c>
      <c r="I82" s="3"/>
      <c r="J82" s="3"/>
    </row>
    <row r="83" spans="1:10" x14ac:dyDescent="0.25">
      <c r="A83" s="1">
        <v>42027</v>
      </c>
      <c r="B83" t="s">
        <v>169</v>
      </c>
      <c r="C83" t="s">
        <v>170</v>
      </c>
      <c r="D83">
        <v>5</v>
      </c>
      <c r="E83">
        <v>51</v>
      </c>
      <c r="F83">
        <v>260</v>
      </c>
      <c r="G83">
        <v>4916000</v>
      </c>
      <c r="H83">
        <f>G83*D83</f>
        <v>24580000</v>
      </c>
      <c r="I83" s="3"/>
      <c r="J83" s="3"/>
    </row>
    <row r="84" spans="1:10" x14ac:dyDescent="0.25">
      <c r="A84" s="1">
        <v>42027</v>
      </c>
      <c r="B84" t="s">
        <v>171</v>
      </c>
      <c r="C84" t="s">
        <v>172</v>
      </c>
      <c r="D84">
        <v>88.3</v>
      </c>
      <c r="E84">
        <v>16223</v>
      </c>
      <c r="F84">
        <v>1433530</v>
      </c>
      <c r="G84">
        <v>22240000</v>
      </c>
      <c r="H84">
        <f>G84*D84</f>
        <v>1963792000</v>
      </c>
      <c r="I84" s="3"/>
      <c r="J84" s="3"/>
    </row>
    <row r="85" spans="1:10" x14ac:dyDescent="0.25">
      <c r="A85" s="1">
        <v>42027</v>
      </c>
      <c r="B85" t="s">
        <v>173</v>
      </c>
      <c r="C85" t="s">
        <v>174</v>
      </c>
      <c r="D85">
        <v>1.08</v>
      </c>
      <c r="E85">
        <v>16389</v>
      </c>
      <c r="F85">
        <v>17470</v>
      </c>
      <c r="G85">
        <v>10109000</v>
      </c>
      <c r="H85">
        <f>G85*D85</f>
        <v>10917720</v>
      </c>
      <c r="I85" s="3"/>
      <c r="J85" s="3"/>
    </row>
    <row r="86" spans="1:10" x14ac:dyDescent="0.25">
      <c r="A86" s="1">
        <v>42027</v>
      </c>
      <c r="B86" t="s">
        <v>175</v>
      </c>
      <c r="C86" t="s">
        <v>176</v>
      </c>
      <c r="D86">
        <v>48.4</v>
      </c>
      <c r="E86">
        <v>27353</v>
      </c>
      <c r="F86">
        <v>1301110</v>
      </c>
      <c r="G86">
        <v>25747000</v>
      </c>
      <c r="H86">
        <f>G86*D86</f>
        <v>1246154800</v>
      </c>
      <c r="I86" s="3"/>
      <c r="J86" s="3"/>
    </row>
    <row r="87" spans="1:10" x14ac:dyDescent="0.25">
      <c r="A87" s="1">
        <v>42027</v>
      </c>
      <c r="B87" t="s">
        <v>177</v>
      </c>
      <c r="C87" t="s">
        <v>178</v>
      </c>
      <c r="D87">
        <v>8.4499999999999993</v>
      </c>
      <c r="E87">
        <v>34433</v>
      </c>
      <c r="F87">
        <v>289570</v>
      </c>
      <c r="G87">
        <v>7558000</v>
      </c>
      <c r="H87">
        <f>G87*D87</f>
        <v>63865099.999999993</v>
      </c>
      <c r="I87" s="3"/>
      <c r="J87" s="3"/>
    </row>
    <row r="88" spans="1:10" x14ac:dyDescent="0.25">
      <c r="A88" s="1">
        <v>42027</v>
      </c>
      <c r="B88" t="s">
        <v>179</v>
      </c>
      <c r="C88" t="s">
        <v>180</v>
      </c>
      <c r="D88">
        <v>8.2899999999999991</v>
      </c>
      <c r="E88">
        <v>4531</v>
      </c>
      <c r="F88">
        <v>38010</v>
      </c>
      <c r="G88">
        <v>3648000</v>
      </c>
      <c r="H88">
        <f>G88*D88</f>
        <v>30241919.999999996</v>
      </c>
      <c r="I88" s="3"/>
      <c r="J88" s="3"/>
    </row>
    <row r="89" spans="1:10" x14ac:dyDescent="0.25">
      <c r="A89" s="1">
        <v>42027</v>
      </c>
      <c r="B89" t="s">
        <v>181</v>
      </c>
      <c r="C89" t="s">
        <v>182</v>
      </c>
      <c r="D89">
        <v>0.64</v>
      </c>
      <c r="E89">
        <v>90233</v>
      </c>
      <c r="F89">
        <v>58280</v>
      </c>
      <c r="G89">
        <v>11252000</v>
      </c>
      <c r="H89">
        <f>G89*D89</f>
        <v>7201280</v>
      </c>
      <c r="I89" s="3"/>
      <c r="J89" s="3"/>
    </row>
    <row r="90" spans="1:10" x14ac:dyDescent="0.25">
      <c r="A90" s="1">
        <v>42027</v>
      </c>
      <c r="B90" t="s">
        <v>183</v>
      </c>
      <c r="C90" t="s">
        <v>184</v>
      </c>
      <c r="D90">
        <v>1.33</v>
      </c>
      <c r="E90">
        <v>2756</v>
      </c>
      <c r="F90">
        <v>3690</v>
      </c>
      <c r="G90">
        <v>22530000</v>
      </c>
      <c r="H90">
        <f>G90*D90</f>
        <v>29964900</v>
      </c>
      <c r="I90" s="3"/>
      <c r="J90" s="3"/>
    </row>
    <row r="91" spans="1:10" x14ac:dyDescent="0.25">
      <c r="A91" s="1">
        <v>42027</v>
      </c>
      <c r="B91" t="s">
        <v>185</v>
      </c>
      <c r="C91" t="s">
        <v>186</v>
      </c>
      <c r="D91">
        <v>3.55</v>
      </c>
      <c r="E91">
        <v>5867</v>
      </c>
      <c r="F91">
        <v>20900</v>
      </c>
      <c r="G91">
        <v>48753000</v>
      </c>
      <c r="H91">
        <f>G91*D91</f>
        <v>173073150</v>
      </c>
      <c r="I91" s="3"/>
      <c r="J91" s="3"/>
    </row>
    <row r="92" spans="1:10" x14ac:dyDescent="0.25">
      <c r="A92" s="1">
        <v>42027</v>
      </c>
      <c r="B92" t="s">
        <v>187</v>
      </c>
      <c r="C92" t="s">
        <v>188</v>
      </c>
      <c r="D92">
        <v>110</v>
      </c>
      <c r="E92">
        <v>525</v>
      </c>
      <c r="F92">
        <v>57030</v>
      </c>
      <c r="G92">
        <v>4610000</v>
      </c>
      <c r="H92">
        <f>G92*D92</f>
        <v>507100000</v>
      </c>
      <c r="I92" s="3"/>
      <c r="J92" s="3"/>
    </row>
    <row r="93" spans="1:10" x14ac:dyDescent="0.25">
      <c r="A93" s="1">
        <v>42027</v>
      </c>
      <c r="B93" t="s">
        <v>189</v>
      </c>
      <c r="C93" t="s">
        <v>190</v>
      </c>
      <c r="D93">
        <v>55.75</v>
      </c>
      <c r="E93">
        <v>3716</v>
      </c>
      <c r="F93">
        <v>204710</v>
      </c>
      <c r="G93">
        <v>4122000</v>
      </c>
      <c r="H93">
        <f>G93*D93</f>
        <v>229801500</v>
      </c>
      <c r="I93" s="3"/>
      <c r="J93" s="3"/>
    </row>
    <row r="94" spans="1:10" x14ac:dyDescent="0.25">
      <c r="A94" s="1">
        <v>42027</v>
      </c>
      <c r="B94" t="s">
        <v>191</v>
      </c>
      <c r="C94" t="s">
        <v>192</v>
      </c>
      <c r="D94">
        <v>21.35</v>
      </c>
      <c r="E94">
        <v>598</v>
      </c>
      <c r="F94">
        <v>12530</v>
      </c>
      <c r="G94">
        <v>1091000</v>
      </c>
      <c r="H94">
        <f>G94*D94</f>
        <v>23292850</v>
      </c>
      <c r="I94" s="3"/>
      <c r="J94" s="3"/>
    </row>
    <row r="95" spans="1:10" x14ac:dyDescent="0.25">
      <c r="A95" s="1">
        <v>42027</v>
      </c>
      <c r="B95" t="s">
        <v>193</v>
      </c>
      <c r="C95" t="s">
        <v>194</v>
      </c>
      <c r="D95">
        <v>3.33</v>
      </c>
      <c r="E95">
        <v>225988</v>
      </c>
      <c r="F95">
        <v>777710</v>
      </c>
      <c r="G95">
        <v>20455000</v>
      </c>
      <c r="H95">
        <f>G95*D95</f>
        <v>68115150</v>
      </c>
      <c r="I95" s="3"/>
      <c r="J95" s="3"/>
    </row>
    <row r="96" spans="1:10" x14ac:dyDescent="0.25">
      <c r="A96" s="1">
        <v>42027</v>
      </c>
      <c r="B96" t="s">
        <v>195</v>
      </c>
      <c r="C96" t="s">
        <v>196</v>
      </c>
      <c r="D96">
        <v>4.1500000000000004</v>
      </c>
      <c r="E96">
        <v>840</v>
      </c>
      <c r="F96">
        <v>3420</v>
      </c>
      <c r="G96">
        <v>26984000</v>
      </c>
      <c r="H96">
        <f>G96*D96</f>
        <v>111983600.00000001</v>
      </c>
      <c r="I96" s="3"/>
      <c r="J96" s="3"/>
    </row>
    <row r="97" spans="1:10" x14ac:dyDescent="0.25">
      <c r="A97" s="1">
        <v>42027</v>
      </c>
      <c r="B97" t="s">
        <v>197</v>
      </c>
      <c r="C97" t="s">
        <v>198</v>
      </c>
      <c r="D97">
        <v>4.4000000000000004</v>
      </c>
      <c r="E97">
        <v>587</v>
      </c>
      <c r="F97">
        <v>2580</v>
      </c>
      <c r="G97">
        <v>0</v>
      </c>
      <c r="H97">
        <f>G97*D97</f>
        <v>0</v>
      </c>
      <c r="I97" s="3"/>
      <c r="J97" s="3"/>
    </row>
    <row r="98" spans="1:10" x14ac:dyDescent="0.25">
      <c r="A98" s="1">
        <v>42027</v>
      </c>
      <c r="B98" t="s">
        <v>199</v>
      </c>
      <c r="C98" t="s">
        <v>200</v>
      </c>
      <c r="D98">
        <v>22.9</v>
      </c>
      <c r="E98">
        <v>414489</v>
      </c>
      <c r="F98">
        <v>9427410</v>
      </c>
      <c r="G98">
        <v>214367000</v>
      </c>
      <c r="H98">
        <f>G98*D98</f>
        <v>4909004300</v>
      </c>
      <c r="I98" s="3"/>
      <c r="J98" s="3"/>
    </row>
    <row r="99" spans="1:10" x14ac:dyDescent="0.25">
      <c r="A99" s="1">
        <v>42027</v>
      </c>
      <c r="B99" t="s">
        <v>201</v>
      </c>
      <c r="C99" t="s">
        <v>202</v>
      </c>
      <c r="D99">
        <v>2.59</v>
      </c>
      <c r="E99">
        <v>163690</v>
      </c>
      <c r="F99">
        <v>421870</v>
      </c>
      <c r="G99">
        <v>0</v>
      </c>
      <c r="H99">
        <f>G99*D99</f>
        <v>0</v>
      </c>
      <c r="I99" s="3"/>
      <c r="J99" s="3"/>
    </row>
    <row r="100" spans="1:10" x14ac:dyDescent="0.25">
      <c r="A100" s="1">
        <v>42027</v>
      </c>
      <c r="B100" t="s">
        <v>203</v>
      </c>
      <c r="C100" t="s">
        <v>204</v>
      </c>
      <c r="D100">
        <v>90.9</v>
      </c>
      <c r="E100">
        <v>188</v>
      </c>
      <c r="F100">
        <v>16960</v>
      </c>
      <c r="G100">
        <v>2567000</v>
      </c>
      <c r="H100">
        <f>G100*D100</f>
        <v>233340300</v>
      </c>
      <c r="I100" s="3"/>
      <c r="J100" s="3"/>
    </row>
    <row r="101" spans="1:10" x14ac:dyDescent="0.25">
      <c r="A101" s="1">
        <v>42027</v>
      </c>
      <c r="B101" t="s">
        <v>205</v>
      </c>
      <c r="C101" t="s">
        <v>206</v>
      </c>
      <c r="D101">
        <v>6.11</v>
      </c>
      <c r="E101">
        <v>6147</v>
      </c>
      <c r="F101">
        <v>38110</v>
      </c>
      <c r="G101">
        <v>8556000</v>
      </c>
      <c r="H101">
        <f>G101*D101</f>
        <v>52277160</v>
      </c>
      <c r="I101" s="3"/>
      <c r="J101" s="3"/>
    </row>
    <row r="102" spans="1:10" x14ac:dyDescent="0.25">
      <c r="A102" s="1">
        <v>42027</v>
      </c>
      <c r="B102" t="s">
        <v>207</v>
      </c>
      <c r="C102" t="s">
        <v>208</v>
      </c>
      <c r="D102">
        <v>5.0599999999999996</v>
      </c>
      <c r="E102">
        <v>0</v>
      </c>
      <c r="F102">
        <v>0</v>
      </c>
      <c r="G102">
        <v>2659000</v>
      </c>
      <c r="H102">
        <f>G102*D102</f>
        <v>13454539.999999998</v>
      </c>
      <c r="I102" s="3"/>
      <c r="J102" s="3"/>
    </row>
    <row r="103" spans="1:10" x14ac:dyDescent="0.25">
      <c r="A103" s="1">
        <v>42027</v>
      </c>
      <c r="B103" t="s">
        <v>209</v>
      </c>
      <c r="C103" t="s">
        <v>210</v>
      </c>
      <c r="D103">
        <v>6.28</v>
      </c>
      <c r="E103">
        <v>210</v>
      </c>
      <c r="F103">
        <v>1320</v>
      </c>
      <c r="G103">
        <v>0</v>
      </c>
      <c r="H103">
        <f>G103*D103</f>
        <v>0</v>
      </c>
      <c r="I103" s="3"/>
      <c r="J103" s="3"/>
    </row>
    <row r="104" spans="1:10" x14ac:dyDescent="0.25">
      <c r="A104" s="1">
        <v>42027</v>
      </c>
      <c r="B104" t="s">
        <v>211</v>
      </c>
      <c r="C104" t="s">
        <v>212</v>
      </c>
      <c r="D104">
        <v>0.7</v>
      </c>
      <c r="E104">
        <v>12862</v>
      </c>
      <c r="F104">
        <v>9010</v>
      </c>
      <c r="G104">
        <v>8257000</v>
      </c>
      <c r="H104">
        <f>G104*D104</f>
        <v>5779900</v>
      </c>
      <c r="I104" s="3"/>
      <c r="J104" s="3"/>
    </row>
    <row r="105" spans="1:10" x14ac:dyDescent="0.25">
      <c r="A105" s="1">
        <v>42027</v>
      </c>
      <c r="B105" t="s">
        <v>213</v>
      </c>
      <c r="C105" t="s">
        <v>214</v>
      </c>
      <c r="D105">
        <v>46.7</v>
      </c>
      <c r="E105">
        <v>235</v>
      </c>
      <c r="F105">
        <v>11060</v>
      </c>
      <c r="G105">
        <v>7229000</v>
      </c>
      <c r="H105">
        <f>G105*D105</f>
        <v>337594300</v>
      </c>
      <c r="I105" s="3"/>
      <c r="J105" s="3"/>
    </row>
    <row r="106" spans="1:10" x14ac:dyDescent="0.25">
      <c r="A106" s="1">
        <v>42027</v>
      </c>
      <c r="B106" t="s">
        <v>215</v>
      </c>
      <c r="C106" t="s">
        <v>216</v>
      </c>
      <c r="D106">
        <v>2.82</v>
      </c>
      <c r="E106">
        <v>346</v>
      </c>
      <c r="F106">
        <v>990</v>
      </c>
      <c r="G106">
        <v>0</v>
      </c>
      <c r="H106">
        <f>G106*D106</f>
        <v>0</v>
      </c>
      <c r="I106" s="3"/>
      <c r="J106" s="3"/>
    </row>
    <row r="107" spans="1:10" x14ac:dyDescent="0.25">
      <c r="A107" s="1">
        <v>42027</v>
      </c>
      <c r="B107" t="s">
        <v>217</v>
      </c>
      <c r="C107" t="s">
        <v>218</v>
      </c>
      <c r="D107">
        <v>0.21</v>
      </c>
      <c r="E107">
        <v>0</v>
      </c>
      <c r="F107">
        <v>0</v>
      </c>
      <c r="G107">
        <v>0</v>
      </c>
      <c r="H107">
        <f>G107*D107</f>
        <v>0</v>
      </c>
      <c r="I107" s="3"/>
      <c r="J107" s="3"/>
    </row>
    <row r="108" spans="1:10" x14ac:dyDescent="0.25">
      <c r="A108" s="1">
        <v>42027</v>
      </c>
      <c r="B108" t="s">
        <v>219</v>
      </c>
      <c r="C108" t="s">
        <v>220</v>
      </c>
      <c r="D108">
        <v>1.72</v>
      </c>
      <c r="E108">
        <v>790</v>
      </c>
      <c r="F108">
        <v>1360</v>
      </c>
      <c r="G108">
        <v>0</v>
      </c>
      <c r="H108">
        <f>G108*D108</f>
        <v>0</v>
      </c>
      <c r="I108" s="3"/>
      <c r="J108" s="3"/>
    </row>
    <row r="109" spans="1:10" x14ac:dyDescent="0.25">
      <c r="A109" s="1">
        <v>42027</v>
      </c>
      <c r="B109" t="s">
        <v>221</v>
      </c>
      <c r="C109" t="s">
        <v>222</v>
      </c>
      <c r="D109">
        <v>3.3</v>
      </c>
      <c r="E109">
        <v>10</v>
      </c>
      <c r="F109">
        <v>30</v>
      </c>
      <c r="G109">
        <v>3196000</v>
      </c>
      <c r="H109">
        <f>G109*D109</f>
        <v>10546800</v>
      </c>
      <c r="I109" s="3"/>
      <c r="J109" s="3"/>
    </row>
    <row r="110" spans="1:10" x14ac:dyDescent="0.25">
      <c r="A110" s="1">
        <v>42027</v>
      </c>
      <c r="B110" t="s">
        <v>223</v>
      </c>
      <c r="C110" t="s">
        <v>224</v>
      </c>
      <c r="D110">
        <v>0.3</v>
      </c>
      <c r="E110">
        <v>3760</v>
      </c>
      <c r="F110">
        <v>1130</v>
      </c>
      <c r="G110">
        <v>13003000</v>
      </c>
      <c r="H110">
        <f>G110*D110</f>
        <v>3900900</v>
      </c>
      <c r="I110" s="3"/>
      <c r="J110" s="3"/>
    </row>
    <row r="111" spans="1:10" x14ac:dyDescent="0.25">
      <c r="A111" s="1">
        <v>42027</v>
      </c>
      <c r="B111" t="s">
        <v>225</v>
      </c>
      <c r="C111" t="s">
        <v>226</v>
      </c>
      <c r="D111">
        <v>3.85</v>
      </c>
      <c r="E111">
        <v>24</v>
      </c>
      <c r="F111">
        <v>90</v>
      </c>
      <c r="G111">
        <v>0</v>
      </c>
      <c r="H111">
        <f>G111*D111</f>
        <v>0</v>
      </c>
      <c r="I111" s="3"/>
      <c r="J111" s="3"/>
    </row>
    <row r="112" spans="1:10" x14ac:dyDescent="0.25">
      <c r="A112" s="1">
        <v>42027</v>
      </c>
      <c r="B112" t="s">
        <v>227</v>
      </c>
      <c r="C112" t="s">
        <v>228</v>
      </c>
      <c r="D112">
        <v>7.18</v>
      </c>
      <c r="E112">
        <v>3065</v>
      </c>
      <c r="F112">
        <v>22050</v>
      </c>
      <c r="G112">
        <v>17743000</v>
      </c>
      <c r="H112">
        <f>G112*D112</f>
        <v>127394740</v>
      </c>
      <c r="I112" s="3"/>
      <c r="J112" s="3"/>
    </row>
    <row r="113" spans="1:10" x14ac:dyDescent="0.25">
      <c r="A113" s="1">
        <v>42027</v>
      </c>
      <c r="B113" t="s">
        <v>229</v>
      </c>
      <c r="C113" t="s">
        <v>230</v>
      </c>
      <c r="D113">
        <v>1.95</v>
      </c>
      <c r="E113">
        <v>74364</v>
      </c>
      <c r="F113">
        <v>145640</v>
      </c>
      <c r="G113">
        <v>45748000</v>
      </c>
      <c r="H113">
        <f>G113*D113</f>
        <v>89208600</v>
      </c>
      <c r="I113" s="3"/>
      <c r="J113" s="3"/>
    </row>
    <row r="114" spans="1:10" x14ac:dyDescent="0.25">
      <c r="A114" s="1">
        <v>42027</v>
      </c>
      <c r="B114" t="s">
        <v>231</v>
      </c>
      <c r="C114" t="s">
        <v>232</v>
      </c>
      <c r="D114">
        <v>1.66</v>
      </c>
      <c r="E114">
        <v>7</v>
      </c>
      <c r="F114">
        <v>10</v>
      </c>
      <c r="G114">
        <v>0</v>
      </c>
      <c r="H114">
        <f>G114*D114</f>
        <v>0</v>
      </c>
      <c r="I114" s="3"/>
      <c r="J114" s="3"/>
    </row>
    <row r="115" spans="1:10" x14ac:dyDescent="0.25">
      <c r="A115" s="1">
        <v>42027</v>
      </c>
      <c r="B115" t="s">
        <v>233</v>
      </c>
      <c r="C115" t="s">
        <v>234</v>
      </c>
      <c r="D115">
        <v>6.64</v>
      </c>
      <c r="E115">
        <v>174444</v>
      </c>
      <c r="F115">
        <v>1141530</v>
      </c>
      <c r="G115">
        <v>223328000</v>
      </c>
      <c r="H115">
        <f>G115*D115</f>
        <v>1482897920</v>
      </c>
      <c r="I115" s="3"/>
      <c r="J115" s="3"/>
    </row>
    <row r="116" spans="1:10" x14ac:dyDescent="0.25">
      <c r="A116" s="1">
        <v>42027</v>
      </c>
      <c r="B116" t="s">
        <v>235</v>
      </c>
      <c r="C116" t="s">
        <v>236</v>
      </c>
      <c r="D116">
        <v>2.2200000000000002</v>
      </c>
      <c r="E116">
        <v>23</v>
      </c>
      <c r="F116">
        <v>50</v>
      </c>
      <c r="G116">
        <v>2588000</v>
      </c>
      <c r="H116">
        <f>G116*D116</f>
        <v>5745360.0000000009</v>
      </c>
      <c r="I116" s="3"/>
      <c r="J116" s="3"/>
    </row>
    <row r="117" spans="1:10" x14ac:dyDescent="0.25">
      <c r="A117" s="1">
        <v>42027</v>
      </c>
      <c r="B117" t="s">
        <v>237</v>
      </c>
      <c r="C117" t="s">
        <v>238</v>
      </c>
      <c r="D117">
        <v>15.05</v>
      </c>
      <c r="E117">
        <v>322</v>
      </c>
      <c r="F117">
        <v>4830</v>
      </c>
      <c r="G117">
        <v>1039000</v>
      </c>
      <c r="H117">
        <f>G117*D117</f>
        <v>15636950</v>
      </c>
      <c r="I117" s="3"/>
      <c r="J117" s="3"/>
    </row>
    <row r="118" spans="1:10" x14ac:dyDescent="0.25">
      <c r="A118" s="1">
        <v>42027</v>
      </c>
      <c r="B118" t="s">
        <v>239</v>
      </c>
      <c r="C118" t="s">
        <v>240</v>
      </c>
      <c r="D118">
        <v>0.17</v>
      </c>
      <c r="E118">
        <v>14400</v>
      </c>
      <c r="F118">
        <v>2450</v>
      </c>
      <c r="G118">
        <v>0</v>
      </c>
      <c r="H118">
        <f>G118*D118</f>
        <v>0</v>
      </c>
      <c r="I118" s="3"/>
      <c r="J118" s="3"/>
    </row>
    <row r="119" spans="1:10" x14ac:dyDescent="0.25">
      <c r="A119" s="1">
        <v>42027</v>
      </c>
      <c r="B119" t="s">
        <v>241</v>
      </c>
      <c r="C119" t="s">
        <v>242</v>
      </c>
      <c r="D119">
        <v>0.28000000000000003</v>
      </c>
      <c r="E119">
        <v>143833</v>
      </c>
      <c r="F119">
        <v>42580</v>
      </c>
      <c r="G119">
        <v>0</v>
      </c>
      <c r="H119">
        <f>G119*D119</f>
        <v>0</v>
      </c>
      <c r="I119" s="3"/>
      <c r="J119" s="3"/>
    </row>
    <row r="120" spans="1:10" x14ac:dyDescent="0.25">
      <c r="A120" s="1">
        <v>42027</v>
      </c>
      <c r="B120" t="s">
        <v>243</v>
      </c>
      <c r="C120" t="s">
        <v>244</v>
      </c>
      <c r="D120">
        <v>25</v>
      </c>
      <c r="E120">
        <v>51907</v>
      </c>
      <c r="F120">
        <v>1332660</v>
      </c>
      <c r="G120">
        <v>7837000</v>
      </c>
      <c r="H120">
        <f>G120*D120</f>
        <v>195925000</v>
      </c>
      <c r="I120" s="3"/>
      <c r="J120" s="3"/>
    </row>
    <row r="121" spans="1:10" x14ac:dyDescent="0.25">
      <c r="A121" s="1">
        <v>42027</v>
      </c>
      <c r="B121" t="s">
        <v>245</v>
      </c>
      <c r="C121" t="s">
        <v>246</v>
      </c>
      <c r="D121">
        <v>81.22</v>
      </c>
      <c r="E121">
        <v>45</v>
      </c>
      <c r="F121">
        <v>3660</v>
      </c>
      <c r="G121">
        <v>4747000</v>
      </c>
      <c r="H121">
        <f>G121*D121</f>
        <v>385551340</v>
      </c>
      <c r="I121" s="3"/>
      <c r="J121" s="3"/>
    </row>
    <row r="122" spans="1:10" x14ac:dyDescent="0.25">
      <c r="A122" s="1">
        <v>42027</v>
      </c>
      <c r="B122" t="s">
        <v>247</v>
      </c>
      <c r="C122" t="s">
        <v>248</v>
      </c>
      <c r="D122">
        <v>10.65</v>
      </c>
      <c r="E122">
        <v>3618</v>
      </c>
      <c r="F122">
        <v>37800</v>
      </c>
      <c r="G122">
        <v>7051000</v>
      </c>
      <c r="H122">
        <f>G122*D122</f>
        <v>75093150</v>
      </c>
      <c r="I122" s="3"/>
      <c r="J122" s="3"/>
    </row>
    <row r="123" spans="1:10" x14ac:dyDescent="0.25">
      <c r="A123" s="1">
        <v>42027</v>
      </c>
      <c r="B123" t="s">
        <v>249</v>
      </c>
      <c r="C123" t="s">
        <v>250</v>
      </c>
      <c r="D123">
        <v>3.43</v>
      </c>
      <c r="E123">
        <v>38584</v>
      </c>
      <c r="F123">
        <v>132020</v>
      </c>
      <c r="G123">
        <v>110913000</v>
      </c>
      <c r="H123">
        <f>G123*D123</f>
        <v>380431590</v>
      </c>
      <c r="I123" s="3"/>
      <c r="J123" s="3"/>
    </row>
    <row r="124" spans="1:10" x14ac:dyDescent="0.25">
      <c r="A124" s="1">
        <v>42027</v>
      </c>
      <c r="B124" t="s">
        <v>251</v>
      </c>
      <c r="C124" t="s">
        <v>252</v>
      </c>
      <c r="D124">
        <v>1.44</v>
      </c>
      <c r="E124">
        <v>9311</v>
      </c>
      <c r="F124">
        <v>13220</v>
      </c>
      <c r="G124">
        <v>3333000</v>
      </c>
      <c r="H124">
        <f>G124*D124</f>
        <v>4799520</v>
      </c>
      <c r="I124" s="3"/>
      <c r="J124" s="3"/>
    </row>
    <row r="125" spans="1:10" x14ac:dyDescent="0.25">
      <c r="A125" s="1">
        <v>42027</v>
      </c>
      <c r="B125" t="s">
        <v>253</v>
      </c>
      <c r="C125" t="s">
        <v>254</v>
      </c>
      <c r="D125">
        <v>15.6</v>
      </c>
      <c r="E125">
        <v>2842</v>
      </c>
      <c r="F125">
        <v>43690</v>
      </c>
      <c r="G125">
        <v>2716000</v>
      </c>
      <c r="H125">
        <f>G125*D125</f>
        <v>42369600</v>
      </c>
      <c r="I125" s="3"/>
      <c r="J125" s="3"/>
    </row>
    <row r="126" spans="1:10" x14ac:dyDescent="0.25">
      <c r="A126" s="1">
        <v>42027</v>
      </c>
      <c r="B126" t="s">
        <v>255</v>
      </c>
      <c r="C126" t="s">
        <v>256</v>
      </c>
      <c r="D126">
        <v>13.33</v>
      </c>
      <c r="E126">
        <v>2070</v>
      </c>
      <c r="F126">
        <v>27070</v>
      </c>
      <c r="G126">
        <v>3579000</v>
      </c>
      <c r="H126">
        <f>G126*D126</f>
        <v>47708070</v>
      </c>
      <c r="I126" s="3"/>
      <c r="J126" s="3"/>
    </row>
    <row r="127" spans="1:10" x14ac:dyDescent="0.25">
      <c r="A127" s="1">
        <v>42027</v>
      </c>
      <c r="B127" t="s">
        <v>257</v>
      </c>
      <c r="C127" t="s">
        <v>258</v>
      </c>
      <c r="D127">
        <v>50.51</v>
      </c>
      <c r="E127">
        <v>3769</v>
      </c>
      <c r="F127">
        <v>192290</v>
      </c>
      <c r="G127">
        <v>13044000</v>
      </c>
      <c r="H127">
        <f>G127*D127</f>
        <v>658852440</v>
      </c>
      <c r="I127" s="3"/>
      <c r="J127" s="3"/>
    </row>
    <row r="128" spans="1:10" x14ac:dyDescent="0.25">
      <c r="A128" s="1">
        <v>42027</v>
      </c>
      <c r="B128" t="s">
        <v>259</v>
      </c>
      <c r="C128" t="s">
        <v>260</v>
      </c>
      <c r="D128">
        <v>1.03</v>
      </c>
      <c r="E128">
        <v>4001</v>
      </c>
      <c r="F128">
        <v>4120</v>
      </c>
      <c r="G128">
        <v>11545000</v>
      </c>
      <c r="H128">
        <f>G128*D128</f>
        <v>11891350</v>
      </c>
      <c r="I128" s="3"/>
      <c r="J128" s="3"/>
    </row>
    <row r="129" spans="1:10" x14ac:dyDescent="0.25">
      <c r="A129" s="1">
        <v>42027</v>
      </c>
      <c r="B129" t="s">
        <v>261</v>
      </c>
      <c r="C129" t="s">
        <v>262</v>
      </c>
      <c r="D129">
        <v>16.96</v>
      </c>
      <c r="E129">
        <v>394213</v>
      </c>
      <c r="F129">
        <v>6645070</v>
      </c>
      <c r="G129">
        <v>214078000</v>
      </c>
      <c r="H129">
        <f>G129*D129</f>
        <v>3630762880</v>
      </c>
      <c r="I129" s="3"/>
      <c r="J129" s="3"/>
    </row>
    <row r="130" spans="1:10" x14ac:dyDescent="0.25">
      <c r="A130" s="1">
        <v>42027</v>
      </c>
      <c r="B130" t="s">
        <v>263</v>
      </c>
      <c r="C130" t="s">
        <v>264</v>
      </c>
      <c r="D130">
        <v>11.31</v>
      </c>
      <c r="E130">
        <v>208</v>
      </c>
      <c r="F130">
        <v>2360</v>
      </c>
      <c r="G130">
        <v>7353000</v>
      </c>
      <c r="H130">
        <f>G130*D130</f>
        <v>83162430</v>
      </c>
      <c r="I130" s="3"/>
      <c r="J130" s="3"/>
    </row>
    <row r="131" spans="1:10" x14ac:dyDescent="0.25">
      <c r="A131" s="1">
        <v>42027</v>
      </c>
      <c r="B131" t="s">
        <v>265</v>
      </c>
      <c r="C131" t="s">
        <v>266</v>
      </c>
      <c r="D131">
        <v>23.3</v>
      </c>
      <c r="E131">
        <v>1099671</v>
      </c>
      <c r="F131">
        <v>25340470</v>
      </c>
      <c r="G131">
        <v>200740000</v>
      </c>
      <c r="H131">
        <f>G131*D131</f>
        <v>4677242000</v>
      </c>
      <c r="I131" s="3"/>
      <c r="J131" s="3"/>
    </row>
    <row r="132" spans="1:10" x14ac:dyDescent="0.25">
      <c r="A132" s="1">
        <v>42027</v>
      </c>
      <c r="B132" t="s">
        <v>267</v>
      </c>
      <c r="C132" t="s">
        <v>268</v>
      </c>
      <c r="D132">
        <v>11.44</v>
      </c>
      <c r="E132">
        <v>6</v>
      </c>
      <c r="F132">
        <v>70</v>
      </c>
      <c r="G132">
        <v>5047000</v>
      </c>
      <c r="H132">
        <f>G132*D132</f>
        <v>57737680</v>
      </c>
      <c r="I132" s="3"/>
      <c r="J132" s="3"/>
    </row>
    <row r="133" spans="1:10" x14ac:dyDescent="0.25">
      <c r="A133" s="1">
        <v>42027</v>
      </c>
      <c r="B133" t="s">
        <v>269</v>
      </c>
      <c r="C133" t="s">
        <v>270</v>
      </c>
      <c r="D133">
        <v>25.86</v>
      </c>
      <c r="E133">
        <v>2555</v>
      </c>
      <c r="F133">
        <v>66370</v>
      </c>
      <c r="G133">
        <v>4986000</v>
      </c>
      <c r="H133">
        <f>G133*D133</f>
        <v>128937960</v>
      </c>
      <c r="I133" s="3"/>
      <c r="J133" s="3"/>
    </row>
    <row r="134" spans="1:10" x14ac:dyDescent="0.25">
      <c r="A134" s="1">
        <v>42027</v>
      </c>
      <c r="B134" t="s">
        <v>271</v>
      </c>
      <c r="C134" t="s">
        <v>272</v>
      </c>
      <c r="D134">
        <v>16.170000000000002</v>
      </c>
      <c r="E134">
        <v>625</v>
      </c>
      <c r="F134">
        <v>10170</v>
      </c>
      <c r="G134">
        <v>530000</v>
      </c>
      <c r="H134">
        <f>G134*D134</f>
        <v>8570100</v>
      </c>
      <c r="I134" s="3"/>
      <c r="J134" s="3"/>
    </row>
    <row r="135" spans="1:10" x14ac:dyDescent="0.25">
      <c r="A135" s="1">
        <v>42027</v>
      </c>
      <c r="B135" t="s">
        <v>273</v>
      </c>
      <c r="C135" t="s">
        <v>274</v>
      </c>
      <c r="D135">
        <v>4.1399999999999997</v>
      </c>
      <c r="E135">
        <v>7578</v>
      </c>
      <c r="F135">
        <v>31350</v>
      </c>
      <c r="G135">
        <v>24228000</v>
      </c>
      <c r="H135">
        <f>G135*D135</f>
        <v>100303919.99999999</v>
      </c>
      <c r="I135" s="3"/>
      <c r="J135" s="3"/>
    </row>
    <row r="136" spans="1:10" x14ac:dyDescent="0.25">
      <c r="A136" s="1">
        <v>42027</v>
      </c>
      <c r="B136" t="s">
        <v>275</v>
      </c>
      <c r="C136" t="s">
        <v>276</v>
      </c>
      <c r="D136">
        <v>2.44</v>
      </c>
      <c r="E136">
        <v>1100</v>
      </c>
      <c r="F136">
        <v>2590</v>
      </c>
      <c r="G136">
        <v>13646000</v>
      </c>
      <c r="H136">
        <f>G136*D136</f>
        <v>33296240</v>
      </c>
      <c r="I136" s="3"/>
      <c r="J136" s="3"/>
    </row>
    <row r="137" spans="1:10" x14ac:dyDescent="0.25">
      <c r="A137" s="1">
        <v>42027</v>
      </c>
      <c r="B137" t="s">
        <v>277</v>
      </c>
      <c r="C137" t="s">
        <v>278</v>
      </c>
      <c r="D137">
        <v>1.69</v>
      </c>
      <c r="E137">
        <v>0</v>
      </c>
      <c r="F137">
        <v>0</v>
      </c>
      <c r="G137">
        <v>0</v>
      </c>
      <c r="H137">
        <f>G137*D137</f>
        <v>0</v>
      </c>
      <c r="I137" s="3"/>
      <c r="J137" s="3"/>
    </row>
    <row r="138" spans="1:10" x14ac:dyDescent="0.25">
      <c r="A138" s="1">
        <v>42027</v>
      </c>
      <c r="B138" t="s">
        <v>279</v>
      </c>
      <c r="C138" t="s">
        <v>280</v>
      </c>
      <c r="D138">
        <v>25.2</v>
      </c>
      <c r="E138">
        <v>107</v>
      </c>
      <c r="F138">
        <v>2700</v>
      </c>
      <c r="G138">
        <v>2121000</v>
      </c>
      <c r="H138">
        <f>G138*D138</f>
        <v>53449200</v>
      </c>
      <c r="I138" s="3"/>
      <c r="J138" s="3"/>
    </row>
    <row r="139" spans="1:10" x14ac:dyDescent="0.25">
      <c r="A139" s="1">
        <v>42027</v>
      </c>
      <c r="B139" t="s">
        <v>281</v>
      </c>
      <c r="C139" t="s">
        <v>282</v>
      </c>
      <c r="D139">
        <v>0.01</v>
      </c>
      <c r="E139">
        <v>60000</v>
      </c>
      <c r="F139">
        <v>600</v>
      </c>
      <c r="G139">
        <v>0</v>
      </c>
      <c r="H139">
        <f>G139*D139</f>
        <v>0</v>
      </c>
      <c r="I139" s="3"/>
      <c r="J139" s="3"/>
    </row>
    <row r="140" spans="1:10" x14ac:dyDescent="0.25">
      <c r="A140" s="1">
        <v>42027</v>
      </c>
      <c r="B140" t="s">
        <v>283</v>
      </c>
      <c r="C140" t="s">
        <v>284</v>
      </c>
      <c r="D140">
        <v>36.5</v>
      </c>
      <c r="E140">
        <v>882131</v>
      </c>
      <c r="F140">
        <v>32190680</v>
      </c>
      <c r="G140">
        <v>77963000</v>
      </c>
      <c r="H140">
        <f>G140*D140</f>
        <v>2845649500</v>
      </c>
      <c r="I140" s="3"/>
      <c r="J140" s="3"/>
    </row>
    <row r="141" spans="1:10" x14ac:dyDescent="0.25">
      <c r="A141" s="1">
        <v>42027</v>
      </c>
      <c r="B141" t="s">
        <v>285</v>
      </c>
      <c r="C141" t="s">
        <v>286</v>
      </c>
      <c r="D141">
        <v>2.17</v>
      </c>
      <c r="E141">
        <v>0</v>
      </c>
      <c r="F141">
        <v>0</v>
      </c>
      <c r="G141">
        <v>453000</v>
      </c>
      <c r="H141">
        <f>G141*D141</f>
        <v>983010</v>
      </c>
      <c r="I141" s="3"/>
      <c r="J141" s="3"/>
    </row>
    <row r="142" spans="1:10" x14ac:dyDescent="0.25">
      <c r="A142" s="1">
        <v>42027</v>
      </c>
      <c r="B142" t="s">
        <v>287</v>
      </c>
      <c r="C142" t="s">
        <v>288</v>
      </c>
      <c r="D142">
        <v>13.8</v>
      </c>
      <c r="E142">
        <v>563</v>
      </c>
      <c r="F142">
        <v>7740</v>
      </c>
      <c r="G142">
        <v>1423000</v>
      </c>
      <c r="H142">
        <f>G142*D142</f>
        <v>19637400</v>
      </c>
      <c r="I142" s="3"/>
      <c r="J142" s="3"/>
    </row>
    <row r="143" spans="1:10" x14ac:dyDescent="0.25">
      <c r="A143" s="1">
        <v>42027</v>
      </c>
      <c r="B143" t="s">
        <v>289</v>
      </c>
      <c r="C143" t="s">
        <v>290</v>
      </c>
      <c r="D143">
        <v>7.14</v>
      </c>
      <c r="E143">
        <v>0</v>
      </c>
      <c r="F143">
        <v>0</v>
      </c>
      <c r="G143">
        <v>14000</v>
      </c>
      <c r="H143">
        <f>G143*D143</f>
        <v>99960</v>
      </c>
      <c r="I143" s="3"/>
      <c r="J143" s="3"/>
    </row>
    <row r="144" spans="1:10" x14ac:dyDescent="0.25">
      <c r="A144" s="1">
        <v>42027</v>
      </c>
      <c r="B144" t="s">
        <v>291</v>
      </c>
      <c r="C144" t="s">
        <v>292</v>
      </c>
      <c r="D144">
        <v>0.44</v>
      </c>
      <c r="E144">
        <v>460</v>
      </c>
      <c r="F144">
        <v>200</v>
      </c>
      <c r="G144">
        <v>0</v>
      </c>
      <c r="H144">
        <f>G144*D144</f>
        <v>0</v>
      </c>
      <c r="I144" s="3"/>
      <c r="J144" s="3"/>
    </row>
    <row r="145" spans="1:10" x14ac:dyDescent="0.25">
      <c r="A145" s="1">
        <v>42027</v>
      </c>
      <c r="B145" t="s">
        <v>293</v>
      </c>
      <c r="C145" t="s">
        <v>294</v>
      </c>
      <c r="D145">
        <v>3.28</v>
      </c>
      <c r="E145">
        <v>5650</v>
      </c>
      <c r="F145">
        <v>18700</v>
      </c>
      <c r="G145">
        <v>138273000</v>
      </c>
      <c r="H145">
        <f>G145*D145</f>
        <v>453535440</v>
      </c>
      <c r="I145" s="3"/>
      <c r="J145" s="3"/>
    </row>
    <row r="146" spans="1:10" x14ac:dyDescent="0.25">
      <c r="A146" s="1">
        <v>42027</v>
      </c>
      <c r="B146" t="s">
        <v>295</v>
      </c>
      <c r="C146" t="s">
        <v>296</v>
      </c>
      <c r="D146">
        <v>51.4</v>
      </c>
      <c r="E146">
        <v>621</v>
      </c>
      <c r="F146">
        <v>31920</v>
      </c>
      <c r="G146">
        <v>11601000</v>
      </c>
      <c r="H146">
        <f>G146*D146</f>
        <v>596291400</v>
      </c>
      <c r="I146" s="3"/>
      <c r="J146" s="3"/>
    </row>
    <row r="147" spans="1:10" x14ac:dyDescent="0.25">
      <c r="A147" s="1">
        <v>42027</v>
      </c>
      <c r="B147" t="s">
        <v>297</v>
      </c>
      <c r="C147" t="s">
        <v>298</v>
      </c>
      <c r="D147">
        <v>19.2</v>
      </c>
      <c r="E147">
        <v>1349</v>
      </c>
      <c r="F147">
        <v>25440</v>
      </c>
      <c r="G147">
        <v>1239000</v>
      </c>
      <c r="H147">
        <f>G147*D147</f>
        <v>23788800</v>
      </c>
      <c r="I147" s="3"/>
      <c r="J147" s="3"/>
    </row>
    <row r="148" spans="1:10" x14ac:dyDescent="0.25">
      <c r="A148" s="1">
        <v>42027</v>
      </c>
      <c r="B148" t="s">
        <v>299</v>
      </c>
      <c r="C148" t="s">
        <v>300</v>
      </c>
      <c r="D148">
        <v>1.45</v>
      </c>
      <c r="E148">
        <v>450</v>
      </c>
      <c r="F148">
        <v>650</v>
      </c>
      <c r="G148">
        <v>0</v>
      </c>
      <c r="H148">
        <f>G148*D148</f>
        <v>0</v>
      </c>
      <c r="I148" s="3"/>
      <c r="J148" s="3"/>
    </row>
    <row r="149" spans="1:10" x14ac:dyDescent="0.25">
      <c r="A149" s="1">
        <v>42027</v>
      </c>
      <c r="B149" t="s">
        <v>301</v>
      </c>
      <c r="C149" t="s">
        <v>302</v>
      </c>
      <c r="D149">
        <v>16.64</v>
      </c>
      <c r="E149">
        <v>13</v>
      </c>
      <c r="F149">
        <v>220</v>
      </c>
      <c r="G149">
        <v>3144000</v>
      </c>
      <c r="H149">
        <f>G149*D149</f>
        <v>52316160</v>
      </c>
      <c r="I149" s="3"/>
      <c r="J149" s="3"/>
    </row>
    <row r="150" spans="1:10" x14ac:dyDescent="0.25">
      <c r="A150" s="1">
        <v>42027</v>
      </c>
      <c r="B150" t="s">
        <v>303</v>
      </c>
      <c r="C150" t="s">
        <v>304</v>
      </c>
      <c r="D150">
        <v>25.9</v>
      </c>
      <c r="E150">
        <v>3</v>
      </c>
      <c r="F150">
        <v>80</v>
      </c>
      <c r="G150">
        <v>3305000</v>
      </c>
      <c r="H150">
        <f>G150*D150</f>
        <v>85599500</v>
      </c>
      <c r="I150" s="3"/>
      <c r="J150" s="3"/>
    </row>
    <row r="151" spans="1:10" x14ac:dyDescent="0.25">
      <c r="A151" s="1">
        <v>42027</v>
      </c>
      <c r="B151" t="s">
        <v>305</v>
      </c>
      <c r="C151" t="s">
        <v>306</v>
      </c>
      <c r="D151">
        <v>9.1999999999999993</v>
      </c>
      <c r="E151">
        <v>9386</v>
      </c>
      <c r="F151">
        <v>84180</v>
      </c>
      <c r="G151">
        <v>17846000</v>
      </c>
      <c r="H151">
        <f>G151*D151</f>
        <v>164183200</v>
      </c>
      <c r="I151" s="3"/>
      <c r="J151" s="3"/>
    </row>
    <row r="152" spans="1:10" x14ac:dyDescent="0.25">
      <c r="A152" s="1">
        <v>42027</v>
      </c>
      <c r="B152" t="s">
        <v>307</v>
      </c>
      <c r="C152" t="s">
        <v>308</v>
      </c>
      <c r="D152">
        <v>4.6399999999999997</v>
      </c>
      <c r="E152">
        <v>18</v>
      </c>
      <c r="F152">
        <v>80</v>
      </c>
      <c r="G152">
        <v>4501000</v>
      </c>
      <c r="H152">
        <f>G152*D152</f>
        <v>20884640</v>
      </c>
      <c r="I152" s="3"/>
      <c r="J152" s="3"/>
    </row>
    <row r="153" spans="1:10" x14ac:dyDescent="0.25">
      <c r="A153" s="1">
        <v>42027</v>
      </c>
      <c r="B153" t="s">
        <v>309</v>
      </c>
      <c r="C153" t="s">
        <v>310</v>
      </c>
      <c r="D153">
        <v>0.95</v>
      </c>
      <c r="E153">
        <v>4608</v>
      </c>
      <c r="F153">
        <v>4320</v>
      </c>
      <c r="G153">
        <v>11150000</v>
      </c>
      <c r="H153">
        <f>G153*D153</f>
        <v>10592500</v>
      </c>
      <c r="I153" s="3"/>
      <c r="J153" s="3"/>
    </row>
    <row r="154" spans="1:10" x14ac:dyDescent="0.25">
      <c r="A154" s="1">
        <v>42027</v>
      </c>
      <c r="B154" t="s">
        <v>311</v>
      </c>
      <c r="C154" t="s">
        <v>312</v>
      </c>
      <c r="D154">
        <v>50</v>
      </c>
      <c r="E154">
        <v>50559</v>
      </c>
      <c r="F154">
        <v>2508750</v>
      </c>
      <c r="G154">
        <v>16737000</v>
      </c>
      <c r="H154">
        <f>G154*D154</f>
        <v>836850000</v>
      </c>
      <c r="I154" s="3"/>
      <c r="J154" s="3"/>
    </row>
    <row r="155" spans="1:10" x14ac:dyDescent="0.25">
      <c r="A155" s="1">
        <v>42027</v>
      </c>
      <c r="B155" t="s">
        <v>313</v>
      </c>
      <c r="C155" t="s">
        <v>314</v>
      </c>
      <c r="D155">
        <v>18.760000000000002</v>
      </c>
      <c r="E155">
        <v>110</v>
      </c>
      <c r="F155">
        <v>2050</v>
      </c>
      <c r="G155">
        <v>17024000</v>
      </c>
      <c r="H155">
        <f>G155*D155</f>
        <v>319370240</v>
      </c>
      <c r="I155" s="3"/>
      <c r="J155" s="3"/>
    </row>
    <row r="156" spans="1:10" x14ac:dyDescent="0.25">
      <c r="A156" s="1">
        <v>42027</v>
      </c>
      <c r="B156" t="s">
        <v>315</v>
      </c>
      <c r="C156" t="s">
        <v>316</v>
      </c>
      <c r="D156">
        <v>0.85</v>
      </c>
      <c r="E156">
        <v>95334</v>
      </c>
      <c r="F156">
        <v>81330</v>
      </c>
      <c r="G156">
        <v>0</v>
      </c>
      <c r="H156">
        <f>G156*D156</f>
        <v>0</v>
      </c>
      <c r="I156" s="3"/>
      <c r="J156" s="3"/>
    </row>
    <row r="157" spans="1:10" x14ac:dyDescent="0.25">
      <c r="A157" s="1">
        <v>42027</v>
      </c>
      <c r="B157" t="s">
        <v>317</v>
      </c>
      <c r="C157" t="s">
        <v>318</v>
      </c>
      <c r="D157">
        <v>0.35</v>
      </c>
      <c r="E157">
        <v>1831</v>
      </c>
      <c r="F157">
        <v>640</v>
      </c>
      <c r="G157">
        <v>0</v>
      </c>
      <c r="H157">
        <f>G157*D157</f>
        <v>0</v>
      </c>
      <c r="I157" s="3"/>
      <c r="J157" s="3"/>
    </row>
    <row r="158" spans="1:10" x14ac:dyDescent="0.25">
      <c r="A158" s="1">
        <v>42027</v>
      </c>
      <c r="B158" t="s">
        <v>319</v>
      </c>
      <c r="C158" t="s">
        <v>320</v>
      </c>
      <c r="D158">
        <v>1.98</v>
      </c>
      <c r="E158">
        <v>101795</v>
      </c>
      <c r="F158">
        <v>202420</v>
      </c>
      <c r="G158">
        <v>293645000</v>
      </c>
      <c r="H158">
        <f>G158*D158</f>
        <v>581417100</v>
      </c>
      <c r="I158" s="3"/>
      <c r="J158" s="3"/>
    </row>
    <row r="159" spans="1:10" x14ac:dyDescent="0.25">
      <c r="A159" s="1">
        <v>42027</v>
      </c>
      <c r="B159" t="s">
        <v>321</v>
      </c>
      <c r="C159" t="s">
        <v>322</v>
      </c>
      <c r="D159">
        <v>1.8</v>
      </c>
      <c r="E159">
        <v>3907767</v>
      </c>
      <c r="F159">
        <v>7069170</v>
      </c>
      <c r="G159">
        <v>1095354000</v>
      </c>
      <c r="H159">
        <f>G159*D159</f>
        <v>1971637200</v>
      </c>
      <c r="I159" s="3"/>
      <c r="J159" s="3"/>
    </row>
    <row r="160" spans="1:10" x14ac:dyDescent="0.25">
      <c r="A160" s="1">
        <v>42027</v>
      </c>
      <c r="B160" t="s">
        <v>323</v>
      </c>
      <c r="C160" t="s">
        <v>324</v>
      </c>
      <c r="D160">
        <v>3.37</v>
      </c>
      <c r="E160">
        <v>41513</v>
      </c>
      <c r="F160">
        <v>139560</v>
      </c>
      <c r="G160">
        <v>43628000</v>
      </c>
      <c r="H160">
        <f>G160*D160</f>
        <v>147026360</v>
      </c>
      <c r="I160" s="3"/>
      <c r="J160" s="3"/>
    </row>
    <row r="161" spans="1:10" x14ac:dyDescent="0.25">
      <c r="A161" s="1">
        <v>42027</v>
      </c>
      <c r="B161" t="s">
        <v>325</v>
      </c>
      <c r="C161" t="s">
        <v>326</v>
      </c>
      <c r="D161">
        <v>6.85</v>
      </c>
      <c r="E161">
        <v>11124</v>
      </c>
      <c r="F161">
        <v>75930</v>
      </c>
      <c r="G161">
        <v>6721000</v>
      </c>
      <c r="H161">
        <f>G161*D161</f>
        <v>46038850</v>
      </c>
      <c r="I161" s="3"/>
      <c r="J161" s="3"/>
    </row>
    <row r="162" spans="1:10" x14ac:dyDescent="0.25">
      <c r="A162" s="1">
        <v>42027</v>
      </c>
      <c r="B162" t="s">
        <v>327</v>
      </c>
      <c r="C162" t="s">
        <v>328</v>
      </c>
      <c r="D162">
        <v>41.53</v>
      </c>
      <c r="E162">
        <v>845</v>
      </c>
      <c r="F162">
        <v>35370</v>
      </c>
      <c r="G162">
        <v>20769000</v>
      </c>
      <c r="H162">
        <f>G162*D162</f>
        <v>862536570</v>
      </c>
      <c r="I162" s="3"/>
      <c r="J162" s="3"/>
    </row>
    <row r="163" spans="1:10" x14ac:dyDescent="0.25">
      <c r="A163" s="1">
        <v>42027</v>
      </c>
      <c r="B163" t="s">
        <v>329</v>
      </c>
      <c r="C163" t="s">
        <v>330</v>
      </c>
      <c r="D163">
        <v>24.99</v>
      </c>
      <c r="E163">
        <v>2</v>
      </c>
      <c r="F163">
        <v>50</v>
      </c>
      <c r="G163">
        <v>1991000</v>
      </c>
      <c r="H163">
        <f>G163*D163</f>
        <v>49755090</v>
      </c>
      <c r="I163" s="3"/>
      <c r="J163" s="3"/>
    </row>
    <row r="164" spans="1:10" x14ac:dyDescent="0.25">
      <c r="A164" s="1">
        <v>42027</v>
      </c>
      <c r="B164" t="s">
        <v>331</v>
      </c>
      <c r="C164" t="s">
        <v>332</v>
      </c>
      <c r="D164">
        <v>44.5</v>
      </c>
      <c r="E164">
        <v>153269</v>
      </c>
      <c r="F164">
        <v>6670720</v>
      </c>
      <c r="G164">
        <v>27164000</v>
      </c>
      <c r="H164">
        <f>G164*D164</f>
        <v>1208798000</v>
      </c>
      <c r="I164" s="3"/>
      <c r="J164" s="3"/>
    </row>
    <row r="165" spans="1:10" x14ac:dyDescent="0.25">
      <c r="A165" s="1">
        <v>42027</v>
      </c>
      <c r="B165" t="s">
        <v>333</v>
      </c>
      <c r="C165" t="s">
        <v>334</v>
      </c>
      <c r="D165">
        <v>16.57</v>
      </c>
      <c r="E165">
        <v>10774</v>
      </c>
      <c r="F165">
        <v>181040</v>
      </c>
      <c r="G165">
        <v>3502000</v>
      </c>
      <c r="H165">
        <f>G165*D165</f>
        <v>58028140</v>
      </c>
      <c r="I165" s="3"/>
      <c r="J165" s="3"/>
    </row>
    <row r="166" spans="1:10" x14ac:dyDescent="0.25">
      <c r="A166" s="1">
        <v>42027</v>
      </c>
      <c r="B166" t="s">
        <v>335</v>
      </c>
      <c r="C166" t="s">
        <v>336</v>
      </c>
      <c r="D166">
        <v>30.65</v>
      </c>
      <c r="E166">
        <v>420</v>
      </c>
      <c r="F166">
        <v>12640</v>
      </c>
      <c r="G166">
        <v>17315000</v>
      </c>
      <c r="H166">
        <f>G166*D166</f>
        <v>530704750</v>
      </c>
      <c r="I166" s="3"/>
      <c r="J166" s="3"/>
    </row>
    <row r="167" spans="1:10" x14ac:dyDescent="0.25">
      <c r="A167" s="1">
        <v>42027</v>
      </c>
      <c r="B167" t="s">
        <v>337</v>
      </c>
      <c r="C167" t="s">
        <v>338</v>
      </c>
      <c r="D167">
        <v>1.51</v>
      </c>
      <c r="E167">
        <v>0</v>
      </c>
      <c r="F167">
        <v>0</v>
      </c>
      <c r="G167">
        <v>0</v>
      </c>
      <c r="H167">
        <f>G167*D167</f>
        <v>0</v>
      </c>
      <c r="I167" s="3"/>
      <c r="J167" s="3"/>
    </row>
    <row r="168" spans="1:10" x14ac:dyDescent="0.25">
      <c r="A168" s="1">
        <v>42027</v>
      </c>
      <c r="B168" t="s">
        <v>339</v>
      </c>
      <c r="C168" t="s">
        <v>340</v>
      </c>
      <c r="D168">
        <v>11.3</v>
      </c>
      <c r="E168">
        <v>282511</v>
      </c>
      <c r="F168">
        <v>3218830</v>
      </c>
      <c r="G168">
        <v>3233000</v>
      </c>
      <c r="H168">
        <f>G168*D168</f>
        <v>36532900</v>
      </c>
      <c r="I168" s="3"/>
      <c r="J168" s="3"/>
    </row>
    <row r="169" spans="1:10" x14ac:dyDescent="0.25">
      <c r="A169" s="1">
        <v>42027</v>
      </c>
      <c r="B169" t="s">
        <v>341</v>
      </c>
      <c r="C169" t="s">
        <v>342</v>
      </c>
      <c r="D169">
        <v>72</v>
      </c>
      <c r="E169">
        <v>50610</v>
      </c>
      <c r="F169">
        <v>3620070</v>
      </c>
      <c r="G169">
        <v>40919000</v>
      </c>
      <c r="H169">
        <f>G169*D169</f>
        <v>2946168000</v>
      </c>
      <c r="I169" s="3"/>
      <c r="J169" s="3"/>
    </row>
    <row r="170" spans="1:10" x14ac:dyDescent="0.25">
      <c r="A170" s="1">
        <v>42027</v>
      </c>
      <c r="B170" t="s">
        <v>343</v>
      </c>
      <c r="C170" t="s">
        <v>344</v>
      </c>
      <c r="D170">
        <v>4.91</v>
      </c>
      <c r="E170">
        <v>167594</v>
      </c>
      <c r="F170">
        <v>827230</v>
      </c>
      <c r="G170">
        <v>245350000</v>
      </c>
      <c r="H170">
        <f>G170*D170</f>
        <v>1204668500</v>
      </c>
      <c r="I170" s="3"/>
      <c r="J170" s="3"/>
    </row>
    <row r="171" spans="1:10" x14ac:dyDescent="0.25">
      <c r="A171" s="1">
        <v>42027</v>
      </c>
      <c r="B171" t="s">
        <v>345</v>
      </c>
      <c r="C171" t="s">
        <v>346</v>
      </c>
      <c r="D171">
        <v>108.8</v>
      </c>
      <c r="E171">
        <v>42530</v>
      </c>
      <c r="F171">
        <v>4609490</v>
      </c>
      <c r="G171">
        <v>30584000</v>
      </c>
      <c r="H171">
        <f>G171*D171</f>
        <v>3327539200</v>
      </c>
      <c r="I171" s="3"/>
      <c r="J171" s="3"/>
    </row>
    <row r="172" spans="1:10" x14ac:dyDescent="0.25">
      <c r="A172" s="1">
        <v>42027</v>
      </c>
      <c r="B172" t="s">
        <v>347</v>
      </c>
      <c r="C172" t="s">
        <v>348</v>
      </c>
      <c r="D172">
        <v>3.3</v>
      </c>
      <c r="E172">
        <v>1505</v>
      </c>
      <c r="F172">
        <v>4940</v>
      </c>
      <c r="G172">
        <v>25500000</v>
      </c>
      <c r="H172">
        <f>G172*D172</f>
        <v>84150000</v>
      </c>
      <c r="I172" s="3"/>
      <c r="J172" s="3"/>
    </row>
    <row r="173" spans="1:10" x14ac:dyDescent="0.25">
      <c r="A173" s="1">
        <v>42027</v>
      </c>
      <c r="B173" t="s">
        <v>349</v>
      </c>
      <c r="C173" t="s">
        <v>350</v>
      </c>
      <c r="D173">
        <v>1.86</v>
      </c>
      <c r="E173">
        <v>455566</v>
      </c>
      <c r="F173">
        <v>851100</v>
      </c>
      <c r="G173">
        <v>70928000</v>
      </c>
      <c r="H173">
        <f>G173*D173</f>
        <v>131926080</v>
      </c>
      <c r="I173" s="3"/>
      <c r="J173" s="3"/>
    </row>
    <row r="174" spans="1:10" x14ac:dyDescent="0.25">
      <c r="A174" s="1">
        <v>42027</v>
      </c>
      <c r="B174" t="s">
        <v>351</v>
      </c>
      <c r="C174" t="s">
        <v>352</v>
      </c>
      <c r="D174">
        <v>5</v>
      </c>
      <c r="E174">
        <v>558</v>
      </c>
      <c r="F174">
        <v>2790</v>
      </c>
      <c r="G174">
        <v>1143000</v>
      </c>
      <c r="H174">
        <f>G174*D174</f>
        <v>5715000</v>
      </c>
      <c r="I174" s="3"/>
      <c r="J174" s="3"/>
    </row>
    <row r="175" spans="1:10" x14ac:dyDescent="0.25">
      <c r="A175" s="1">
        <v>42027</v>
      </c>
      <c r="B175" t="s">
        <v>353</v>
      </c>
      <c r="C175" t="s">
        <v>354</v>
      </c>
      <c r="D175">
        <v>3.22</v>
      </c>
      <c r="E175">
        <v>58607</v>
      </c>
      <c r="F175">
        <v>189140</v>
      </c>
      <c r="G175">
        <v>36119000</v>
      </c>
      <c r="H175">
        <f>G175*D175</f>
        <v>116303180</v>
      </c>
      <c r="I175" s="3"/>
      <c r="J175" s="3"/>
    </row>
    <row r="176" spans="1:10" x14ac:dyDescent="0.25">
      <c r="A176" s="1">
        <v>42027</v>
      </c>
      <c r="B176" t="s">
        <v>355</v>
      </c>
      <c r="C176" t="s">
        <v>356</v>
      </c>
      <c r="D176">
        <v>5.12</v>
      </c>
      <c r="E176">
        <v>5079</v>
      </c>
      <c r="F176">
        <v>25820</v>
      </c>
      <c r="G176">
        <v>4199000</v>
      </c>
      <c r="H176">
        <f>G176*D176</f>
        <v>21498880</v>
      </c>
      <c r="I176" s="3"/>
      <c r="J176" s="3"/>
    </row>
    <row r="177" spans="1:10" x14ac:dyDescent="0.25">
      <c r="A177" s="1">
        <v>42027</v>
      </c>
      <c r="B177" t="s">
        <v>357</v>
      </c>
      <c r="C177" t="s">
        <v>358</v>
      </c>
      <c r="D177">
        <v>32.15</v>
      </c>
      <c r="E177">
        <v>1441</v>
      </c>
      <c r="F177">
        <v>45340</v>
      </c>
      <c r="G177">
        <v>1839000</v>
      </c>
      <c r="H177">
        <f>G177*D177</f>
        <v>59123850</v>
      </c>
      <c r="I177" s="3"/>
      <c r="J177" s="3"/>
    </row>
    <row r="178" spans="1:10" x14ac:dyDescent="0.25">
      <c r="A178" s="1">
        <v>42027</v>
      </c>
      <c r="B178" t="s">
        <v>359</v>
      </c>
      <c r="C178" t="s">
        <v>360</v>
      </c>
      <c r="D178">
        <v>3.08</v>
      </c>
      <c r="E178">
        <v>34853</v>
      </c>
      <c r="F178">
        <v>105020</v>
      </c>
      <c r="G178">
        <v>7831000</v>
      </c>
      <c r="H178">
        <f>G178*D178</f>
        <v>24119480</v>
      </c>
      <c r="I178" s="3"/>
      <c r="J178" s="3"/>
    </row>
    <row r="179" spans="1:10" x14ac:dyDescent="0.25">
      <c r="A179" s="1">
        <v>42027</v>
      </c>
      <c r="B179" t="s">
        <v>361</v>
      </c>
      <c r="C179" t="s">
        <v>362</v>
      </c>
      <c r="D179">
        <v>0.02</v>
      </c>
      <c r="E179">
        <v>59542</v>
      </c>
      <c r="F179">
        <v>1190</v>
      </c>
      <c r="G179">
        <v>0</v>
      </c>
      <c r="H179">
        <f>G179*D179</f>
        <v>0</v>
      </c>
      <c r="I179" s="3"/>
      <c r="J179" s="3"/>
    </row>
    <row r="180" spans="1:10" x14ac:dyDescent="0.25">
      <c r="A180" s="1">
        <v>42027</v>
      </c>
      <c r="B180" t="s">
        <v>363</v>
      </c>
      <c r="C180" t="s">
        <v>364</v>
      </c>
      <c r="D180">
        <v>0.13</v>
      </c>
      <c r="E180">
        <v>484387</v>
      </c>
      <c r="F180">
        <v>60620</v>
      </c>
      <c r="G180">
        <v>0</v>
      </c>
      <c r="H180">
        <f>G180*D180</f>
        <v>0</v>
      </c>
      <c r="I180" s="3"/>
      <c r="J180" s="3"/>
    </row>
    <row r="181" spans="1:10" x14ac:dyDescent="0.25">
      <c r="A181" s="1">
        <v>42027</v>
      </c>
      <c r="B181" t="s">
        <v>365</v>
      </c>
      <c r="C181" t="s">
        <v>366</v>
      </c>
      <c r="D181">
        <v>1.1000000000000001</v>
      </c>
      <c r="E181">
        <v>10516</v>
      </c>
      <c r="F181">
        <v>11190</v>
      </c>
      <c r="G181">
        <v>4084000</v>
      </c>
      <c r="H181">
        <f>G181*D181</f>
        <v>4492400</v>
      </c>
      <c r="I181" s="3"/>
      <c r="J181" s="3"/>
    </row>
    <row r="182" spans="1:10" x14ac:dyDescent="0.25">
      <c r="A182" s="1">
        <v>42027</v>
      </c>
      <c r="B182" t="s">
        <v>367</v>
      </c>
      <c r="C182" t="s">
        <v>368</v>
      </c>
      <c r="D182">
        <v>0.98</v>
      </c>
      <c r="E182">
        <v>19735</v>
      </c>
      <c r="F182">
        <v>19310</v>
      </c>
      <c r="G182">
        <v>5438000</v>
      </c>
      <c r="H182">
        <f>G182*D182</f>
        <v>5329240</v>
      </c>
      <c r="I182" s="3"/>
      <c r="J182" s="3"/>
    </row>
    <row r="183" spans="1:10" x14ac:dyDescent="0.25">
      <c r="A183" s="1">
        <v>42027</v>
      </c>
      <c r="B183" t="s">
        <v>369</v>
      </c>
      <c r="C183" t="s">
        <v>370</v>
      </c>
      <c r="D183">
        <v>9</v>
      </c>
      <c r="E183">
        <v>0</v>
      </c>
      <c r="F183">
        <v>0</v>
      </c>
      <c r="G183">
        <v>15129000</v>
      </c>
      <c r="H183">
        <f>G183*D183</f>
        <v>136161000</v>
      </c>
      <c r="I183" s="3"/>
      <c r="J183" s="3"/>
    </row>
    <row r="184" spans="1:10" x14ac:dyDescent="0.25">
      <c r="A184" s="1">
        <v>42027</v>
      </c>
      <c r="B184" t="s">
        <v>371</v>
      </c>
      <c r="C184" t="s">
        <v>372</v>
      </c>
      <c r="D184">
        <v>5.8</v>
      </c>
      <c r="E184">
        <v>5085</v>
      </c>
      <c r="F184">
        <v>29050</v>
      </c>
      <c r="G184">
        <v>9809000</v>
      </c>
      <c r="H184">
        <f>G184*D184</f>
        <v>56892200</v>
      </c>
      <c r="I184" s="3"/>
      <c r="J184" s="3"/>
    </row>
    <row r="185" spans="1:10" x14ac:dyDescent="0.25">
      <c r="A185" s="1">
        <v>42027</v>
      </c>
      <c r="B185" t="s">
        <v>373</v>
      </c>
      <c r="C185" t="s">
        <v>374</v>
      </c>
      <c r="D185">
        <v>2.29</v>
      </c>
      <c r="E185">
        <v>549</v>
      </c>
      <c r="F185">
        <v>1210</v>
      </c>
      <c r="G185">
        <v>11568000</v>
      </c>
      <c r="H185">
        <f>G185*D185</f>
        <v>26490720</v>
      </c>
      <c r="I185" s="3"/>
      <c r="J185" s="3"/>
    </row>
    <row r="186" spans="1:10" x14ac:dyDescent="0.25">
      <c r="A186" s="1">
        <v>42027</v>
      </c>
      <c r="B186" t="s">
        <v>375</v>
      </c>
      <c r="C186" t="s">
        <v>376</v>
      </c>
      <c r="D186">
        <v>29.9</v>
      </c>
      <c r="E186">
        <v>3964</v>
      </c>
      <c r="F186">
        <v>116020</v>
      </c>
      <c r="G186">
        <v>4187000</v>
      </c>
      <c r="H186">
        <f>G186*D186</f>
        <v>125191300</v>
      </c>
      <c r="I186" s="3"/>
      <c r="J186" s="3"/>
    </row>
    <row r="187" spans="1:10" x14ac:dyDescent="0.25">
      <c r="A187" s="1">
        <v>42027</v>
      </c>
      <c r="B187" t="s">
        <v>377</v>
      </c>
      <c r="C187" t="s">
        <v>378</v>
      </c>
      <c r="D187">
        <v>1.54</v>
      </c>
      <c r="E187">
        <v>18</v>
      </c>
      <c r="F187">
        <v>30</v>
      </c>
      <c r="G187">
        <v>3715000</v>
      </c>
      <c r="H187">
        <f>G187*D187</f>
        <v>5721100</v>
      </c>
      <c r="I187" s="3"/>
      <c r="J187" s="3"/>
    </row>
    <row r="188" spans="1:10" x14ac:dyDescent="0.25">
      <c r="A188" s="1">
        <v>42027</v>
      </c>
      <c r="B188" t="s">
        <v>379</v>
      </c>
      <c r="C188" t="s">
        <v>380</v>
      </c>
      <c r="D188">
        <v>2.62</v>
      </c>
      <c r="E188">
        <v>55562</v>
      </c>
      <c r="F188">
        <v>146060</v>
      </c>
      <c r="G188">
        <v>93737000</v>
      </c>
      <c r="H188">
        <f>G188*D188</f>
        <v>245590940</v>
      </c>
      <c r="I188" s="3"/>
      <c r="J188" s="3"/>
    </row>
    <row r="189" spans="1:10" x14ac:dyDescent="0.25">
      <c r="A189" s="1">
        <v>42027</v>
      </c>
      <c r="B189" t="s">
        <v>381</v>
      </c>
      <c r="C189" t="s">
        <v>382</v>
      </c>
      <c r="D189">
        <v>2.27</v>
      </c>
      <c r="E189">
        <v>24835</v>
      </c>
      <c r="F189">
        <v>56260</v>
      </c>
      <c r="G189">
        <v>7444000</v>
      </c>
      <c r="H189">
        <f>G189*D189</f>
        <v>16897880</v>
      </c>
      <c r="I189" s="3"/>
      <c r="J189" s="3"/>
    </row>
    <row r="190" spans="1:10" x14ac:dyDescent="0.25">
      <c r="A190" s="1">
        <v>42027</v>
      </c>
      <c r="B190" t="s">
        <v>383</v>
      </c>
      <c r="C190" t="s">
        <v>384</v>
      </c>
      <c r="D190">
        <v>1.76</v>
      </c>
      <c r="E190">
        <v>5624</v>
      </c>
      <c r="F190">
        <v>9740</v>
      </c>
      <c r="G190">
        <v>5435000</v>
      </c>
      <c r="H190">
        <f>G190*D190</f>
        <v>9565600</v>
      </c>
      <c r="I190" s="3"/>
      <c r="J190" s="3"/>
    </row>
    <row r="191" spans="1:10" x14ac:dyDescent="0.25">
      <c r="A191" s="1">
        <v>42027</v>
      </c>
      <c r="B191" t="s">
        <v>385</v>
      </c>
      <c r="C191" t="s">
        <v>386</v>
      </c>
      <c r="D191">
        <v>0.8</v>
      </c>
      <c r="E191">
        <v>52321</v>
      </c>
      <c r="F191">
        <v>41230</v>
      </c>
      <c r="G191">
        <v>23452000</v>
      </c>
      <c r="H191">
        <f>G191*D191</f>
        <v>18761600</v>
      </c>
      <c r="I191" s="3"/>
      <c r="J191" s="3"/>
    </row>
    <row r="192" spans="1:10" x14ac:dyDescent="0.25">
      <c r="A192" s="1">
        <v>42027</v>
      </c>
      <c r="B192" t="s">
        <v>387</v>
      </c>
      <c r="C192" t="s">
        <v>388</v>
      </c>
      <c r="D192">
        <v>56.85</v>
      </c>
      <c r="E192">
        <v>1806</v>
      </c>
      <c r="F192">
        <v>101400</v>
      </c>
      <c r="G192">
        <v>1165000</v>
      </c>
      <c r="H192">
        <f>G192*D192</f>
        <v>66230250</v>
      </c>
      <c r="I192" s="3"/>
      <c r="J192" s="3"/>
    </row>
    <row r="193" spans="1:10" x14ac:dyDescent="0.25">
      <c r="A193" s="1">
        <v>42027</v>
      </c>
      <c r="B193" t="s">
        <v>389</v>
      </c>
      <c r="C193" t="s">
        <v>390</v>
      </c>
      <c r="D193">
        <v>136.5</v>
      </c>
      <c r="E193">
        <v>98797</v>
      </c>
      <c r="F193">
        <v>13570390</v>
      </c>
      <c r="G193">
        <v>30454000</v>
      </c>
      <c r="H193">
        <f>G193*D193</f>
        <v>4156971000</v>
      </c>
      <c r="I193" s="3"/>
      <c r="J193" s="3"/>
    </row>
    <row r="194" spans="1:10" x14ac:dyDescent="0.25">
      <c r="A194" s="1">
        <v>42027</v>
      </c>
      <c r="B194" t="s">
        <v>391</v>
      </c>
      <c r="C194" t="s">
        <v>392</v>
      </c>
      <c r="D194">
        <v>3.46</v>
      </c>
      <c r="E194">
        <v>2535</v>
      </c>
      <c r="F194">
        <v>8770</v>
      </c>
      <c r="G194">
        <v>12110000</v>
      </c>
      <c r="H194">
        <f>G194*D194</f>
        <v>41900600</v>
      </c>
      <c r="I194" s="3"/>
      <c r="J194" s="3"/>
    </row>
    <row r="195" spans="1:10" x14ac:dyDescent="0.25">
      <c r="A195" s="1">
        <v>42027</v>
      </c>
      <c r="B195" t="s">
        <v>393</v>
      </c>
      <c r="C195" t="s">
        <v>394</v>
      </c>
      <c r="D195">
        <v>16.22</v>
      </c>
      <c r="E195">
        <v>2310</v>
      </c>
      <c r="F195">
        <v>36960</v>
      </c>
      <c r="G195">
        <v>6189000</v>
      </c>
      <c r="H195">
        <f>G195*D195</f>
        <v>100385580</v>
      </c>
      <c r="I195" s="3"/>
      <c r="J195" s="3"/>
    </row>
    <row r="196" spans="1:10" x14ac:dyDescent="0.25">
      <c r="A196" s="1">
        <v>42027</v>
      </c>
      <c r="B196" t="s">
        <v>395</v>
      </c>
      <c r="C196" t="s">
        <v>396</v>
      </c>
      <c r="D196">
        <v>13</v>
      </c>
      <c r="E196">
        <v>5</v>
      </c>
      <c r="F196">
        <v>70</v>
      </c>
      <c r="G196">
        <v>0</v>
      </c>
      <c r="H196">
        <f>G196*D196</f>
        <v>0</v>
      </c>
      <c r="I196" s="3"/>
      <c r="J196" s="3"/>
    </row>
    <row r="197" spans="1:10" x14ac:dyDescent="0.25">
      <c r="A197" s="1">
        <v>42027</v>
      </c>
      <c r="B197" t="s">
        <v>397</v>
      </c>
      <c r="C197" t="s">
        <v>398</v>
      </c>
      <c r="D197">
        <v>175.5</v>
      </c>
      <c r="E197">
        <v>33636</v>
      </c>
      <c r="F197">
        <v>5795670</v>
      </c>
      <c r="G197">
        <v>5028000</v>
      </c>
      <c r="H197">
        <f>G197*D197</f>
        <v>882414000</v>
      </c>
      <c r="I197" s="3"/>
      <c r="J197" s="3"/>
    </row>
    <row r="198" spans="1:10" x14ac:dyDescent="0.25">
      <c r="A198" s="1">
        <v>42027</v>
      </c>
      <c r="B198" t="s">
        <v>399</v>
      </c>
      <c r="C198" t="s">
        <v>400</v>
      </c>
      <c r="D198">
        <v>18.670000000000002</v>
      </c>
      <c r="E198">
        <v>981</v>
      </c>
      <c r="F198">
        <v>18300</v>
      </c>
      <c r="G198">
        <v>4000000</v>
      </c>
      <c r="H198">
        <f>G198*D198</f>
        <v>74680000</v>
      </c>
      <c r="I198" s="3"/>
      <c r="J198" s="3"/>
    </row>
    <row r="199" spans="1:10" x14ac:dyDescent="0.25">
      <c r="A199" s="1">
        <v>42027</v>
      </c>
      <c r="B199" t="s">
        <v>401</v>
      </c>
      <c r="C199" t="s">
        <v>402</v>
      </c>
      <c r="D199">
        <v>0.9</v>
      </c>
      <c r="E199">
        <v>7991</v>
      </c>
      <c r="F199">
        <v>7200</v>
      </c>
      <c r="G199">
        <v>0</v>
      </c>
      <c r="H199">
        <f>G199*D199</f>
        <v>0</v>
      </c>
      <c r="I199" s="3"/>
      <c r="J199" s="3"/>
    </row>
    <row r="200" spans="1:10" x14ac:dyDescent="0.25">
      <c r="A200" s="1">
        <v>42027</v>
      </c>
      <c r="B200" t="s">
        <v>403</v>
      </c>
      <c r="C200" t="s">
        <v>404</v>
      </c>
      <c r="D200">
        <v>212.95</v>
      </c>
      <c r="E200">
        <v>17402</v>
      </c>
      <c r="F200">
        <v>3613150</v>
      </c>
      <c r="G200">
        <v>8393000</v>
      </c>
      <c r="H200">
        <f>G200*D200</f>
        <v>1787289350</v>
      </c>
      <c r="I200" s="3"/>
      <c r="J200" s="3"/>
    </row>
    <row r="201" spans="1:10" x14ac:dyDescent="0.25">
      <c r="A201" s="1">
        <v>42027</v>
      </c>
      <c r="B201" t="s">
        <v>405</v>
      </c>
      <c r="C201" t="s">
        <v>406</v>
      </c>
      <c r="D201">
        <v>4.24</v>
      </c>
      <c r="E201">
        <v>608</v>
      </c>
      <c r="F201">
        <v>2500</v>
      </c>
      <c r="G201">
        <v>2639000</v>
      </c>
      <c r="H201">
        <f>G201*D201</f>
        <v>11189360</v>
      </c>
      <c r="I201" s="3"/>
      <c r="J201" s="3"/>
    </row>
    <row r="202" spans="1:10" x14ac:dyDescent="0.25">
      <c r="A202" s="1">
        <v>42027</v>
      </c>
      <c r="B202" t="s">
        <v>407</v>
      </c>
      <c r="C202" t="s">
        <v>408</v>
      </c>
      <c r="D202">
        <v>1.06</v>
      </c>
      <c r="E202">
        <v>669</v>
      </c>
      <c r="F202">
        <v>680</v>
      </c>
      <c r="G202">
        <v>0</v>
      </c>
      <c r="H202">
        <f>G202*D202</f>
        <v>0</v>
      </c>
      <c r="I202" s="3"/>
      <c r="J202" s="3"/>
    </row>
    <row r="203" spans="1:10" x14ac:dyDescent="0.25">
      <c r="A203" s="1">
        <v>42027</v>
      </c>
      <c r="B203" t="s">
        <v>409</v>
      </c>
      <c r="C203" t="s">
        <v>410</v>
      </c>
      <c r="D203">
        <v>9.0500000000000007</v>
      </c>
      <c r="E203">
        <v>110</v>
      </c>
      <c r="F203">
        <v>1000</v>
      </c>
      <c r="G203">
        <v>5944000</v>
      </c>
      <c r="H203">
        <f>G203*D203</f>
        <v>53793200.000000007</v>
      </c>
      <c r="I203" s="3"/>
      <c r="J203" s="3"/>
    </row>
    <row r="204" spans="1:10" x14ac:dyDescent="0.25">
      <c r="A204" s="1">
        <v>42027</v>
      </c>
      <c r="B204" t="s">
        <v>411</v>
      </c>
      <c r="C204" t="s">
        <v>412</v>
      </c>
      <c r="D204">
        <v>0.11</v>
      </c>
      <c r="E204">
        <v>25489</v>
      </c>
      <c r="F204">
        <v>2800</v>
      </c>
      <c r="G204">
        <v>0</v>
      </c>
      <c r="H204">
        <f>G204*D204</f>
        <v>0</v>
      </c>
      <c r="I204" s="3"/>
      <c r="J204" s="3"/>
    </row>
    <row r="205" spans="1:10" x14ac:dyDescent="0.25">
      <c r="A205" s="1">
        <v>42027</v>
      </c>
      <c r="B205" t="s">
        <v>413</v>
      </c>
      <c r="C205" t="s">
        <v>414</v>
      </c>
      <c r="D205">
        <v>2.2000000000000002</v>
      </c>
      <c r="E205">
        <v>150</v>
      </c>
      <c r="F205">
        <v>330</v>
      </c>
      <c r="G205">
        <v>0</v>
      </c>
      <c r="H205">
        <f>G205*D205</f>
        <v>0</v>
      </c>
      <c r="I205" s="3"/>
      <c r="J205" s="3"/>
    </row>
    <row r="206" spans="1:10" x14ac:dyDescent="0.25">
      <c r="A206" s="1">
        <v>42027</v>
      </c>
      <c r="B206" t="s">
        <v>415</v>
      </c>
      <c r="C206" t="s">
        <v>416</v>
      </c>
      <c r="D206">
        <v>4.0199999999999996</v>
      </c>
      <c r="E206">
        <v>31103</v>
      </c>
      <c r="F206">
        <v>125880</v>
      </c>
      <c r="G206">
        <v>18968000</v>
      </c>
      <c r="H206">
        <f>G206*D206</f>
        <v>76251359.999999985</v>
      </c>
      <c r="I206" s="3"/>
      <c r="J206" s="3"/>
    </row>
    <row r="207" spans="1:10" x14ac:dyDescent="0.25">
      <c r="A207" s="1">
        <v>42027</v>
      </c>
      <c r="B207" t="s">
        <v>417</v>
      </c>
      <c r="C207" t="s">
        <v>418</v>
      </c>
      <c r="D207">
        <v>0.85</v>
      </c>
      <c r="E207">
        <v>13890</v>
      </c>
      <c r="F207">
        <v>11840</v>
      </c>
      <c r="G207">
        <v>8070000</v>
      </c>
      <c r="H207">
        <f>G207*D207</f>
        <v>6859500</v>
      </c>
      <c r="I207" s="3"/>
      <c r="J207" s="3"/>
    </row>
    <row r="208" spans="1:10" x14ac:dyDescent="0.25">
      <c r="A208" s="1">
        <v>42027</v>
      </c>
      <c r="B208" t="s">
        <v>419</v>
      </c>
      <c r="C208" t="s">
        <v>420</v>
      </c>
      <c r="D208">
        <v>3.34</v>
      </c>
      <c r="E208">
        <v>200</v>
      </c>
      <c r="F208">
        <v>600</v>
      </c>
      <c r="G208">
        <v>3600000</v>
      </c>
      <c r="H208">
        <f>G208*D208</f>
        <v>12024000</v>
      </c>
      <c r="I208" s="3"/>
      <c r="J208" s="3"/>
    </row>
    <row r="209" spans="1:10" x14ac:dyDescent="0.25">
      <c r="A209" s="1">
        <v>42027</v>
      </c>
      <c r="B209" t="s">
        <v>421</v>
      </c>
      <c r="C209" t="s">
        <v>422</v>
      </c>
      <c r="D209">
        <v>1.61</v>
      </c>
      <c r="E209">
        <v>2474</v>
      </c>
      <c r="F209">
        <v>3960</v>
      </c>
      <c r="G209">
        <v>0</v>
      </c>
      <c r="H209">
        <f>G209*D209</f>
        <v>0</v>
      </c>
      <c r="I209" s="3"/>
      <c r="J209" s="3"/>
    </row>
    <row r="210" spans="1:10" x14ac:dyDescent="0.25">
      <c r="A210" s="1">
        <v>42027</v>
      </c>
      <c r="B210" t="s">
        <v>423</v>
      </c>
      <c r="C210" t="s">
        <v>424</v>
      </c>
      <c r="D210">
        <v>5</v>
      </c>
      <c r="E210">
        <v>3213</v>
      </c>
      <c r="F210">
        <v>16040</v>
      </c>
      <c r="G210">
        <v>11334000</v>
      </c>
      <c r="H210">
        <f>G210*D210</f>
        <v>56670000</v>
      </c>
      <c r="I210" s="3"/>
      <c r="J210" s="3"/>
    </row>
    <row r="211" spans="1:10" x14ac:dyDescent="0.25">
      <c r="A211" s="1">
        <v>42027</v>
      </c>
      <c r="B211" t="s">
        <v>425</v>
      </c>
      <c r="C211" t="s">
        <v>426</v>
      </c>
      <c r="D211">
        <v>1.86</v>
      </c>
      <c r="E211">
        <v>9250</v>
      </c>
      <c r="F211">
        <v>17160</v>
      </c>
      <c r="G211">
        <v>0</v>
      </c>
      <c r="H211">
        <f>G211*D211</f>
        <v>0</v>
      </c>
      <c r="I211" s="3"/>
      <c r="J211" s="3"/>
    </row>
    <row r="212" spans="1:10" x14ac:dyDescent="0.25">
      <c r="A212" s="1">
        <v>42027</v>
      </c>
      <c r="B212" t="s">
        <v>427</v>
      </c>
      <c r="C212" t="s">
        <v>428</v>
      </c>
      <c r="D212">
        <v>21</v>
      </c>
      <c r="E212">
        <v>5</v>
      </c>
      <c r="F212">
        <v>110</v>
      </c>
      <c r="G212">
        <v>0</v>
      </c>
      <c r="H212">
        <f>G212*D212</f>
        <v>0</v>
      </c>
      <c r="I212" s="3"/>
      <c r="J212" s="3"/>
    </row>
    <row r="213" spans="1:10" x14ac:dyDescent="0.25">
      <c r="A213" s="1">
        <v>42027</v>
      </c>
      <c r="B213" t="s">
        <v>429</v>
      </c>
      <c r="C213" t="s">
        <v>430</v>
      </c>
      <c r="D213">
        <v>20.399999999999999</v>
      </c>
      <c r="E213">
        <v>199841</v>
      </c>
      <c r="F213">
        <v>4181460</v>
      </c>
      <c r="G213">
        <v>52636000</v>
      </c>
      <c r="H213">
        <f>G213*D213</f>
        <v>1073774400</v>
      </c>
      <c r="I213" s="3"/>
      <c r="J213" s="3"/>
    </row>
    <row r="214" spans="1:10" x14ac:dyDescent="0.25">
      <c r="A214" s="1">
        <v>42027</v>
      </c>
      <c r="B214" t="s">
        <v>431</v>
      </c>
      <c r="C214" t="s">
        <v>432</v>
      </c>
      <c r="D214">
        <v>0.3</v>
      </c>
      <c r="E214">
        <v>48892</v>
      </c>
      <c r="F214">
        <v>14670</v>
      </c>
      <c r="G214">
        <v>0</v>
      </c>
      <c r="H214">
        <f>G214*D214</f>
        <v>0</v>
      </c>
      <c r="I214" s="3"/>
      <c r="J214" s="3"/>
    </row>
    <row r="215" spans="1:10" x14ac:dyDescent="0.25">
      <c r="A215" s="1">
        <v>42027</v>
      </c>
      <c r="B215" t="s">
        <v>433</v>
      </c>
      <c r="C215" t="s">
        <v>434</v>
      </c>
      <c r="D215">
        <v>2.6</v>
      </c>
      <c r="E215">
        <v>21694</v>
      </c>
      <c r="F215">
        <v>56420</v>
      </c>
      <c r="G215">
        <v>32447000</v>
      </c>
      <c r="H215">
        <f>G215*D215</f>
        <v>84362200</v>
      </c>
      <c r="I215" s="3"/>
      <c r="J215" s="3"/>
    </row>
    <row r="216" spans="1:10" x14ac:dyDescent="0.25">
      <c r="A216" s="1">
        <v>42027</v>
      </c>
      <c r="B216" t="s">
        <v>435</v>
      </c>
      <c r="C216" t="s">
        <v>436</v>
      </c>
      <c r="D216">
        <v>9.81</v>
      </c>
      <c r="E216">
        <v>6471</v>
      </c>
      <c r="F216">
        <v>64380</v>
      </c>
      <c r="G216">
        <v>1509000</v>
      </c>
      <c r="H216">
        <f>G216*D216</f>
        <v>14803290</v>
      </c>
      <c r="I216" s="3"/>
      <c r="J216" s="3"/>
    </row>
    <row r="217" spans="1:10" x14ac:dyDescent="0.25">
      <c r="A217" s="1">
        <v>42027</v>
      </c>
      <c r="B217" t="s">
        <v>437</v>
      </c>
      <c r="C217" t="s">
        <v>438</v>
      </c>
      <c r="D217">
        <v>2.94</v>
      </c>
      <c r="E217">
        <v>108261</v>
      </c>
      <c r="F217">
        <v>313070</v>
      </c>
      <c r="G217">
        <v>26333000</v>
      </c>
      <c r="H217">
        <f>G217*D217</f>
        <v>77419020</v>
      </c>
      <c r="I217" s="3"/>
      <c r="J217" s="3"/>
    </row>
    <row r="218" spans="1:10" x14ac:dyDescent="0.25">
      <c r="A218" s="1">
        <v>42027</v>
      </c>
      <c r="B218" t="s">
        <v>439</v>
      </c>
      <c r="C218" t="s">
        <v>440</v>
      </c>
      <c r="D218">
        <v>2.4</v>
      </c>
      <c r="E218">
        <v>405</v>
      </c>
      <c r="F218">
        <v>970</v>
      </c>
      <c r="G218">
        <v>4047000</v>
      </c>
      <c r="H218">
        <f>G218*D218</f>
        <v>9712800</v>
      </c>
      <c r="I218" s="3"/>
      <c r="J218" s="3"/>
    </row>
    <row r="219" spans="1:10" x14ac:dyDescent="0.25">
      <c r="A219" s="1">
        <v>42027</v>
      </c>
      <c r="B219" t="s">
        <v>441</v>
      </c>
      <c r="C219" t="s">
        <v>442</v>
      </c>
      <c r="D219">
        <v>0.02</v>
      </c>
      <c r="E219">
        <v>53730</v>
      </c>
      <c r="F219">
        <v>1070</v>
      </c>
      <c r="G219">
        <v>0</v>
      </c>
      <c r="H219">
        <f>G219*D219</f>
        <v>0</v>
      </c>
      <c r="I219" s="3"/>
      <c r="J219" s="3"/>
    </row>
    <row r="220" spans="1:10" x14ac:dyDescent="0.25">
      <c r="A220" s="1">
        <v>42027</v>
      </c>
      <c r="B220" t="s">
        <v>443</v>
      </c>
      <c r="C220" t="s">
        <v>444</v>
      </c>
      <c r="D220">
        <v>6.66</v>
      </c>
      <c r="E220">
        <v>0</v>
      </c>
      <c r="F220">
        <v>0</v>
      </c>
      <c r="G220">
        <v>3329000</v>
      </c>
      <c r="H220">
        <f>G220*D220</f>
        <v>22171140</v>
      </c>
      <c r="I220" s="3"/>
      <c r="J220" s="3"/>
    </row>
    <row r="221" spans="1:10" x14ac:dyDescent="0.25">
      <c r="A221" s="1">
        <v>42027</v>
      </c>
      <c r="B221" t="s">
        <v>445</v>
      </c>
      <c r="C221" t="s">
        <v>446</v>
      </c>
      <c r="D221">
        <v>1.21</v>
      </c>
      <c r="E221">
        <v>195414</v>
      </c>
      <c r="F221">
        <v>241150</v>
      </c>
      <c r="G221">
        <v>45144000</v>
      </c>
      <c r="H221">
        <f>G221*D221</f>
        <v>54624240</v>
      </c>
      <c r="I221" s="3"/>
      <c r="J221" s="3"/>
    </row>
    <row r="222" spans="1:10" x14ac:dyDescent="0.25">
      <c r="A222" s="1">
        <v>42027</v>
      </c>
      <c r="B222" t="s">
        <v>447</v>
      </c>
      <c r="C222" t="s">
        <v>448</v>
      </c>
      <c r="D222">
        <v>32.479999999999997</v>
      </c>
      <c r="E222">
        <v>39911</v>
      </c>
      <c r="F222">
        <v>1293950</v>
      </c>
      <c r="G222">
        <v>48500000</v>
      </c>
      <c r="H222">
        <f>G222*D222</f>
        <v>1575279999.9999998</v>
      </c>
      <c r="I222" s="3"/>
      <c r="J222" s="3"/>
    </row>
    <row r="223" spans="1:10" x14ac:dyDescent="0.25">
      <c r="A223" s="1">
        <v>42027</v>
      </c>
      <c r="B223" t="s">
        <v>449</v>
      </c>
      <c r="C223" t="s">
        <v>450</v>
      </c>
      <c r="D223">
        <v>280</v>
      </c>
      <c r="E223">
        <v>8308</v>
      </c>
      <c r="F223">
        <v>2326150</v>
      </c>
      <c r="G223">
        <v>9380000</v>
      </c>
      <c r="H223">
        <f>G223*D223</f>
        <v>2626400000</v>
      </c>
      <c r="I223" s="3"/>
      <c r="J223" s="3"/>
    </row>
    <row r="224" spans="1:10" x14ac:dyDescent="0.25">
      <c r="A224" s="1">
        <v>42027</v>
      </c>
      <c r="B224" t="s">
        <v>451</v>
      </c>
      <c r="C224" t="s">
        <v>452</v>
      </c>
      <c r="D224">
        <v>108.25</v>
      </c>
      <c r="E224">
        <v>770179</v>
      </c>
      <c r="F224">
        <v>83823260</v>
      </c>
      <c r="G224">
        <v>136410000</v>
      </c>
      <c r="H224">
        <f>G224*D224</f>
        <v>14766382500</v>
      </c>
      <c r="I224" s="3"/>
      <c r="J224" s="3"/>
    </row>
    <row r="225" spans="1:10" x14ac:dyDescent="0.25">
      <c r="A225" s="1">
        <v>42027</v>
      </c>
      <c r="B225" t="s">
        <v>453</v>
      </c>
      <c r="C225" t="s">
        <v>454</v>
      </c>
      <c r="D225">
        <v>13.04</v>
      </c>
      <c r="E225">
        <v>2231</v>
      </c>
      <c r="F225">
        <v>28730</v>
      </c>
      <c r="G225">
        <v>6739000</v>
      </c>
      <c r="H225">
        <f>G225*D225</f>
        <v>87876560</v>
      </c>
      <c r="I225" s="3"/>
      <c r="J225" s="3"/>
    </row>
    <row r="226" spans="1:10" x14ac:dyDescent="0.25">
      <c r="A226" s="1">
        <v>42027</v>
      </c>
      <c r="B226" t="s">
        <v>455</v>
      </c>
      <c r="C226" t="s">
        <v>456</v>
      </c>
      <c r="D226">
        <v>36.19</v>
      </c>
      <c r="E226">
        <v>61</v>
      </c>
      <c r="F226">
        <v>2100</v>
      </c>
      <c r="G226">
        <v>13085000</v>
      </c>
      <c r="H226">
        <f>G226*D226</f>
        <v>473546150</v>
      </c>
      <c r="I226" s="3"/>
      <c r="J226" s="3"/>
    </row>
    <row r="227" spans="1:10" x14ac:dyDescent="0.25">
      <c r="A227" s="1">
        <v>42027</v>
      </c>
      <c r="B227" t="s">
        <v>457</v>
      </c>
      <c r="C227" t="s">
        <v>458</v>
      </c>
      <c r="D227">
        <v>52.5</v>
      </c>
      <c r="E227">
        <v>50</v>
      </c>
      <c r="F227">
        <v>2630</v>
      </c>
      <c r="G227">
        <v>7449000</v>
      </c>
      <c r="H227">
        <f>G227*D227</f>
        <v>391072500</v>
      </c>
      <c r="I227" s="3"/>
      <c r="J227" s="3"/>
    </row>
    <row r="228" spans="1:10" x14ac:dyDescent="0.25">
      <c r="A228" s="1">
        <v>42027</v>
      </c>
      <c r="B228" t="s">
        <v>459</v>
      </c>
      <c r="C228" t="s">
        <v>460</v>
      </c>
      <c r="D228">
        <v>7.37</v>
      </c>
      <c r="E228">
        <v>5</v>
      </c>
      <c r="F228">
        <v>40</v>
      </c>
      <c r="G228">
        <v>0</v>
      </c>
      <c r="H228">
        <f>G228*D228</f>
        <v>0</v>
      </c>
      <c r="I228" s="3"/>
      <c r="J228" s="3"/>
    </row>
    <row r="229" spans="1:10" x14ac:dyDescent="0.25">
      <c r="A229" s="1">
        <v>42027</v>
      </c>
      <c r="B229" t="s">
        <v>461</v>
      </c>
      <c r="C229" t="s">
        <v>462</v>
      </c>
      <c r="D229">
        <v>7.35</v>
      </c>
      <c r="E229">
        <v>22524</v>
      </c>
      <c r="F229">
        <v>166640</v>
      </c>
      <c r="G229">
        <v>4222000</v>
      </c>
      <c r="H229">
        <f>G229*D229</f>
        <v>31031700</v>
      </c>
      <c r="I229" s="3"/>
      <c r="J229" s="3"/>
    </row>
    <row r="230" spans="1:10" x14ac:dyDescent="0.25">
      <c r="A230" s="1">
        <v>42027</v>
      </c>
      <c r="B230" t="s">
        <v>463</v>
      </c>
      <c r="C230" t="s">
        <v>464</v>
      </c>
      <c r="D230">
        <v>22.48</v>
      </c>
      <c r="E230">
        <v>2819</v>
      </c>
      <c r="F230">
        <v>62790</v>
      </c>
      <c r="G230">
        <v>3459000</v>
      </c>
      <c r="H230">
        <f>G230*D230</f>
        <v>77758320</v>
      </c>
      <c r="I230" s="3"/>
      <c r="J230" s="3"/>
    </row>
    <row r="231" spans="1:10" x14ac:dyDescent="0.25">
      <c r="A231" s="1">
        <v>42027</v>
      </c>
      <c r="B231" t="s">
        <v>465</v>
      </c>
      <c r="C231" t="s">
        <v>466</v>
      </c>
      <c r="D231">
        <v>10.82</v>
      </c>
      <c r="E231">
        <v>12015</v>
      </c>
      <c r="F231">
        <v>129910</v>
      </c>
      <c r="G231">
        <v>23006000</v>
      </c>
      <c r="H231">
        <f>G231*D231</f>
        <v>248924920</v>
      </c>
      <c r="I231" s="3"/>
      <c r="J231" s="3"/>
    </row>
    <row r="232" spans="1:10" x14ac:dyDescent="0.25">
      <c r="A232" s="1">
        <v>42027</v>
      </c>
      <c r="B232" t="s">
        <v>467</v>
      </c>
      <c r="C232" t="s">
        <v>468</v>
      </c>
      <c r="D232">
        <v>29.25</v>
      </c>
      <c r="E232">
        <v>0</v>
      </c>
      <c r="F232">
        <v>0</v>
      </c>
      <c r="G232">
        <v>184000</v>
      </c>
      <c r="H232">
        <f>G232*D232</f>
        <v>5382000</v>
      </c>
      <c r="I232" s="3"/>
      <c r="J232" s="3"/>
    </row>
    <row r="233" spans="1:10" x14ac:dyDescent="0.25">
      <c r="A233" s="1">
        <v>42027</v>
      </c>
      <c r="B233" t="s">
        <v>469</v>
      </c>
      <c r="C233" t="s">
        <v>470</v>
      </c>
      <c r="D233">
        <v>3.8</v>
      </c>
      <c r="E233">
        <v>2082</v>
      </c>
      <c r="F233">
        <v>7950</v>
      </c>
      <c r="G233">
        <v>4815000</v>
      </c>
      <c r="H233">
        <f>G233*D233</f>
        <v>18297000</v>
      </c>
      <c r="I233" s="3"/>
      <c r="J233" s="3"/>
    </row>
    <row r="234" spans="1:10" x14ac:dyDescent="0.25">
      <c r="A234" s="1">
        <v>42027</v>
      </c>
      <c r="B234" t="s">
        <v>471</v>
      </c>
      <c r="C234" t="s">
        <v>472</v>
      </c>
      <c r="D234">
        <v>9.31</v>
      </c>
      <c r="E234">
        <v>54012</v>
      </c>
      <c r="F234">
        <v>502380</v>
      </c>
      <c r="G234">
        <v>6713000</v>
      </c>
      <c r="H234">
        <f>G234*D234</f>
        <v>62498030</v>
      </c>
      <c r="I234" s="3"/>
      <c r="J234" s="3"/>
    </row>
    <row r="235" spans="1:10" x14ac:dyDescent="0.25">
      <c r="A235" s="1">
        <v>42027</v>
      </c>
      <c r="B235" t="s">
        <v>473</v>
      </c>
      <c r="C235" t="s">
        <v>474</v>
      </c>
      <c r="D235">
        <v>19.29</v>
      </c>
      <c r="E235">
        <v>40004</v>
      </c>
      <c r="F235">
        <v>766020</v>
      </c>
      <c r="G235">
        <v>10769000</v>
      </c>
      <c r="H235">
        <f>G235*D235</f>
        <v>207734010</v>
      </c>
      <c r="I235" s="3"/>
      <c r="J235" s="3"/>
    </row>
    <row r="236" spans="1:10" x14ac:dyDescent="0.25">
      <c r="A236" s="1">
        <v>42027</v>
      </c>
      <c r="B236" t="s">
        <v>475</v>
      </c>
      <c r="C236" t="s">
        <v>476</v>
      </c>
      <c r="D236">
        <v>3.3</v>
      </c>
      <c r="E236">
        <v>3997</v>
      </c>
      <c r="F236">
        <v>13150</v>
      </c>
      <c r="G236">
        <v>11880000</v>
      </c>
      <c r="H236">
        <f>G236*D236</f>
        <v>39204000</v>
      </c>
      <c r="I236" s="3"/>
      <c r="J236" s="3"/>
    </row>
    <row r="237" spans="1:10" x14ac:dyDescent="0.25">
      <c r="A237" s="1">
        <v>42027</v>
      </c>
      <c r="B237" t="s">
        <v>477</v>
      </c>
      <c r="C237" t="s">
        <v>478</v>
      </c>
      <c r="D237">
        <v>260</v>
      </c>
      <c r="E237">
        <v>0</v>
      </c>
      <c r="F237">
        <v>0</v>
      </c>
      <c r="G237">
        <v>1231000</v>
      </c>
      <c r="H237">
        <f>G237*D237</f>
        <v>320060000</v>
      </c>
      <c r="I237" s="3"/>
      <c r="J237" s="3"/>
    </row>
    <row r="238" spans="1:10" x14ac:dyDescent="0.25">
      <c r="A238" s="1">
        <v>42027</v>
      </c>
      <c r="B238" t="s">
        <v>479</v>
      </c>
      <c r="C238" t="s">
        <v>480</v>
      </c>
      <c r="D238">
        <v>113</v>
      </c>
      <c r="E238">
        <v>13237</v>
      </c>
      <c r="F238">
        <v>1499640</v>
      </c>
      <c r="G238">
        <v>14953000</v>
      </c>
      <c r="H238">
        <f>G238*D238</f>
        <v>1689689000</v>
      </c>
      <c r="I238" s="3"/>
      <c r="J238" s="3"/>
    </row>
    <row r="239" spans="1:10" x14ac:dyDescent="0.25">
      <c r="A239" s="1">
        <v>42027</v>
      </c>
      <c r="B239" t="s">
        <v>481</v>
      </c>
      <c r="C239" t="s">
        <v>482</v>
      </c>
      <c r="D239">
        <v>55.8</v>
      </c>
      <c r="E239">
        <v>2969</v>
      </c>
      <c r="F239">
        <v>162540</v>
      </c>
      <c r="G239">
        <v>2418000</v>
      </c>
      <c r="H239">
        <f>G239*D239</f>
        <v>134924400</v>
      </c>
      <c r="I239" s="3"/>
      <c r="J239" s="3"/>
    </row>
    <row r="240" spans="1:10" x14ac:dyDescent="0.25">
      <c r="A240" s="1">
        <v>42027</v>
      </c>
      <c r="B240" t="s">
        <v>483</v>
      </c>
      <c r="C240" t="s">
        <v>484</v>
      </c>
      <c r="D240">
        <v>1.07</v>
      </c>
      <c r="E240">
        <v>78957</v>
      </c>
      <c r="F240">
        <v>83530</v>
      </c>
      <c r="G240">
        <v>5093000</v>
      </c>
      <c r="H240">
        <f>G240*D240</f>
        <v>5449510</v>
      </c>
      <c r="I240" s="3"/>
      <c r="J240" s="3"/>
    </row>
    <row r="241" spans="1:10" x14ac:dyDescent="0.25">
      <c r="A241" s="1">
        <v>42027</v>
      </c>
      <c r="B241" t="s">
        <v>485</v>
      </c>
      <c r="C241" t="s">
        <v>486</v>
      </c>
      <c r="D241">
        <v>1.8</v>
      </c>
      <c r="E241">
        <v>21557</v>
      </c>
      <c r="F241">
        <v>39360</v>
      </c>
      <c r="G241">
        <v>218198000</v>
      </c>
      <c r="H241">
        <f>G241*D241</f>
        <v>392756400</v>
      </c>
      <c r="I241" s="3"/>
      <c r="J241" s="3"/>
    </row>
    <row r="242" spans="1:10" x14ac:dyDescent="0.25">
      <c r="A242" s="1">
        <v>42027</v>
      </c>
      <c r="B242" t="s">
        <v>487</v>
      </c>
      <c r="C242" t="s">
        <v>488</v>
      </c>
      <c r="D242">
        <v>4.26</v>
      </c>
      <c r="E242">
        <v>31177</v>
      </c>
      <c r="F242">
        <v>132090</v>
      </c>
      <c r="G242">
        <v>10150000</v>
      </c>
      <c r="H242">
        <f>G242*D242</f>
        <v>43239000</v>
      </c>
      <c r="I242" s="3"/>
      <c r="J242" s="3"/>
    </row>
    <row r="243" spans="1:10" x14ac:dyDescent="0.25">
      <c r="A243" s="1">
        <v>42027</v>
      </c>
      <c r="B243" t="s">
        <v>489</v>
      </c>
      <c r="C243" t="s">
        <v>490</v>
      </c>
      <c r="D243">
        <v>8.4</v>
      </c>
      <c r="E243">
        <v>4419</v>
      </c>
      <c r="F243">
        <v>36850</v>
      </c>
      <c r="G243">
        <v>30148000</v>
      </c>
      <c r="H243">
        <f>G243*D243</f>
        <v>253243200</v>
      </c>
      <c r="I243" s="3"/>
      <c r="J243" s="3"/>
    </row>
    <row r="244" spans="1:10" x14ac:dyDescent="0.25">
      <c r="A244" s="1">
        <v>42027</v>
      </c>
      <c r="B244" t="s">
        <v>491</v>
      </c>
      <c r="C244" t="s">
        <v>492</v>
      </c>
      <c r="D244">
        <v>2.4300000000000002</v>
      </c>
      <c r="E244">
        <v>10295</v>
      </c>
      <c r="F244">
        <v>24850</v>
      </c>
      <c r="G244">
        <v>34971000</v>
      </c>
      <c r="H244">
        <f>G244*D244</f>
        <v>84979530</v>
      </c>
      <c r="I244" s="3"/>
      <c r="J244" s="3"/>
    </row>
    <row r="245" spans="1:10" x14ac:dyDescent="0.25">
      <c r="A245" s="1">
        <v>42027</v>
      </c>
      <c r="B245" t="s">
        <v>493</v>
      </c>
      <c r="C245" t="s">
        <v>494</v>
      </c>
      <c r="D245">
        <v>27.35</v>
      </c>
      <c r="E245">
        <v>197</v>
      </c>
      <c r="F245">
        <v>5400</v>
      </c>
      <c r="G245">
        <v>5128000</v>
      </c>
      <c r="H245">
        <f>G245*D245</f>
        <v>140250800</v>
      </c>
      <c r="I245" s="3"/>
      <c r="J245" s="3"/>
    </row>
    <row r="246" spans="1:10" x14ac:dyDescent="0.25">
      <c r="A246" s="1">
        <v>42027</v>
      </c>
      <c r="B246" t="s">
        <v>495</v>
      </c>
      <c r="C246" t="s">
        <v>496</v>
      </c>
      <c r="D246">
        <v>24.74</v>
      </c>
      <c r="E246">
        <v>342599</v>
      </c>
      <c r="F246">
        <v>8468070</v>
      </c>
      <c r="G246">
        <v>60796000</v>
      </c>
      <c r="H246">
        <f>G246*D246</f>
        <v>1504093040</v>
      </c>
      <c r="I246" s="3"/>
      <c r="J246" s="3"/>
    </row>
    <row r="247" spans="1:10" x14ac:dyDescent="0.25">
      <c r="A247" s="1">
        <v>42027</v>
      </c>
      <c r="B247" t="s">
        <v>497</v>
      </c>
      <c r="C247" t="s">
        <v>498</v>
      </c>
      <c r="D247">
        <v>7716</v>
      </c>
      <c r="E247">
        <v>1542</v>
      </c>
      <c r="F247">
        <v>11897000</v>
      </c>
      <c r="G247">
        <v>1279000</v>
      </c>
      <c r="H247">
        <f>G247*D247</f>
        <v>9868764000</v>
      </c>
      <c r="I247" s="3"/>
      <c r="J247" s="3"/>
    </row>
    <row r="248" spans="1:10" x14ac:dyDescent="0.25">
      <c r="A248" s="1">
        <v>42027</v>
      </c>
      <c r="B248" t="s">
        <v>499</v>
      </c>
      <c r="C248" t="s">
        <v>500</v>
      </c>
      <c r="D248">
        <v>4.3499999999999996</v>
      </c>
      <c r="E248">
        <v>6311</v>
      </c>
      <c r="F248">
        <v>26520</v>
      </c>
      <c r="G248">
        <v>1827000</v>
      </c>
      <c r="H248">
        <f>G248*D248</f>
        <v>7947449.9999999991</v>
      </c>
      <c r="I248" s="3"/>
      <c r="J248" s="3"/>
    </row>
    <row r="249" spans="1:10" x14ac:dyDescent="0.25">
      <c r="A249" s="1">
        <v>42027</v>
      </c>
      <c r="B249" t="s">
        <v>501</v>
      </c>
      <c r="C249" t="s">
        <v>502</v>
      </c>
      <c r="D249">
        <v>1.08</v>
      </c>
      <c r="E249">
        <v>231541</v>
      </c>
      <c r="F249">
        <v>252530</v>
      </c>
      <c r="G249">
        <v>72970000</v>
      </c>
      <c r="H249">
        <f>G249*D249</f>
        <v>78807600</v>
      </c>
      <c r="I249" s="3"/>
      <c r="J249" s="3"/>
    </row>
    <row r="250" spans="1:10" x14ac:dyDescent="0.25">
      <c r="A250" s="1">
        <v>42027</v>
      </c>
      <c r="B250" t="s">
        <v>503</v>
      </c>
      <c r="C250" t="s">
        <v>504</v>
      </c>
      <c r="D250">
        <v>41.27</v>
      </c>
      <c r="E250">
        <v>2761</v>
      </c>
      <c r="F250">
        <v>113210</v>
      </c>
      <c r="G250">
        <v>5975000</v>
      </c>
      <c r="H250">
        <f>G250*D250</f>
        <v>246588250.00000003</v>
      </c>
      <c r="I250" s="3"/>
      <c r="J250" s="3"/>
    </row>
    <row r="251" spans="1:10" x14ac:dyDescent="0.25">
      <c r="A251" s="1">
        <v>42027</v>
      </c>
      <c r="B251" t="s">
        <v>505</v>
      </c>
      <c r="C251" t="s">
        <v>506</v>
      </c>
      <c r="D251">
        <v>66.150000000000006</v>
      </c>
      <c r="E251">
        <v>16593</v>
      </c>
      <c r="F251">
        <v>1101450</v>
      </c>
      <c r="G251">
        <v>6611000</v>
      </c>
      <c r="H251">
        <f>G251*D251</f>
        <v>437317650.00000006</v>
      </c>
      <c r="I251" s="3"/>
      <c r="J251" s="3"/>
    </row>
    <row r="252" spans="1:10" x14ac:dyDescent="0.25">
      <c r="A252" s="1">
        <v>42027</v>
      </c>
      <c r="B252" t="s">
        <v>507</v>
      </c>
      <c r="C252" t="s">
        <v>508</v>
      </c>
      <c r="D252">
        <v>6</v>
      </c>
      <c r="E252">
        <v>926</v>
      </c>
      <c r="F252">
        <v>5490</v>
      </c>
      <c r="G252">
        <v>3832000</v>
      </c>
      <c r="H252">
        <f>G252*D252</f>
        <v>22992000</v>
      </c>
      <c r="I252" s="3"/>
      <c r="J252" s="3"/>
    </row>
    <row r="253" spans="1:10" x14ac:dyDescent="0.25">
      <c r="A253" s="1">
        <v>42027</v>
      </c>
      <c r="B253" t="s">
        <v>509</v>
      </c>
      <c r="C253" t="s">
        <v>510</v>
      </c>
      <c r="D253">
        <v>7.58</v>
      </c>
      <c r="E253">
        <v>13533</v>
      </c>
      <c r="F253">
        <v>102560</v>
      </c>
      <c r="G253">
        <v>11888000</v>
      </c>
      <c r="H253">
        <f>G253*D253</f>
        <v>90111040</v>
      </c>
      <c r="I253" s="3"/>
      <c r="J253" s="3"/>
    </row>
    <row r="254" spans="1:10" x14ac:dyDescent="0.25">
      <c r="A254" s="1">
        <v>42027</v>
      </c>
      <c r="B254" t="s">
        <v>511</v>
      </c>
      <c r="C254" t="s">
        <v>512</v>
      </c>
      <c r="D254">
        <v>466.2</v>
      </c>
      <c r="E254">
        <v>23300</v>
      </c>
      <c r="F254">
        <v>10723720</v>
      </c>
      <c r="G254">
        <v>12038000</v>
      </c>
      <c r="H254">
        <f>G254*D254</f>
        <v>5612115600</v>
      </c>
      <c r="I254" s="3"/>
      <c r="J254" s="3"/>
    </row>
    <row r="255" spans="1:10" x14ac:dyDescent="0.25">
      <c r="A255" s="1">
        <v>42027</v>
      </c>
      <c r="B255" t="s">
        <v>513</v>
      </c>
      <c r="C255" t="s">
        <v>514</v>
      </c>
      <c r="D255">
        <v>10.199999999999999</v>
      </c>
      <c r="E255">
        <v>25281</v>
      </c>
      <c r="F255">
        <v>257200</v>
      </c>
      <c r="G255">
        <v>30174000</v>
      </c>
      <c r="H255">
        <f>G255*D255</f>
        <v>307774800</v>
      </c>
      <c r="I255" s="3"/>
      <c r="J255" s="3"/>
    </row>
    <row r="256" spans="1:10" x14ac:dyDescent="0.25">
      <c r="A256" s="1">
        <v>42027</v>
      </c>
      <c r="B256" t="s">
        <v>515</v>
      </c>
      <c r="C256" t="s">
        <v>516</v>
      </c>
      <c r="D256">
        <v>35</v>
      </c>
      <c r="E256">
        <v>350</v>
      </c>
      <c r="F256">
        <v>12270</v>
      </c>
      <c r="G256">
        <v>689000</v>
      </c>
      <c r="H256">
        <f>G256*D256</f>
        <v>24115000</v>
      </c>
      <c r="I256" s="3"/>
      <c r="J256" s="3"/>
    </row>
    <row r="257" spans="1:10" x14ac:dyDescent="0.25">
      <c r="A257" s="1">
        <v>42027</v>
      </c>
      <c r="B257" t="s">
        <v>517</v>
      </c>
      <c r="C257" t="s">
        <v>518</v>
      </c>
      <c r="D257">
        <v>0.51</v>
      </c>
      <c r="E257">
        <v>2015</v>
      </c>
      <c r="F257">
        <v>950</v>
      </c>
      <c r="G257">
        <v>0</v>
      </c>
      <c r="H257">
        <f>G257*D257</f>
        <v>0</v>
      </c>
      <c r="I257" s="3"/>
      <c r="J257" s="3"/>
    </row>
    <row r="258" spans="1:10" x14ac:dyDescent="0.25">
      <c r="A258" s="1">
        <v>42027</v>
      </c>
      <c r="B258" t="s">
        <v>519</v>
      </c>
      <c r="C258" t="s">
        <v>520</v>
      </c>
      <c r="D258">
        <v>211.5</v>
      </c>
      <c r="E258">
        <v>11337</v>
      </c>
      <c r="F258">
        <v>2350870</v>
      </c>
      <c r="G258">
        <v>2559000</v>
      </c>
      <c r="H258">
        <f>G258*D258</f>
        <v>541228500</v>
      </c>
      <c r="I258" s="3"/>
      <c r="J258" s="3"/>
    </row>
    <row r="259" spans="1:10" x14ac:dyDescent="0.25">
      <c r="A259" s="1">
        <v>42027</v>
      </c>
      <c r="B259" t="s">
        <v>521</v>
      </c>
      <c r="C259" t="s">
        <v>522</v>
      </c>
      <c r="D259">
        <v>21</v>
      </c>
      <c r="E259">
        <v>0</v>
      </c>
      <c r="F259">
        <v>0</v>
      </c>
      <c r="G259">
        <v>0</v>
      </c>
      <c r="H259">
        <f>G259*D259</f>
        <v>0</v>
      </c>
      <c r="I259" s="3"/>
      <c r="J259" s="3"/>
    </row>
    <row r="260" spans="1:10" x14ac:dyDescent="0.25">
      <c r="A260" s="1">
        <v>42027</v>
      </c>
      <c r="B260" t="s">
        <v>523</v>
      </c>
      <c r="C260" t="s">
        <v>524</v>
      </c>
      <c r="D260">
        <v>14.15</v>
      </c>
      <c r="E260">
        <v>16461</v>
      </c>
      <c r="F260">
        <v>230390</v>
      </c>
      <c r="G260">
        <v>23198000</v>
      </c>
      <c r="H260">
        <f>G260*D260</f>
        <v>328251700</v>
      </c>
      <c r="I260" s="3"/>
      <c r="J260" s="3"/>
    </row>
    <row r="261" spans="1:10" x14ac:dyDescent="0.25">
      <c r="A261" s="1">
        <v>42027</v>
      </c>
      <c r="B261" t="s">
        <v>525</v>
      </c>
      <c r="C261" t="s">
        <v>526</v>
      </c>
      <c r="D261">
        <v>13.67</v>
      </c>
      <c r="E261">
        <v>5583</v>
      </c>
      <c r="F261">
        <v>74890</v>
      </c>
      <c r="G261">
        <v>2276000</v>
      </c>
      <c r="H261">
        <f>G261*D261</f>
        <v>31112920</v>
      </c>
      <c r="I261" s="3"/>
      <c r="J261" s="3"/>
    </row>
    <row r="262" spans="1:10" x14ac:dyDescent="0.25">
      <c r="A262" s="1">
        <v>42027</v>
      </c>
      <c r="B262" t="s">
        <v>527</v>
      </c>
      <c r="C262" t="s">
        <v>528</v>
      </c>
      <c r="D262">
        <v>8.77</v>
      </c>
      <c r="E262">
        <v>2781</v>
      </c>
      <c r="F262">
        <v>24220</v>
      </c>
      <c r="G262">
        <v>9921000</v>
      </c>
      <c r="H262">
        <f>G262*D262</f>
        <v>87007170</v>
      </c>
      <c r="I262" s="3"/>
      <c r="J262" s="3"/>
    </row>
    <row r="263" spans="1:10" x14ac:dyDescent="0.25">
      <c r="A263" s="1">
        <v>42027</v>
      </c>
      <c r="B263" t="s">
        <v>529</v>
      </c>
      <c r="C263" t="s">
        <v>530</v>
      </c>
      <c r="D263">
        <v>7.0000000000000007E-2</v>
      </c>
      <c r="E263">
        <v>148991</v>
      </c>
      <c r="F263">
        <v>10430</v>
      </c>
      <c r="G263">
        <v>0</v>
      </c>
      <c r="H263">
        <f>G263*D263</f>
        <v>0</v>
      </c>
      <c r="I263" s="3"/>
      <c r="J263" s="3"/>
    </row>
    <row r="264" spans="1:10" x14ac:dyDescent="0.25">
      <c r="A264" s="1">
        <v>42027</v>
      </c>
      <c r="B264" t="s">
        <v>531</v>
      </c>
      <c r="C264" t="s">
        <v>532</v>
      </c>
      <c r="D264">
        <v>2.0499999999999998</v>
      </c>
      <c r="E264">
        <v>12520</v>
      </c>
      <c r="F264">
        <v>25070</v>
      </c>
      <c r="G264">
        <v>2516000</v>
      </c>
      <c r="H264">
        <f>G264*D264</f>
        <v>5157800</v>
      </c>
      <c r="I264" s="3"/>
      <c r="J264" s="3"/>
    </row>
    <row r="265" spans="1:10" x14ac:dyDescent="0.25">
      <c r="A265" s="1">
        <v>42027</v>
      </c>
      <c r="B265" t="s">
        <v>533</v>
      </c>
      <c r="C265" t="s">
        <v>534</v>
      </c>
      <c r="D265">
        <v>10.29</v>
      </c>
      <c r="E265">
        <v>301</v>
      </c>
      <c r="F265">
        <v>3100</v>
      </c>
      <c r="G265">
        <v>2000000</v>
      </c>
      <c r="H265">
        <f>G265*D265</f>
        <v>20580000</v>
      </c>
      <c r="I265" s="3"/>
      <c r="J265" s="3"/>
    </row>
    <row r="266" spans="1:10" x14ac:dyDescent="0.25">
      <c r="A266" s="1">
        <v>42027</v>
      </c>
      <c r="B266" t="s">
        <v>535</v>
      </c>
      <c r="C266" t="s">
        <v>536</v>
      </c>
      <c r="D266">
        <v>0.56999999999999995</v>
      </c>
      <c r="E266">
        <v>495652</v>
      </c>
      <c r="F266">
        <v>282320</v>
      </c>
      <c r="G266">
        <v>503124000</v>
      </c>
      <c r="H266">
        <f>G266*D266</f>
        <v>286780680</v>
      </c>
      <c r="I266" s="3"/>
      <c r="J266" s="3"/>
    </row>
    <row r="267" spans="1:10" x14ac:dyDescent="0.25">
      <c r="A267" s="1">
        <v>42027</v>
      </c>
      <c r="B267" t="s">
        <v>537</v>
      </c>
      <c r="C267" t="s">
        <v>538</v>
      </c>
      <c r="D267">
        <v>2.02</v>
      </c>
      <c r="E267">
        <v>172223</v>
      </c>
      <c r="F267">
        <v>314970</v>
      </c>
      <c r="G267">
        <v>8276000</v>
      </c>
      <c r="H267">
        <f>G267*D267</f>
        <v>16717520</v>
      </c>
      <c r="I267" s="3"/>
      <c r="J267" s="3"/>
    </row>
    <row r="268" spans="1:10" x14ac:dyDescent="0.25">
      <c r="A268" s="1">
        <v>42027</v>
      </c>
      <c r="B268" t="s">
        <v>539</v>
      </c>
      <c r="C268" t="s">
        <v>540</v>
      </c>
      <c r="D268">
        <v>7.5</v>
      </c>
      <c r="E268">
        <v>2157338</v>
      </c>
      <c r="F268">
        <v>16129520</v>
      </c>
      <c r="G268">
        <v>391726000</v>
      </c>
      <c r="H268">
        <f>G268*D268</f>
        <v>2937945000</v>
      </c>
      <c r="I268" s="3"/>
      <c r="J268" s="3"/>
    </row>
    <row r="269" spans="1:10" x14ac:dyDescent="0.25">
      <c r="A269" s="1">
        <v>42027</v>
      </c>
      <c r="B269" t="s">
        <v>541</v>
      </c>
      <c r="C269" t="s">
        <v>542</v>
      </c>
      <c r="D269">
        <v>1.5</v>
      </c>
      <c r="E269">
        <v>8416</v>
      </c>
      <c r="F269">
        <v>12840</v>
      </c>
      <c r="G269">
        <v>3254000</v>
      </c>
      <c r="H269">
        <f>G269*D269</f>
        <v>4881000</v>
      </c>
      <c r="I269" s="3"/>
      <c r="J269" s="3"/>
    </row>
    <row r="270" spans="1:10" x14ac:dyDescent="0.25">
      <c r="A270" s="1">
        <v>42027</v>
      </c>
      <c r="B270" t="s">
        <v>543</v>
      </c>
      <c r="C270" t="s">
        <v>544</v>
      </c>
      <c r="D270">
        <v>1.31</v>
      </c>
      <c r="E270">
        <v>105073</v>
      </c>
      <c r="F270">
        <v>138690</v>
      </c>
      <c r="G270">
        <v>50027000</v>
      </c>
      <c r="H270">
        <f>G270*D270</f>
        <v>65535370</v>
      </c>
      <c r="I270" s="3"/>
      <c r="J270" s="3"/>
    </row>
    <row r="271" spans="1:10" x14ac:dyDescent="0.25">
      <c r="A271" s="1">
        <v>42027</v>
      </c>
      <c r="B271" t="s">
        <v>545</v>
      </c>
      <c r="C271" t="s">
        <v>546</v>
      </c>
      <c r="D271">
        <v>0.16</v>
      </c>
      <c r="E271">
        <v>65049</v>
      </c>
      <c r="F271">
        <v>10410</v>
      </c>
      <c r="G271">
        <v>0</v>
      </c>
      <c r="H271">
        <f>G271*D271</f>
        <v>0</v>
      </c>
      <c r="I271" s="3"/>
      <c r="J271" s="3"/>
    </row>
    <row r="272" spans="1:10" x14ac:dyDescent="0.25">
      <c r="A272" s="1">
        <v>42027</v>
      </c>
      <c r="B272" t="s">
        <v>547</v>
      </c>
      <c r="C272" t="s">
        <v>548</v>
      </c>
      <c r="D272">
        <v>33.9</v>
      </c>
      <c r="E272">
        <v>5</v>
      </c>
      <c r="F272">
        <v>170</v>
      </c>
      <c r="G272">
        <v>3773000</v>
      </c>
      <c r="H272">
        <f>G272*D272</f>
        <v>127904700</v>
      </c>
      <c r="I272" s="3"/>
      <c r="J272" s="3"/>
    </row>
    <row r="273" spans="1:10" x14ac:dyDescent="0.25">
      <c r="A273" s="1">
        <v>42027</v>
      </c>
      <c r="B273" t="s">
        <v>549</v>
      </c>
      <c r="C273" t="s">
        <v>550</v>
      </c>
      <c r="D273">
        <v>1.46</v>
      </c>
      <c r="E273">
        <v>905</v>
      </c>
      <c r="F273">
        <v>1300</v>
      </c>
      <c r="G273">
        <v>42888000</v>
      </c>
      <c r="H273">
        <f>G273*D273</f>
        <v>62616480</v>
      </c>
      <c r="I273" s="3"/>
      <c r="J273" s="3"/>
    </row>
    <row r="274" spans="1:10" x14ac:dyDescent="0.25">
      <c r="A274" s="1">
        <v>42027</v>
      </c>
      <c r="B274" t="s">
        <v>551</v>
      </c>
      <c r="C274" t="s">
        <v>552</v>
      </c>
      <c r="D274">
        <v>9.75</v>
      </c>
      <c r="E274">
        <v>630</v>
      </c>
      <c r="F274">
        <v>5970</v>
      </c>
      <c r="G274">
        <v>356000</v>
      </c>
      <c r="H274">
        <f>G274*D274</f>
        <v>3471000</v>
      </c>
      <c r="I274" s="3"/>
      <c r="J274" s="3"/>
    </row>
    <row r="275" spans="1:10" x14ac:dyDescent="0.25">
      <c r="A275" s="1">
        <v>42027</v>
      </c>
      <c r="B275" t="s">
        <v>553</v>
      </c>
      <c r="C275" t="s">
        <v>554</v>
      </c>
      <c r="D275">
        <v>1.39</v>
      </c>
      <c r="E275">
        <v>1600</v>
      </c>
      <c r="F275">
        <v>2220</v>
      </c>
      <c r="G275">
        <v>4265000</v>
      </c>
      <c r="H275">
        <f>G275*D275</f>
        <v>5928350</v>
      </c>
      <c r="I275" s="3"/>
      <c r="J275" s="3"/>
    </row>
    <row r="276" spans="1:10" x14ac:dyDescent="0.25">
      <c r="A276" s="1">
        <v>42027</v>
      </c>
      <c r="B276" t="s">
        <v>555</v>
      </c>
      <c r="C276" t="s">
        <v>556</v>
      </c>
      <c r="D276">
        <v>154.69999999999999</v>
      </c>
      <c r="E276">
        <v>20</v>
      </c>
      <c r="F276">
        <v>3090</v>
      </c>
      <c r="G276">
        <v>3703000</v>
      </c>
      <c r="H276">
        <f>G276*D276</f>
        <v>572854100</v>
      </c>
      <c r="I276" s="3"/>
      <c r="J276" s="3"/>
    </row>
    <row r="277" spans="1:10" x14ac:dyDescent="0.25">
      <c r="A277" s="1">
        <v>42027</v>
      </c>
      <c r="B277" t="s">
        <v>557</v>
      </c>
      <c r="C277" t="s">
        <v>558</v>
      </c>
      <c r="D277">
        <v>12.94</v>
      </c>
      <c r="E277">
        <v>98827</v>
      </c>
      <c r="F277">
        <v>1276080</v>
      </c>
      <c r="G277">
        <v>16905000</v>
      </c>
      <c r="H277">
        <f>G277*D277</f>
        <v>218750700</v>
      </c>
      <c r="I277" s="3"/>
      <c r="J277" s="3"/>
    </row>
    <row r="278" spans="1:10" x14ac:dyDescent="0.25">
      <c r="A278" s="1">
        <v>42027</v>
      </c>
      <c r="B278" t="s">
        <v>559</v>
      </c>
      <c r="C278" t="s">
        <v>560</v>
      </c>
      <c r="D278">
        <v>10.39</v>
      </c>
      <c r="E278">
        <v>622</v>
      </c>
      <c r="F278">
        <v>6230</v>
      </c>
      <c r="G278">
        <v>1026000</v>
      </c>
      <c r="H278">
        <f>G278*D278</f>
        <v>10660140</v>
      </c>
      <c r="I278" s="3"/>
      <c r="J278" s="3"/>
    </row>
    <row r="279" spans="1:10" x14ac:dyDescent="0.25">
      <c r="A279" s="1">
        <v>42027</v>
      </c>
      <c r="B279" t="s">
        <v>561</v>
      </c>
      <c r="C279" t="s">
        <v>562</v>
      </c>
      <c r="D279">
        <v>6.25</v>
      </c>
      <c r="E279">
        <v>7541</v>
      </c>
      <c r="F279">
        <v>46790</v>
      </c>
      <c r="G279">
        <v>9981000</v>
      </c>
      <c r="H279">
        <f>G279*D279</f>
        <v>62381250</v>
      </c>
      <c r="I279" s="3"/>
      <c r="J279" s="3"/>
    </row>
    <row r="280" spans="1:10" x14ac:dyDescent="0.25">
      <c r="A280" s="1">
        <v>42027</v>
      </c>
      <c r="B280" t="s">
        <v>563</v>
      </c>
      <c r="C280" t="s">
        <v>564</v>
      </c>
      <c r="D280">
        <v>2.21</v>
      </c>
      <c r="E280">
        <v>420654</v>
      </c>
      <c r="F280">
        <v>928270</v>
      </c>
      <c r="G280">
        <v>95095000</v>
      </c>
      <c r="H280">
        <f>G280*D280</f>
        <v>210159950</v>
      </c>
      <c r="I280" s="3"/>
      <c r="J280" s="3"/>
    </row>
    <row r="281" spans="1:10" x14ac:dyDescent="0.25">
      <c r="A281" s="1">
        <v>42027</v>
      </c>
      <c r="B281" t="s">
        <v>565</v>
      </c>
      <c r="C281" t="s">
        <v>566</v>
      </c>
      <c r="D281">
        <v>1.61</v>
      </c>
      <c r="E281">
        <v>42457</v>
      </c>
      <c r="F281">
        <v>69000</v>
      </c>
      <c r="G281">
        <v>9957000</v>
      </c>
      <c r="H281">
        <f>G281*D281</f>
        <v>16030770.000000002</v>
      </c>
      <c r="I281" s="3"/>
      <c r="J281" s="3"/>
    </row>
    <row r="282" spans="1:10" x14ac:dyDescent="0.25">
      <c r="A282" s="1">
        <v>42027</v>
      </c>
      <c r="B282" t="s">
        <v>567</v>
      </c>
      <c r="C282" t="s">
        <v>568</v>
      </c>
      <c r="D282">
        <v>3.34</v>
      </c>
      <c r="E282">
        <v>30</v>
      </c>
      <c r="F282">
        <v>100</v>
      </c>
      <c r="G282">
        <v>1453000</v>
      </c>
      <c r="H282">
        <f>G282*D282</f>
        <v>4853020</v>
      </c>
      <c r="I282" s="3"/>
      <c r="J282" s="3"/>
    </row>
    <row r="283" spans="1:10" x14ac:dyDescent="0.25">
      <c r="A283" s="1">
        <v>42027</v>
      </c>
      <c r="B283" t="s">
        <v>569</v>
      </c>
      <c r="C283" t="s">
        <v>570</v>
      </c>
      <c r="D283">
        <v>17.600000000000001</v>
      </c>
      <c r="E283">
        <v>11</v>
      </c>
      <c r="F283">
        <v>190</v>
      </c>
      <c r="G283">
        <v>2386000</v>
      </c>
      <c r="H283">
        <f>G283*D283</f>
        <v>41993600</v>
      </c>
      <c r="I283" s="3"/>
      <c r="J283" s="3"/>
    </row>
    <row r="284" spans="1:10" x14ac:dyDescent="0.25">
      <c r="A284" s="1">
        <v>42027</v>
      </c>
      <c r="B284" t="s">
        <v>571</v>
      </c>
      <c r="C284" t="s">
        <v>572</v>
      </c>
      <c r="D284">
        <v>5.7</v>
      </c>
      <c r="E284">
        <v>22204</v>
      </c>
      <c r="F284">
        <v>126380</v>
      </c>
      <c r="G284">
        <v>257931000</v>
      </c>
      <c r="H284">
        <f>G284*D284</f>
        <v>1470206700</v>
      </c>
      <c r="I284" s="3"/>
      <c r="J284" s="3"/>
    </row>
    <row r="285" spans="1:10" x14ac:dyDescent="0.25">
      <c r="A285" s="1">
        <v>42027</v>
      </c>
      <c r="B285" t="s">
        <v>573</v>
      </c>
      <c r="C285" t="s">
        <v>574</v>
      </c>
      <c r="D285">
        <v>4.78</v>
      </c>
      <c r="E285">
        <v>6300</v>
      </c>
      <c r="F285">
        <v>30810</v>
      </c>
      <c r="G285">
        <v>3499000</v>
      </c>
      <c r="H285">
        <f>G285*D285</f>
        <v>16725220</v>
      </c>
      <c r="I285" s="3"/>
      <c r="J285" s="3"/>
    </row>
    <row r="286" spans="1:10" x14ac:dyDescent="0.25">
      <c r="A286" s="1">
        <v>42027</v>
      </c>
      <c r="B286" t="s">
        <v>575</v>
      </c>
      <c r="C286" t="s">
        <v>576</v>
      </c>
      <c r="D286">
        <v>242</v>
      </c>
      <c r="E286">
        <v>3052</v>
      </c>
      <c r="F286">
        <v>749720</v>
      </c>
      <c r="G286">
        <v>1930000</v>
      </c>
      <c r="H286">
        <f>G286*D286</f>
        <v>467060000</v>
      </c>
      <c r="I286" s="3"/>
      <c r="J286" s="3"/>
    </row>
    <row r="287" spans="1:10" x14ac:dyDescent="0.25">
      <c r="A287" s="1">
        <v>42027</v>
      </c>
      <c r="B287" t="s">
        <v>577</v>
      </c>
      <c r="C287" t="s">
        <v>578</v>
      </c>
      <c r="D287">
        <v>24.25</v>
      </c>
      <c r="E287">
        <v>522444</v>
      </c>
      <c r="F287">
        <v>12541560</v>
      </c>
      <c r="G287">
        <v>25618000</v>
      </c>
      <c r="H287">
        <f>G287*D287</f>
        <v>621236500</v>
      </c>
      <c r="I287" s="3"/>
      <c r="J287" s="3"/>
    </row>
    <row r="288" spans="1:10" x14ac:dyDescent="0.25">
      <c r="A288" s="1">
        <v>42027</v>
      </c>
      <c r="B288" t="s">
        <v>579</v>
      </c>
      <c r="C288" t="s">
        <v>580</v>
      </c>
      <c r="D288">
        <v>7.0000000000000007E-2</v>
      </c>
      <c r="E288">
        <v>363255</v>
      </c>
      <c r="F288">
        <v>25430</v>
      </c>
      <c r="G288">
        <v>0</v>
      </c>
      <c r="H288">
        <f>G288*D288</f>
        <v>0</v>
      </c>
      <c r="I288" s="3"/>
      <c r="J288" s="3"/>
    </row>
    <row r="289" spans="1:10" x14ac:dyDescent="0.25">
      <c r="A289" s="1">
        <v>42027</v>
      </c>
      <c r="B289" t="s">
        <v>581</v>
      </c>
      <c r="C289" t="s">
        <v>582</v>
      </c>
      <c r="D289">
        <v>4.4000000000000004</v>
      </c>
      <c r="E289">
        <v>2186</v>
      </c>
      <c r="F289">
        <v>9350</v>
      </c>
      <c r="G289">
        <v>24936000</v>
      </c>
      <c r="H289">
        <f>G289*D289</f>
        <v>109718400.00000001</v>
      </c>
      <c r="I289" s="3"/>
      <c r="J289" s="3"/>
    </row>
    <row r="290" spans="1:10" x14ac:dyDescent="0.25">
      <c r="A290" s="1">
        <v>42027</v>
      </c>
      <c r="B290" t="s">
        <v>583</v>
      </c>
      <c r="C290" t="s">
        <v>584</v>
      </c>
      <c r="D290">
        <v>1.28</v>
      </c>
      <c r="E290">
        <v>5187</v>
      </c>
      <c r="F290">
        <v>6610</v>
      </c>
      <c r="G290">
        <v>4052000</v>
      </c>
      <c r="H290">
        <f>G290*D290</f>
        <v>5186560</v>
      </c>
      <c r="I290" s="3"/>
      <c r="J290" s="3"/>
    </row>
    <row r="291" spans="1:10" x14ac:dyDescent="0.25">
      <c r="A291" s="1">
        <v>42027</v>
      </c>
      <c r="B291" t="s">
        <v>585</v>
      </c>
      <c r="C291" t="s">
        <v>586</v>
      </c>
      <c r="D291">
        <v>3.8</v>
      </c>
      <c r="E291">
        <v>4145</v>
      </c>
      <c r="F291">
        <v>15930</v>
      </c>
      <c r="G291">
        <v>1500000</v>
      </c>
      <c r="H291">
        <f>G291*D291</f>
        <v>5700000</v>
      </c>
      <c r="I291" s="3"/>
      <c r="J291" s="3"/>
    </row>
    <row r="292" spans="1:10" x14ac:dyDescent="0.25">
      <c r="A292" s="1">
        <v>42027</v>
      </c>
      <c r="B292" t="s">
        <v>587</v>
      </c>
      <c r="C292" t="s">
        <v>588</v>
      </c>
      <c r="D292">
        <v>50.3</v>
      </c>
      <c r="E292">
        <v>292</v>
      </c>
      <c r="F292">
        <v>14560</v>
      </c>
      <c r="G292">
        <v>297000</v>
      </c>
      <c r="H292">
        <f>G292*D292</f>
        <v>14939100</v>
      </c>
      <c r="I292" s="3"/>
      <c r="J292" s="3"/>
    </row>
    <row r="293" spans="1:10" x14ac:dyDescent="0.25">
      <c r="A293" s="1">
        <v>42027</v>
      </c>
      <c r="B293" t="s">
        <v>589</v>
      </c>
      <c r="C293" t="s">
        <v>590</v>
      </c>
      <c r="D293">
        <v>1.1499999999999999</v>
      </c>
      <c r="E293">
        <v>8000</v>
      </c>
      <c r="F293">
        <v>9180</v>
      </c>
      <c r="G293">
        <v>36087000</v>
      </c>
      <c r="H293">
        <f>G293*D293</f>
        <v>41500050</v>
      </c>
      <c r="I293" s="3"/>
      <c r="J293" s="3"/>
    </row>
    <row r="294" spans="1:10" x14ac:dyDescent="0.25">
      <c r="A294" s="1">
        <v>42027</v>
      </c>
      <c r="B294" t="s">
        <v>591</v>
      </c>
      <c r="C294" t="s">
        <v>592</v>
      </c>
      <c r="D294">
        <v>2.02</v>
      </c>
      <c r="E294">
        <v>2929</v>
      </c>
      <c r="F294">
        <v>5970</v>
      </c>
      <c r="G294">
        <v>4803000</v>
      </c>
      <c r="H294">
        <f>G294*D294</f>
        <v>9702060</v>
      </c>
      <c r="I294" s="3"/>
      <c r="J294" s="3"/>
    </row>
    <row r="295" spans="1:10" x14ac:dyDescent="0.25">
      <c r="A295" s="1">
        <v>42027</v>
      </c>
      <c r="B295" t="s">
        <v>593</v>
      </c>
      <c r="C295" t="s">
        <v>594</v>
      </c>
      <c r="D295">
        <v>2.08</v>
      </c>
      <c r="E295">
        <v>5</v>
      </c>
      <c r="F295">
        <v>10</v>
      </c>
      <c r="G295">
        <v>8487000</v>
      </c>
      <c r="H295">
        <f>G295*D295</f>
        <v>17652960</v>
      </c>
      <c r="I295" s="3"/>
      <c r="J295" s="3"/>
    </row>
    <row r="296" spans="1:10" x14ac:dyDescent="0.25">
      <c r="A296" s="1">
        <v>42027</v>
      </c>
      <c r="B296" t="s">
        <v>595</v>
      </c>
      <c r="C296" t="s">
        <v>596</v>
      </c>
      <c r="D296">
        <v>7.05</v>
      </c>
      <c r="E296">
        <v>0</v>
      </c>
      <c r="F296">
        <v>0</v>
      </c>
      <c r="G296">
        <v>247000</v>
      </c>
      <c r="H296">
        <f>G296*D296</f>
        <v>1741350</v>
      </c>
      <c r="I296" s="3"/>
      <c r="J296" s="3"/>
    </row>
    <row r="297" spans="1:10" x14ac:dyDescent="0.25">
      <c r="A297" s="1">
        <v>42027</v>
      </c>
      <c r="B297" t="s">
        <v>597</v>
      </c>
      <c r="C297" t="s">
        <v>598</v>
      </c>
      <c r="D297">
        <v>0.11</v>
      </c>
      <c r="E297">
        <v>0</v>
      </c>
      <c r="F297">
        <v>0</v>
      </c>
      <c r="G297">
        <v>0</v>
      </c>
      <c r="H297">
        <f>G297*D297</f>
        <v>0</v>
      </c>
      <c r="I297" s="3"/>
      <c r="J297" s="3"/>
    </row>
    <row r="298" spans="1:10" x14ac:dyDescent="0.25">
      <c r="A298" s="1">
        <v>42027</v>
      </c>
      <c r="B298" t="s">
        <v>599</v>
      </c>
      <c r="C298" t="s">
        <v>600</v>
      </c>
      <c r="D298">
        <v>2.9</v>
      </c>
      <c r="E298">
        <v>15981</v>
      </c>
      <c r="F298">
        <v>46540</v>
      </c>
      <c r="G298">
        <v>24856000</v>
      </c>
      <c r="H298">
        <f>G298*D298</f>
        <v>72082400</v>
      </c>
      <c r="I298" s="3"/>
      <c r="J298" s="3"/>
    </row>
    <row r="299" spans="1:10" x14ac:dyDescent="0.25">
      <c r="A299" s="1">
        <v>42027</v>
      </c>
      <c r="B299" t="s">
        <v>601</v>
      </c>
      <c r="C299" t="s">
        <v>602</v>
      </c>
      <c r="D299">
        <v>9.99</v>
      </c>
      <c r="E299">
        <v>3782</v>
      </c>
      <c r="F299">
        <v>38100</v>
      </c>
      <c r="G299">
        <v>6624000</v>
      </c>
      <c r="H299">
        <f>G299*D299</f>
        <v>66173760</v>
      </c>
      <c r="I299" s="3"/>
      <c r="J299" s="3"/>
    </row>
    <row r="300" spans="1:10" x14ac:dyDescent="0.25">
      <c r="A300" s="1">
        <v>42027</v>
      </c>
      <c r="B300" t="s">
        <v>603</v>
      </c>
      <c r="C300" t="s">
        <v>604</v>
      </c>
      <c r="D300">
        <v>5.3</v>
      </c>
      <c r="E300">
        <v>200</v>
      </c>
      <c r="F300">
        <v>1060</v>
      </c>
      <c r="G300">
        <v>1399000</v>
      </c>
      <c r="H300">
        <f>G300*D300</f>
        <v>7414700</v>
      </c>
      <c r="I300" s="3"/>
      <c r="J300" s="3"/>
    </row>
    <row r="301" spans="1:10" x14ac:dyDescent="0.25">
      <c r="A301" s="1">
        <v>42027</v>
      </c>
      <c r="B301" t="s">
        <v>605</v>
      </c>
      <c r="C301" t="s">
        <v>606</v>
      </c>
      <c r="D301">
        <v>8.1999999999999993</v>
      </c>
      <c r="E301">
        <v>4825359</v>
      </c>
      <c r="F301">
        <v>39643700</v>
      </c>
      <c r="G301">
        <v>647357000</v>
      </c>
      <c r="H301">
        <f>G301*D301</f>
        <v>5308327400</v>
      </c>
      <c r="I301" s="3"/>
      <c r="J301" s="3"/>
    </row>
    <row r="302" spans="1:10" x14ac:dyDescent="0.25">
      <c r="A302" s="1">
        <v>42027</v>
      </c>
      <c r="B302" t="s">
        <v>607</v>
      </c>
      <c r="C302" t="s">
        <v>608</v>
      </c>
      <c r="D302">
        <v>41</v>
      </c>
      <c r="E302">
        <v>956</v>
      </c>
      <c r="F302">
        <v>39650</v>
      </c>
      <c r="G302">
        <v>21800000</v>
      </c>
      <c r="H302">
        <f>G302*D302</f>
        <v>893800000</v>
      </c>
      <c r="I302" s="3"/>
      <c r="J302" s="3"/>
    </row>
    <row r="303" spans="1:10" x14ac:dyDescent="0.25">
      <c r="A303" s="1">
        <v>42027</v>
      </c>
      <c r="B303" t="s">
        <v>609</v>
      </c>
      <c r="C303" t="s">
        <v>610</v>
      </c>
      <c r="D303">
        <v>1.52</v>
      </c>
      <c r="E303">
        <v>3400</v>
      </c>
      <c r="F303">
        <v>5170</v>
      </c>
      <c r="G303">
        <v>2352000</v>
      </c>
      <c r="H303">
        <f>G303*D303</f>
        <v>3575040</v>
      </c>
      <c r="I303" s="3"/>
      <c r="J303" s="3"/>
    </row>
    <row r="304" spans="1:10" x14ac:dyDescent="0.25">
      <c r="A304" s="1">
        <v>42027</v>
      </c>
      <c r="B304" t="s">
        <v>611</v>
      </c>
      <c r="C304" t="s">
        <v>612</v>
      </c>
      <c r="D304">
        <v>6.29</v>
      </c>
      <c r="E304">
        <v>6579</v>
      </c>
      <c r="F304">
        <v>40650</v>
      </c>
      <c r="G304">
        <v>6568000</v>
      </c>
      <c r="H304">
        <f>G304*D304</f>
        <v>41312720</v>
      </c>
      <c r="I304" s="3"/>
      <c r="J304" s="3"/>
    </row>
    <row r="305" spans="1:10" x14ac:dyDescent="0.25">
      <c r="A305" s="1">
        <v>42027</v>
      </c>
      <c r="B305" t="s">
        <v>613</v>
      </c>
      <c r="C305" t="s">
        <v>614</v>
      </c>
      <c r="D305">
        <v>232.05</v>
      </c>
      <c r="E305">
        <v>41</v>
      </c>
      <c r="F305">
        <v>9510</v>
      </c>
      <c r="G305">
        <v>349000</v>
      </c>
      <c r="H305">
        <f>G305*D305</f>
        <v>80985450</v>
      </c>
      <c r="I305" s="3"/>
      <c r="J305" s="3"/>
    </row>
    <row r="306" spans="1:10" x14ac:dyDescent="0.25">
      <c r="A306" s="1">
        <v>42027</v>
      </c>
      <c r="B306" t="s">
        <v>615</v>
      </c>
      <c r="C306" t="s">
        <v>616</v>
      </c>
      <c r="D306">
        <v>8.36</v>
      </c>
      <c r="E306">
        <v>325</v>
      </c>
      <c r="F306">
        <v>2690</v>
      </c>
      <c r="G306">
        <v>6256000</v>
      </c>
      <c r="H306">
        <f>G306*D306</f>
        <v>52300160</v>
      </c>
      <c r="I306" s="3"/>
      <c r="J306" s="3"/>
    </row>
    <row r="307" spans="1:10" x14ac:dyDescent="0.25">
      <c r="A307" s="1">
        <v>42027</v>
      </c>
      <c r="B307" t="s">
        <v>617</v>
      </c>
      <c r="C307" t="s">
        <v>618</v>
      </c>
      <c r="D307">
        <v>73.5</v>
      </c>
      <c r="E307">
        <v>30</v>
      </c>
      <c r="F307">
        <v>2210</v>
      </c>
      <c r="G307">
        <v>1725000</v>
      </c>
      <c r="H307">
        <f>G307*D307</f>
        <v>126787500</v>
      </c>
      <c r="I307" s="3"/>
      <c r="J307" s="3"/>
    </row>
    <row r="308" spans="1:10" x14ac:dyDescent="0.25">
      <c r="A308" s="1">
        <v>42027</v>
      </c>
      <c r="B308" t="s">
        <v>619</v>
      </c>
      <c r="C308" t="s">
        <v>620</v>
      </c>
      <c r="D308">
        <v>48.55</v>
      </c>
      <c r="E308">
        <v>3246</v>
      </c>
      <c r="F308">
        <v>156690</v>
      </c>
      <c r="G308">
        <v>1688000</v>
      </c>
      <c r="H308">
        <f>G308*D308</f>
        <v>81952400</v>
      </c>
      <c r="I308" s="3"/>
      <c r="J308" s="3"/>
    </row>
    <row r="309" spans="1:10" x14ac:dyDescent="0.25">
      <c r="A309" s="1">
        <v>42027</v>
      </c>
      <c r="B309" t="s">
        <v>621</v>
      </c>
      <c r="C309" t="s">
        <v>622</v>
      </c>
      <c r="D309">
        <v>1.1200000000000001</v>
      </c>
      <c r="E309">
        <v>2000</v>
      </c>
      <c r="F309">
        <v>2240</v>
      </c>
      <c r="G309">
        <v>6642000</v>
      </c>
      <c r="H309">
        <f>G309*D309</f>
        <v>7439040.0000000009</v>
      </c>
      <c r="I309" s="3"/>
      <c r="J309" s="3"/>
    </row>
    <row r="310" spans="1:10" x14ac:dyDescent="0.25">
      <c r="A310" s="1">
        <v>42027</v>
      </c>
      <c r="B310" t="s">
        <v>623</v>
      </c>
      <c r="C310" t="s">
        <v>624</v>
      </c>
      <c r="D310">
        <v>14.85</v>
      </c>
      <c r="E310">
        <v>2</v>
      </c>
      <c r="F310">
        <v>30</v>
      </c>
      <c r="G310">
        <v>5551000</v>
      </c>
      <c r="H310">
        <f>G310*D310</f>
        <v>82432350</v>
      </c>
      <c r="I310" s="3"/>
      <c r="J310" s="3"/>
    </row>
    <row r="311" spans="1:10" x14ac:dyDescent="0.25">
      <c r="A311" s="1">
        <v>42027</v>
      </c>
      <c r="B311" t="s">
        <v>625</v>
      </c>
      <c r="C311" t="s">
        <v>626</v>
      </c>
      <c r="D311">
        <v>1.1499999999999999</v>
      </c>
      <c r="E311">
        <v>11682</v>
      </c>
      <c r="F311">
        <v>13210</v>
      </c>
      <c r="G311">
        <v>5959000</v>
      </c>
      <c r="H311">
        <f>G311*D311</f>
        <v>6852849.9999999991</v>
      </c>
      <c r="I311" s="3"/>
      <c r="J311" s="3"/>
    </row>
    <row r="312" spans="1:10" x14ac:dyDescent="0.25">
      <c r="A312" s="1">
        <v>42027</v>
      </c>
      <c r="B312" t="s">
        <v>627</v>
      </c>
      <c r="C312" t="s">
        <v>628</v>
      </c>
      <c r="D312">
        <v>1.6</v>
      </c>
      <c r="E312">
        <v>25231</v>
      </c>
      <c r="F312">
        <v>40500</v>
      </c>
      <c r="G312">
        <v>0</v>
      </c>
      <c r="H312">
        <f>G312*D312</f>
        <v>0</v>
      </c>
      <c r="I312" s="3"/>
      <c r="J312" s="3"/>
    </row>
    <row r="313" spans="1:10" x14ac:dyDescent="0.25">
      <c r="A313" s="1">
        <v>42027</v>
      </c>
      <c r="B313" t="s">
        <v>629</v>
      </c>
      <c r="C313" t="s">
        <v>630</v>
      </c>
      <c r="D313">
        <v>0.27</v>
      </c>
      <c r="E313">
        <v>6849</v>
      </c>
      <c r="F313">
        <v>1840</v>
      </c>
      <c r="G313">
        <v>0</v>
      </c>
      <c r="H313">
        <f>G313*D313</f>
        <v>0</v>
      </c>
      <c r="I313" s="3"/>
      <c r="J313" s="3"/>
    </row>
    <row r="314" spans="1:10" x14ac:dyDescent="0.25">
      <c r="A314" s="1">
        <v>42027</v>
      </c>
      <c r="B314" t="s">
        <v>631</v>
      </c>
      <c r="C314" t="s">
        <v>632</v>
      </c>
      <c r="D314">
        <v>3.79</v>
      </c>
      <c r="E314">
        <v>100</v>
      </c>
      <c r="F314">
        <v>380</v>
      </c>
      <c r="G314">
        <v>3736000</v>
      </c>
      <c r="H314">
        <f>G314*D314</f>
        <v>14159440</v>
      </c>
      <c r="I314" s="3"/>
      <c r="J314" s="3"/>
    </row>
    <row r="315" spans="1:10" x14ac:dyDescent="0.25">
      <c r="A315" s="1">
        <v>42027</v>
      </c>
      <c r="B315" t="s">
        <v>633</v>
      </c>
      <c r="C315" t="s">
        <v>634</v>
      </c>
      <c r="D315">
        <v>3.31</v>
      </c>
      <c r="E315">
        <v>0</v>
      </c>
      <c r="F315">
        <v>0</v>
      </c>
      <c r="G315">
        <v>0</v>
      </c>
      <c r="H315">
        <f>G315*D315</f>
        <v>0</v>
      </c>
      <c r="I315" s="3"/>
      <c r="J315" s="3"/>
    </row>
    <row r="316" spans="1:10" x14ac:dyDescent="0.25">
      <c r="A316" s="1">
        <v>42027</v>
      </c>
      <c r="B316" t="s">
        <v>635</v>
      </c>
      <c r="C316" t="s">
        <v>636</v>
      </c>
      <c r="D316">
        <v>1.62</v>
      </c>
      <c r="E316">
        <v>29</v>
      </c>
      <c r="F316">
        <v>50</v>
      </c>
      <c r="G316">
        <v>18756000</v>
      </c>
      <c r="H316">
        <f>G316*D316</f>
        <v>30384720.000000004</v>
      </c>
      <c r="I316" s="3"/>
      <c r="J316" s="3"/>
    </row>
    <row r="317" spans="1:10" x14ac:dyDescent="0.25">
      <c r="A317" s="1">
        <v>42027</v>
      </c>
      <c r="B317" t="s">
        <v>637</v>
      </c>
      <c r="C317" t="s">
        <v>638</v>
      </c>
      <c r="D317">
        <v>37.979999999999997</v>
      </c>
      <c r="E317">
        <v>399</v>
      </c>
      <c r="F317">
        <v>14980</v>
      </c>
      <c r="G317">
        <v>3144000</v>
      </c>
      <c r="H317">
        <f>G317*D317</f>
        <v>119409119.99999999</v>
      </c>
      <c r="I317" s="3"/>
      <c r="J317" s="3"/>
    </row>
    <row r="318" spans="1:10" x14ac:dyDescent="0.25">
      <c r="A318" s="1">
        <v>42027</v>
      </c>
      <c r="B318" t="s">
        <v>639</v>
      </c>
      <c r="C318" t="s">
        <v>640</v>
      </c>
      <c r="D318">
        <v>0.23</v>
      </c>
      <c r="E318">
        <v>16060</v>
      </c>
      <c r="F318">
        <v>3690</v>
      </c>
      <c r="G318">
        <v>0</v>
      </c>
      <c r="H318">
        <f>G318*D318</f>
        <v>0</v>
      </c>
      <c r="I318" s="3"/>
      <c r="J318" s="3"/>
    </row>
    <row r="319" spans="1:10" x14ac:dyDescent="0.25">
      <c r="A319" s="1">
        <v>42027</v>
      </c>
      <c r="B319" t="s">
        <v>641</v>
      </c>
      <c r="C319" t="s">
        <v>642</v>
      </c>
      <c r="D319">
        <v>51.9</v>
      </c>
      <c r="E319">
        <v>1439</v>
      </c>
      <c r="F319">
        <v>74570</v>
      </c>
      <c r="G319">
        <v>4763000</v>
      </c>
      <c r="H319">
        <f>G319*D319</f>
        <v>247199700</v>
      </c>
      <c r="I319" s="3"/>
      <c r="J319" s="3"/>
    </row>
    <row r="320" spans="1:10" x14ac:dyDescent="0.25">
      <c r="A320" s="1">
        <v>42027</v>
      </c>
      <c r="B320" t="s">
        <v>643</v>
      </c>
      <c r="C320" t="s">
        <v>644</v>
      </c>
      <c r="D320">
        <v>100</v>
      </c>
      <c r="E320">
        <v>0</v>
      </c>
      <c r="F320">
        <v>0</v>
      </c>
      <c r="G320">
        <v>826000</v>
      </c>
      <c r="H320">
        <f>G320*D320</f>
        <v>82600000</v>
      </c>
      <c r="I320" s="3"/>
      <c r="J320" s="3"/>
    </row>
    <row r="321" spans="1:10" x14ac:dyDescent="0.25">
      <c r="A321" s="1">
        <v>42027</v>
      </c>
      <c r="B321" t="s">
        <v>645</v>
      </c>
      <c r="C321" t="s">
        <v>646</v>
      </c>
      <c r="D321">
        <v>7.9</v>
      </c>
      <c r="E321">
        <v>5651</v>
      </c>
      <c r="F321">
        <v>43310</v>
      </c>
      <c r="G321">
        <v>2500000</v>
      </c>
      <c r="H321">
        <f>G321*D321</f>
        <v>19750000</v>
      </c>
      <c r="I321" s="3"/>
      <c r="J321" s="3"/>
    </row>
    <row r="322" spans="1:10" x14ac:dyDescent="0.25">
      <c r="A322" s="1">
        <v>42027</v>
      </c>
      <c r="B322" t="s">
        <v>647</v>
      </c>
      <c r="C322" t="s">
        <v>648</v>
      </c>
      <c r="D322">
        <v>10.8</v>
      </c>
      <c r="E322">
        <v>0</v>
      </c>
      <c r="F322">
        <v>0</v>
      </c>
      <c r="G322">
        <v>11288000</v>
      </c>
      <c r="H322">
        <f>G322*D322</f>
        <v>121910400.00000001</v>
      </c>
      <c r="I322" s="3"/>
      <c r="J322" s="3"/>
    </row>
    <row r="323" spans="1:10" x14ac:dyDescent="0.25">
      <c r="A323" s="1">
        <v>42027</v>
      </c>
      <c r="B323" t="s">
        <v>649</v>
      </c>
      <c r="C323" t="s">
        <v>650</v>
      </c>
      <c r="D323">
        <v>179</v>
      </c>
      <c r="E323">
        <v>373180</v>
      </c>
      <c r="F323">
        <v>67794460</v>
      </c>
      <c r="G323">
        <v>122632000</v>
      </c>
      <c r="H323">
        <f>G323*D323</f>
        <v>21951128000</v>
      </c>
      <c r="I323" s="3"/>
      <c r="J323" s="3"/>
    </row>
    <row r="324" spans="1:10" x14ac:dyDescent="0.25">
      <c r="A324" s="1">
        <v>42027</v>
      </c>
      <c r="B324" t="s">
        <v>651</v>
      </c>
      <c r="C324" t="s">
        <v>652</v>
      </c>
      <c r="D324">
        <v>85.56</v>
      </c>
      <c r="E324">
        <v>1043</v>
      </c>
      <c r="F324">
        <v>89400</v>
      </c>
      <c r="G324">
        <v>7304000</v>
      </c>
      <c r="H324">
        <f>G324*D324</f>
        <v>624930240</v>
      </c>
      <c r="I324" s="3"/>
      <c r="J324" s="3"/>
    </row>
    <row r="325" spans="1:10" x14ac:dyDescent="0.25">
      <c r="A325" s="1">
        <v>42027</v>
      </c>
      <c r="B325" t="s">
        <v>653</v>
      </c>
      <c r="C325" t="s">
        <v>654</v>
      </c>
      <c r="D325">
        <v>0.49</v>
      </c>
      <c r="E325">
        <v>0</v>
      </c>
      <c r="F325">
        <v>0</v>
      </c>
      <c r="G325">
        <v>0</v>
      </c>
      <c r="H325">
        <f>G325*D325</f>
        <v>0</v>
      </c>
      <c r="I325" s="3"/>
      <c r="J325" s="3"/>
    </row>
    <row r="326" spans="1:10" x14ac:dyDescent="0.25">
      <c r="A326" s="1">
        <v>42027</v>
      </c>
      <c r="B326" t="s">
        <v>655</v>
      </c>
      <c r="C326" t="s">
        <v>656</v>
      </c>
      <c r="D326">
        <v>29.99</v>
      </c>
      <c r="E326">
        <v>1</v>
      </c>
      <c r="F326">
        <v>30</v>
      </c>
      <c r="G326">
        <v>8365000</v>
      </c>
      <c r="H326">
        <f>G326*D326</f>
        <v>250866350</v>
      </c>
      <c r="I326" s="3"/>
      <c r="J326" s="3"/>
    </row>
    <row r="327" spans="1:10" x14ac:dyDescent="0.25">
      <c r="A327" s="1">
        <v>42027</v>
      </c>
      <c r="B327" t="s">
        <v>657</v>
      </c>
      <c r="C327" t="s">
        <v>658</v>
      </c>
      <c r="D327">
        <v>0.49</v>
      </c>
      <c r="E327">
        <v>19796</v>
      </c>
      <c r="F327">
        <v>9580</v>
      </c>
      <c r="G327">
        <v>49286000</v>
      </c>
      <c r="H327">
        <f>G327*D327</f>
        <v>24150140</v>
      </c>
      <c r="I327" s="3"/>
      <c r="J327" s="3"/>
    </row>
    <row r="328" spans="1:10" x14ac:dyDescent="0.25">
      <c r="A328" s="1">
        <v>42027</v>
      </c>
      <c r="B328" t="s">
        <v>659</v>
      </c>
      <c r="C328" t="s">
        <v>660</v>
      </c>
      <c r="D328">
        <v>0.16</v>
      </c>
      <c r="E328">
        <v>619645</v>
      </c>
      <c r="F328">
        <v>99140</v>
      </c>
      <c r="G328">
        <v>0</v>
      </c>
      <c r="H328">
        <f>G328*D328</f>
        <v>0</v>
      </c>
      <c r="I328" s="3"/>
      <c r="J328" s="3"/>
    </row>
    <row r="329" spans="1:10" x14ac:dyDescent="0.25">
      <c r="A329" s="1">
        <v>42027</v>
      </c>
      <c r="B329" t="s">
        <v>661</v>
      </c>
      <c r="C329" t="s">
        <v>662</v>
      </c>
      <c r="D329">
        <v>19.07</v>
      </c>
      <c r="E329">
        <v>1603463</v>
      </c>
      <c r="F329">
        <v>30889170</v>
      </c>
      <c r="G329">
        <v>778079000</v>
      </c>
      <c r="H329">
        <f>G329*D329</f>
        <v>14837966530</v>
      </c>
      <c r="I329" s="3"/>
      <c r="J329" s="3"/>
    </row>
    <row r="330" spans="1:10" x14ac:dyDescent="0.25">
      <c r="A330" s="1">
        <v>42027</v>
      </c>
      <c r="B330" t="s">
        <v>663</v>
      </c>
      <c r="C330" t="s">
        <v>664</v>
      </c>
      <c r="D330">
        <v>4.3600000000000003</v>
      </c>
      <c r="E330">
        <v>4729266</v>
      </c>
      <c r="F330">
        <v>21068110</v>
      </c>
      <c r="G330">
        <v>1628262000</v>
      </c>
      <c r="H330">
        <f>G330*D330</f>
        <v>7099222320.000001</v>
      </c>
      <c r="I330" s="3"/>
      <c r="J330" s="3"/>
    </row>
    <row r="331" spans="1:10" x14ac:dyDescent="0.25">
      <c r="A331" s="1">
        <v>42027</v>
      </c>
      <c r="B331" t="s">
        <v>665</v>
      </c>
      <c r="C331" t="s">
        <v>666</v>
      </c>
      <c r="D331">
        <v>5.5</v>
      </c>
      <c r="E331">
        <v>11949</v>
      </c>
      <c r="F331">
        <v>66090</v>
      </c>
      <c r="G331">
        <v>31779000</v>
      </c>
      <c r="H331">
        <f>G331*D331</f>
        <v>174784500</v>
      </c>
      <c r="I331" s="3"/>
      <c r="J331" s="3"/>
    </row>
    <row r="332" spans="1:10" x14ac:dyDescent="0.25">
      <c r="A332" s="1">
        <v>42027</v>
      </c>
      <c r="B332" t="s">
        <v>667</v>
      </c>
      <c r="C332" t="s">
        <v>668</v>
      </c>
      <c r="D332">
        <v>25.2</v>
      </c>
      <c r="E332">
        <v>264</v>
      </c>
      <c r="F332">
        <v>6650</v>
      </c>
      <c r="G332">
        <v>13699000</v>
      </c>
      <c r="H332">
        <f>G332*D332</f>
        <v>345214800</v>
      </c>
      <c r="I332" s="3"/>
      <c r="J332" s="3"/>
    </row>
    <row r="333" spans="1:10" x14ac:dyDescent="0.25">
      <c r="A333" s="1">
        <v>42027</v>
      </c>
      <c r="B333" t="s">
        <v>669</v>
      </c>
      <c r="C333" t="s">
        <v>670</v>
      </c>
      <c r="D333">
        <v>53.31</v>
      </c>
      <c r="E333">
        <v>1164766</v>
      </c>
      <c r="F333">
        <v>61137020</v>
      </c>
      <c r="G333">
        <v>309998000</v>
      </c>
      <c r="H333">
        <f>G333*D333</f>
        <v>16525993380</v>
      </c>
      <c r="I333" s="3"/>
      <c r="J333" s="3"/>
    </row>
    <row r="334" spans="1:10" x14ac:dyDescent="0.25">
      <c r="A334" s="1">
        <v>42027</v>
      </c>
      <c r="B334" t="s">
        <v>671</v>
      </c>
      <c r="C334" t="s">
        <v>672</v>
      </c>
      <c r="D334">
        <v>33</v>
      </c>
      <c r="E334">
        <v>2362022</v>
      </c>
      <c r="F334">
        <v>78610550</v>
      </c>
      <c r="G334">
        <v>783205000</v>
      </c>
      <c r="H334">
        <f>G334*D334</f>
        <v>25845765000</v>
      </c>
      <c r="I334" s="3"/>
      <c r="J334" s="3"/>
    </row>
    <row r="335" spans="1:10" x14ac:dyDescent="0.25">
      <c r="A335" s="1">
        <v>42027</v>
      </c>
      <c r="B335" t="s">
        <v>673</v>
      </c>
      <c r="C335" t="s">
        <v>674</v>
      </c>
      <c r="D335">
        <v>88.2</v>
      </c>
      <c r="E335">
        <v>111464</v>
      </c>
      <c r="F335">
        <v>9849160</v>
      </c>
      <c r="G335">
        <v>25336000</v>
      </c>
      <c r="H335">
        <f>G335*D335</f>
        <v>2234635200</v>
      </c>
      <c r="I335" s="3"/>
      <c r="J335" s="3"/>
    </row>
    <row r="336" spans="1:10" x14ac:dyDescent="0.25">
      <c r="A336" s="1">
        <v>42027</v>
      </c>
      <c r="B336" t="s">
        <v>675</v>
      </c>
      <c r="C336" t="s">
        <v>676</v>
      </c>
      <c r="D336">
        <v>2.59</v>
      </c>
      <c r="E336">
        <v>7160</v>
      </c>
      <c r="F336">
        <v>18450</v>
      </c>
      <c r="G336">
        <v>17382000</v>
      </c>
      <c r="H336">
        <f>G336*D336</f>
        <v>45019380</v>
      </c>
      <c r="I336" s="3"/>
      <c r="J336" s="3"/>
    </row>
    <row r="337" spans="1:10" x14ac:dyDescent="0.25">
      <c r="A337" s="1">
        <v>42027</v>
      </c>
      <c r="B337" t="s">
        <v>677</v>
      </c>
      <c r="C337" t="s">
        <v>678</v>
      </c>
      <c r="D337">
        <v>0.19</v>
      </c>
      <c r="E337">
        <v>101576</v>
      </c>
      <c r="F337">
        <v>19300</v>
      </c>
      <c r="G337">
        <v>0</v>
      </c>
      <c r="H337">
        <f>G337*D337</f>
        <v>0</v>
      </c>
      <c r="I337" s="3"/>
      <c r="J337" s="3"/>
    </row>
    <row r="338" spans="1:10" x14ac:dyDescent="0.25">
      <c r="A338" s="1">
        <v>42027</v>
      </c>
      <c r="B338" t="s">
        <v>679</v>
      </c>
      <c r="C338" t="s">
        <v>680</v>
      </c>
      <c r="D338">
        <v>2.15</v>
      </c>
      <c r="E338">
        <v>0</v>
      </c>
      <c r="F338">
        <v>0</v>
      </c>
      <c r="G338">
        <v>0</v>
      </c>
      <c r="H338">
        <f>G338*D338</f>
        <v>0</v>
      </c>
      <c r="I338" s="3"/>
      <c r="J338" s="3"/>
    </row>
    <row r="339" spans="1:10" x14ac:dyDescent="0.25">
      <c r="A339" s="1">
        <v>42027</v>
      </c>
      <c r="B339" t="s">
        <v>681</v>
      </c>
      <c r="C339" t="s">
        <v>682</v>
      </c>
      <c r="D339">
        <v>0.7</v>
      </c>
      <c r="E339">
        <v>0</v>
      </c>
      <c r="F339">
        <v>0</v>
      </c>
      <c r="G339">
        <v>0</v>
      </c>
      <c r="H339">
        <f>G339*D339</f>
        <v>0</v>
      </c>
      <c r="I339" s="3"/>
      <c r="J339" s="3"/>
    </row>
    <row r="340" spans="1:10" x14ac:dyDescent="0.25">
      <c r="A340" s="1">
        <v>42027</v>
      </c>
      <c r="B340" t="s">
        <v>683</v>
      </c>
      <c r="C340" t="s">
        <v>684</v>
      </c>
      <c r="D340">
        <v>18.5</v>
      </c>
      <c r="E340">
        <v>18827</v>
      </c>
      <c r="F340">
        <v>335140</v>
      </c>
      <c r="G340">
        <v>15164000</v>
      </c>
      <c r="H340">
        <f>G340*D340</f>
        <v>280534000</v>
      </c>
      <c r="I340" s="3"/>
      <c r="J340" s="3"/>
    </row>
    <row r="341" spans="1:10" x14ac:dyDescent="0.25">
      <c r="A341" s="1">
        <v>42027</v>
      </c>
      <c r="B341" t="s">
        <v>685</v>
      </c>
      <c r="C341" t="s">
        <v>686</v>
      </c>
      <c r="D341">
        <v>0.09</v>
      </c>
      <c r="E341">
        <v>571477</v>
      </c>
      <c r="F341">
        <v>47050</v>
      </c>
      <c r="G341">
        <v>0</v>
      </c>
      <c r="H341">
        <f>G341*D341</f>
        <v>0</v>
      </c>
      <c r="I341" s="3"/>
      <c r="J341" s="3"/>
    </row>
    <row r="342" spans="1:10" x14ac:dyDescent="0.25">
      <c r="A342" s="1">
        <v>42027</v>
      </c>
      <c r="B342" t="s">
        <v>687</v>
      </c>
      <c r="C342" t="s">
        <v>688</v>
      </c>
      <c r="D342">
        <v>2.19</v>
      </c>
      <c r="E342">
        <v>202</v>
      </c>
      <c r="F342">
        <v>420</v>
      </c>
      <c r="G342">
        <v>0</v>
      </c>
      <c r="H342">
        <f>G342*D342</f>
        <v>0</v>
      </c>
      <c r="I342" s="3"/>
      <c r="J342" s="3"/>
    </row>
    <row r="343" spans="1:10" x14ac:dyDescent="0.25">
      <c r="A343" s="1">
        <v>42027</v>
      </c>
      <c r="B343" t="s">
        <v>689</v>
      </c>
      <c r="C343" t="s">
        <v>690</v>
      </c>
      <c r="D343">
        <v>28.4</v>
      </c>
      <c r="E343">
        <v>1773</v>
      </c>
      <c r="F343">
        <v>49210</v>
      </c>
      <c r="G343">
        <v>794000</v>
      </c>
      <c r="H343">
        <f>G343*D343</f>
        <v>22549600</v>
      </c>
      <c r="I343" s="3"/>
      <c r="J343" s="3"/>
    </row>
    <row r="344" spans="1:10" x14ac:dyDescent="0.25">
      <c r="A344" s="1">
        <v>42027</v>
      </c>
      <c r="B344" t="s">
        <v>691</v>
      </c>
      <c r="C344" t="s">
        <v>692</v>
      </c>
      <c r="D344">
        <v>6.42</v>
      </c>
      <c r="E344">
        <v>24087</v>
      </c>
      <c r="F344">
        <v>155170</v>
      </c>
      <c r="G344">
        <v>25585000</v>
      </c>
      <c r="H344">
        <f>G344*D344</f>
        <v>164255700</v>
      </c>
      <c r="I344" s="3"/>
      <c r="J344" s="3"/>
    </row>
    <row r="345" spans="1:10" x14ac:dyDescent="0.25">
      <c r="A345" s="1">
        <v>42027</v>
      </c>
      <c r="B345" t="s">
        <v>693</v>
      </c>
      <c r="C345" t="s">
        <v>694</v>
      </c>
      <c r="D345">
        <v>16.649999999999999</v>
      </c>
      <c r="E345">
        <v>7185</v>
      </c>
      <c r="F345">
        <v>118350</v>
      </c>
      <c r="G345">
        <v>5930000</v>
      </c>
      <c r="H345">
        <f>G345*D345</f>
        <v>98734499.999999985</v>
      </c>
      <c r="I345" s="3"/>
      <c r="J345" s="3"/>
    </row>
    <row r="346" spans="1:10" x14ac:dyDescent="0.25">
      <c r="A346" s="1">
        <v>42027</v>
      </c>
      <c r="B346" t="s">
        <v>695</v>
      </c>
      <c r="C346" t="s">
        <v>696</v>
      </c>
      <c r="D346">
        <v>4.4000000000000004</v>
      </c>
      <c r="E346">
        <v>2</v>
      </c>
      <c r="F346">
        <v>10</v>
      </c>
      <c r="G346">
        <v>21432000</v>
      </c>
      <c r="H346">
        <f>G346*D346</f>
        <v>94300800.000000015</v>
      </c>
      <c r="I346" s="3"/>
      <c r="J346" s="3"/>
    </row>
    <row r="347" spans="1:10" x14ac:dyDescent="0.25">
      <c r="A347" s="1">
        <v>42027</v>
      </c>
      <c r="B347" t="s">
        <v>697</v>
      </c>
      <c r="C347" t="s">
        <v>698</v>
      </c>
      <c r="D347">
        <v>1.25</v>
      </c>
      <c r="E347">
        <v>200</v>
      </c>
      <c r="F347">
        <v>250</v>
      </c>
      <c r="G347">
        <v>0</v>
      </c>
      <c r="H347">
        <f>G347*D347</f>
        <v>0</v>
      </c>
      <c r="I347" s="3"/>
      <c r="J347" s="3"/>
    </row>
    <row r="348" spans="1:10" x14ac:dyDescent="0.25">
      <c r="A348" s="1">
        <v>42027</v>
      </c>
      <c r="B348" t="s">
        <v>699</v>
      </c>
      <c r="C348" t="s">
        <v>700</v>
      </c>
      <c r="D348">
        <v>13</v>
      </c>
      <c r="E348">
        <v>2</v>
      </c>
      <c r="F348">
        <v>30</v>
      </c>
      <c r="G348">
        <v>423000</v>
      </c>
      <c r="H348">
        <f>G348*D348</f>
        <v>5499000</v>
      </c>
      <c r="I348" s="3"/>
      <c r="J348" s="3"/>
    </row>
    <row r="349" spans="1:10" x14ac:dyDescent="0.25">
      <c r="A349" s="1">
        <v>42027</v>
      </c>
      <c r="B349" t="s">
        <v>701</v>
      </c>
      <c r="C349" t="s">
        <v>702</v>
      </c>
      <c r="D349">
        <v>15</v>
      </c>
      <c r="E349">
        <v>386</v>
      </c>
      <c r="F349">
        <v>5790</v>
      </c>
      <c r="G349">
        <v>1032000</v>
      </c>
      <c r="H349">
        <f>G349*D349</f>
        <v>15480000</v>
      </c>
      <c r="I349" s="3"/>
      <c r="J349" s="3"/>
    </row>
    <row r="350" spans="1:10" x14ac:dyDescent="0.25">
      <c r="A350" s="1">
        <v>42027</v>
      </c>
      <c r="B350" t="s">
        <v>703</v>
      </c>
      <c r="C350" t="s">
        <v>704</v>
      </c>
      <c r="D350">
        <v>2.82</v>
      </c>
      <c r="E350">
        <v>489</v>
      </c>
      <c r="F350">
        <v>1380</v>
      </c>
      <c r="G350">
        <v>2631000</v>
      </c>
      <c r="H350">
        <f>G350*D350</f>
        <v>7419420</v>
      </c>
      <c r="I350" s="3"/>
      <c r="J350" s="3"/>
    </row>
    <row r="351" spans="1:10" x14ac:dyDescent="0.25">
      <c r="A351" s="1">
        <v>42027</v>
      </c>
      <c r="B351" t="s">
        <v>705</v>
      </c>
      <c r="C351" t="s">
        <v>706</v>
      </c>
      <c r="D351">
        <v>1.2</v>
      </c>
      <c r="E351">
        <v>21143</v>
      </c>
      <c r="F351">
        <v>25360</v>
      </c>
      <c r="G351">
        <v>0</v>
      </c>
      <c r="H351">
        <f>G351*D351</f>
        <v>0</v>
      </c>
      <c r="I351" s="3"/>
      <c r="J351" s="3"/>
    </row>
    <row r="352" spans="1:10" x14ac:dyDescent="0.25">
      <c r="A352" s="1">
        <v>42027</v>
      </c>
      <c r="B352" t="s">
        <v>707</v>
      </c>
      <c r="C352" t="s">
        <v>708</v>
      </c>
      <c r="D352">
        <v>1.04</v>
      </c>
      <c r="E352">
        <v>3426</v>
      </c>
      <c r="F352">
        <v>3500</v>
      </c>
      <c r="G352">
        <v>0</v>
      </c>
      <c r="H352">
        <f>G352*D352</f>
        <v>0</v>
      </c>
      <c r="I352" s="3"/>
      <c r="J352" s="3"/>
    </row>
    <row r="353" spans="1:10" x14ac:dyDescent="0.25">
      <c r="A353" s="1">
        <v>42027</v>
      </c>
      <c r="B353" t="s">
        <v>709</v>
      </c>
      <c r="C353" t="s">
        <v>710</v>
      </c>
      <c r="D353">
        <v>16.5</v>
      </c>
      <c r="E353">
        <v>54033</v>
      </c>
      <c r="F353">
        <v>864860</v>
      </c>
      <c r="G353">
        <v>2716000</v>
      </c>
      <c r="H353">
        <f>G353*D353</f>
        <v>44814000</v>
      </c>
      <c r="I353" s="3"/>
      <c r="J353" s="3"/>
    </row>
    <row r="354" spans="1:10" x14ac:dyDescent="0.25">
      <c r="A354" s="1">
        <v>42027</v>
      </c>
      <c r="B354" t="s">
        <v>711</v>
      </c>
      <c r="C354" t="s">
        <v>712</v>
      </c>
      <c r="D354">
        <v>1.44</v>
      </c>
      <c r="E354">
        <v>321456</v>
      </c>
      <c r="F354">
        <v>483840</v>
      </c>
      <c r="G354">
        <v>21115000</v>
      </c>
      <c r="H354">
        <f>G354*D354</f>
        <v>30405600</v>
      </c>
      <c r="I354" s="3"/>
      <c r="J354" s="3"/>
    </row>
    <row r="355" spans="1:10" x14ac:dyDescent="0.25">
      <c r="A355" s="1">
        <v>42027</v>
      </c>
      <c r="B355" t="s">
        <v>713</v>
      </c>
      <c r="C355" t="s">
        <v>714</v>
      </c>
      <c r="D355">
        <v>6.15</v>
      </c>
      <c r="E355">
        <v>12690</v>
      </c>
      <c r="F355">
        <v>79070</v>
      </c>
      <c r="G355">
        <v>5439000</v>
      </c>
      <c r="H355">
        <f>G355*D355</f>
        <v>33449850.000000004</v>
      </c>
      <c r="I355" s="3"/>
      <c r="J355" s="3"/>
    </row>
    <row r="356" spans="1:10" x14ac:dyDescent="0.25">
      <c r="A356" s="1">
        <v>42027</v>
      </c>
      <c r="B356" t="s">
        <v>715</v>
      </c>
      <c r="C356" t="s">
        <v>716</v>
      </c>
      <c r="D356">
        <v>2.89</v>
      </c>
      <c r="E356">
        <v>9040</v>
      </c>
      <c r="F356">
        <v>26080</v>
      </c>
      <c r="G356">
        <v>14959000</v>
      </c>
      <c r="H356">
        <f>G356*D356</f>
        <v>43231510</v>
      </c>
      <c r="I356" s="3"/>
      <c r="J356" s="3"/>
    </row>
    <row r="357" spans="1:10" x14ac:dyDescent="0.25">
      <c r="A357" s="1">
        <v>42027</v>
      </c>
      <c r="B357" t="s">
        <v>717</v>
      </c>
      <c r="C357" t="s">
        <v>718</v>
      </c>
      <c r="D357">
        <v>24</v>
      </c>
      <c r="E357">
        <v>80</v>
      </c>
      <c r="F357">
        <v>1920</v>
      </c>
      <c r="G357">
        <v>93000</v>
      </c>
      <c r="H357">
        <f>G357*D357</f>
        <v>2232000</v>
      </c>
      <c r="I357" s="3"/>
      <c r="J357" s="3"/>
    </row>
    <row r="358" spans="1:10" x14ac:dyDescent="0.25">
      <c r="A358" s="1">
        <v>42027</v>
      </c>
      <c r="B358" t="s">
        <v>719</v>
      </c>
      <c r="C358" t="s">
        <v>720</v>
      </c>
      <c r="D358">
        <v>14.48</v>
      </c>
      <c r="E358">
        <v>2961</v>
      </c>
      <c r="F358">
        <v>42770</v>
      </c>
      <c r="G358">
        <v>8907000</v>
      </c>
      <c r="H358">
        <f>G358*D358</f>
        <v>128973360</v>
      </c>
      <c r="I358" s="3"/>
      <c r="J358" s="3"/>
    </row>
    <row r="359" spans="1:10" x14ac:dyDescent="0.25">
      <c r="A359" s="1">
        <v>42027</v>
      </c>
      <c r="B359" t="s">
        <v>721</v>
      </c>
      <c r="C359" t="s">
        <v>722</v>
      </c>
      <c r="D359">
        <v>140.85</v>
      </c>
      <c r="E359">
        <v>124</v>
      </c>
      <c r="F359">
        <v>17450</v>
      </c>
      <c r="G359">
        <v>3122000</v>
      </c>
      <c r="H359">
        <f>G359*D359</f>
        <v>439733700</v>
      </c>
      <c r="I359" s="3"/>
      <c r="J359" s="3"/>
    </row>
    <row r="360" spans="1:10" x14ac:dyDescent="0.25">
      <c r="A360" s="1">
        <v>42027</v>
      </c>
      <c r="B360" t="s">
        <v>723</v>
      </c>
      <c r="C360" t="s">
        <v>724</v>
      </c>
      <c r="D360">
        <v>1.19</v>
      </c>
      <c r="E360">
        <v>0</v>
      </c>
      <c r="F360">
        <v>0</v>
      </c>
      <c r="G360">
        <v>0</v>
      </c>
      <c r="H360">
        <f>G360*D360</f>
        <v>0</v>
      </c>
      <c r="I360" s="3"/>
      <c r="J360" s="3"/>
    </row>
    <row r="361" spans="1:10" x14ac:dyDescent="0.25">
      <c r="A361" s="1">
        <v>42027</v>
      </c>
      <c r="B361" t="s">
        <v>725</v>
      </c>
      <c r="C361" t="s">
        <v>726</v>
      </c>
      <c r="D361">
        <v>508.65</v>
      </c>
      <c r="E361">
        <v>145512</v>
      </c>
      <c r="F361">
        <v>73380130</v>
      </c>
      <c r="G361">
        <v>55967000</v>
      </c>
      <c r="H361">
        <f>G361*D361</f>
        <v>28467614550</v>
      </c>
      <c r="I361" s="3"/>
      <c r="J361" s="3"/>
    </row>
    <row r="362" spans="1:10" x14ac:dyDescent="0.25">
      <c r="A362" s="1">
        <v>42027</v>
      </c>
      <c r="B362" t="s">
        <v>727</v>
      </c>
      <c r="C362" t="s">
        <v>728</v>
      </c>
      <c r="D362">
        <v>4.1500000000000004</v>
      </c>
      <c r="E362">
        <v>0</v>
      </c>
      <c r="F362">
        <v>0</v>
      </c>
      <c r="G362">
        <v>0</v>
      </c>
      <c r="H362">
        <f>G362*D362</f>
        <v>0</v>
      </c>
      <c r="I362" s="3"/>
      <c r="J362" s="3"/>
    </row>
    <row r="363" spans="1:10" x14ac:dyDescent="0.25">
      <c r="A363" s="1">
        <v>42027</v>
      </c>
      <c r="B363" t="s">
        <v>729</v>
      </c>
      <c r="C363" t="s">
        <v>730</v>
      </c>
      <c r="D363">
        <v>6.4</v>
      </c>
      <c r="E363">
        <v>13434</v>
      </c>
      <c r="F363">
        <v>84890</v>
      </c>
      <c r="G363">
        <v>35376000</v>
      </c>
      <c r="H363">
        <f>G363*D363</f>
        <v>226406400</v>
      </c>
      <c r="I363" s="3"/>
      <c r="J363" s="3"/>
    </row>
    <row r="364" spans="1:10" x14ac:dyDescent="0.25">
      <c r="A364" s="1">
        <v>42027</v>
      </c>
      <c r="B364" t="s">
        <v>731</v>
      </c>
      <c r="C364" t="s">
        <v>732</v>
      </c>
      <c r="D364">
        <v>12.56</v>
      </c>
      <c r="E364">
        <v>11818</v>
      </c>
      <c r="F364">
        <v>149000</v>
      </c>
      <c r="G364">
        <v>10375000</v>
      </c>
      <c r="H364">
        <f>G364*D364</f>
        <v>130310000</v>
      </c>
      <c r="I364" s="3"/>
      <c r="J364" s="3"/>
    </row>
    <row r="365" spans="1:10" x14ac:dyDescent="0.25">
      <c r="A365" s="1">
        <v>42027</v>
      </c>
      <c r="B365" t="s">
        <v>733</v>
      </c>
      <c r="C365" t="s">
        <v>734</v>
      </c>
      <c r="D365">
        <v>8.24</v>
      </c>
      <c r="E365">
        <v>17230</v>
      </c>
      <c r="F365">
        <v>140510</v>
      </c>
      <c r="G365">
        <v>19626000</v>
      </c>
      <c r="H365">
        <f>G365*D365</f>
        <v>161718240</v>
      </c>
      <c r="I365" s="3"/>
      <c r="J365" s="3"/>
    </row>
    <row r="366" spans="1:10" x14ac:dyDescent="0.25">
      <c r="A366" s="1">
        <v>42027</v>
      </c>
      <c r="B366" t="s">
        <v>735</v>
      </c>
      <c r="C366" t="s">
        <v>736</v>
      </c>
      <c r="D366">
        <v>5.95</v>
      </c>
      <c r="E366">
        <v>30228</v>
      </c>
      <c r="F366">
        <v>180360</v>
      </c>
      <c r="G366">
        <v>27134000</v>
      </c>
      <c r="H366">
        <f>G366*D366</f>
        <v>161447300</v>
      </c>
      <c r="I366" s="3"/>
      <c r="J366" s="3"/>
    </row>
    <row r="367" spans="1:10" x14ac:dyDescent="0.25">
      <c r="A367" s="1">
        <v>42027</v>
      </c>
      <c r="B367" t="s">
        <v>737</v>
      </c>
      <c r="C367" t="s">
        <v>738</v>
      </c>
      <c r="D367">
        <v>15.82</v>
      </c>
      <c r="E367">
        <v>138</v>
      </c>
      <c r="F367">
        <v>2190</v>
      </c>
      <c r="G367">
        <v>1469000</v>
      </c>
      <c r="H367">
        <f>G367*D367</f>
        <v>23239580</v>
      </c>
      <c r="I367" s="3"/>
      <c r="J367" s="3"/>
    </row>
    <row r="368" spans="1:10" x14ac:dyDescent="0.25">
      <c r="A368" s="1">
        <v>42027</v>
      </c>
      <c r="B368" t="s">
        <v>739</v>
      </c>
      <c r="C368" t="s">
        <v>740</v>
      </c>
      <c r="D368">
        <v>17.8</v>
      </c>
      <c r="E368">
        <v>148652</v>
      </c>
      <c r="F368">
        <v>2651110</v>
      </c>
      <c r="G368">
        <v>6355000</v>
      </c>
      <c r="H368">
        <f>G368*D368</f>
        <v>113119000</v>
      </c>
      <c r="I368" s="3"/>
      <c r="J368" s="3"/>
    </row>
    <row r="369" spans="1:10" x14ac:dyDescent="0.25">
      <c r="A369" s="1">
        <v>42027</v>
      </c>
      <c r="B369" t="s">
        <v>741</v>
      </c>
      <c r="C369" t="s">
        <v>742</v>
      </c>
      <c r="D369">
        <v>2.35</v>
      </c>
      <c r="E369">
        <v>1256206</v>
      </c>
      <c r="F369">
        <v>2640660</v>
      </c>
      <c r="G369">
        <v>19987000</v>
      </c>
      <c r="H369">
        <f>G369*D369</f>
        <v>46969450</v>
      </c>
      <c r="I369" s="3"/>
      <c r="J369" s="3"/>
    </row>
    <row r="370" spans="1:10" x14ac:dyDescent="0.25">
      <c r="A370" s="1">
        <v>42027</v>
      </c>
      <c r="B370" t="s">
        <v>743</v>
      </c>
      <c r="C370" t="s">
        <v>744</v>
      </c>
      <c r="D370">
        <v>6.49</v>
      </c>
      <c r="E370">
        <v>108226</v>
      </c>
      <c r="F370">
        <v>684060</v>
      </c>
      <c r="G370">
        <v>12912000</v>
      </c>
      <c r="H370">
        <f>G370*D370</f>
        <v>83798880</v>
      </c>
      <c r="I370" s="3"/>
      <c r="J370" s="3"/>
    </row>
    <row r="371" spans="1:10" x14ac:dyDescent="0.25">
      <c r="A371" s="1">
        <v>42027</v>
      </c>
      <c r="B371" t="s">
        <v>745</v>
      </c>
      <c r="C371" t="s">
        <v>746</v>
      </c>
      <c r="D371">
        <v>1.96</v>
      </c>
      <c r="E371">
        <v>30575</v>
      </c>
      <c r="F371">
        <v>61550</v>
      </c>
      <c r="G371">
        <v>13353000</v>
      </c>
      <c r="H371">
        <f>G371*D371</f>
        <v>26171880</v>
      </c>
      <c r="I371" s="3"/>
      <c r="J371" s="3"/>
    </row>
    <row r="372" spans="1:10" x14ac:dyDescent="0.25">
      <c r="A372" s="1">
        <v>42027</v>
      </c>
      <c r="B372" t="s">
        <v>747</v>
      </c>
      <c r="C372" t="s">
        <v>748</v>
      </c>
      <c r="D372">
        <v>5.0999999999999996</v>
      </c>
      <c r="E372">
        <v>2595</v>
      </c>
      <c r="F372">
        <v>13330</v>
      </c>
      <c r="G372">
        <v>0</v>
      </c>
      <c r="H372">
        <f>G372*D372</f>
        <v>0</v>
      </c>
      <c r="I372" s="3"/>
      <c r="J372" s="3"/>
    </row>
    <row r="373" spans="1:10" x14ac:dyDescent="0.25">
      <c r="A373" s="1">
        <v>42027</v>
      </c>
      <c r="B373" t="s">
        <v>749</v>
      </c>
      <c r="C373" t="s">
        <v>750</v>
      </c>
      <c r="D373">
        <v>0.04</v>
      </c>
      <c r="E373">
        <v>100</v>
      </c>
      <c r="F373">
        <v>8</v>
      </c>
      <c r="G373">
        <v>6100000</v>
      </c>
      <c r="H373">
        <f>G373*D373</f>
        <v>244000</v>
      </c>
      <c r="I373" s="3"/>
      <c r="J373" s="3"/>
    </row>
    <row r="374" spans="1:10" x14ac:dyDescent="0.25">
      <c r="A374" s="1">
        <v>42027</v>
      </c>
      <c r="B374" t="s">
        <v>751</v>
      </c>
      <c r="C374" t="s">
        <v>752</v>
      </c>
      <c r="D374">
        <v>0.7</v>
      </c>
      <c r="E374">
        <v>4528</v>
      </c>
      <c r="F374">
        <v>3110</v>
      </c>
      <c r="G374">
        <v>0</v>
      </c>
      <c r="H374">
        <f>G374*D374</f>
        <v>0</v>
      </c>
      <c r="I374" s="3"/>
      <c r="J374" s="3"/>
    </row>
    <row r="375" spans="1:10" x14ac:dyDescent="0.25">
      <c r="A375" s="1">
        <v>42027</v>
      </c>
      <c r="B375" t="s">
        <v>753</v>
      </c>
      <c r="C375" t="s">
        <v>754</v>
      </c>
      <c r="D375">
        <v>5.7</v>
      </c>
      <c r="E375">
        <v>2614</v>
      </c>
      <c r="F375">
        <v>15040</v>
      </c>
      <c r="G375">
        <v>5343000</v>
      </c>
      <c r="H375">
        <f>G375*D375</f>
        <v>30455100</v>
      </c>
      <c r="I375" s="3"/>
      <c r="J375" s="3"/>
    </row>
    <row r="376" spans="1:10" x14ac:dyDescent="0.25">
      <c r="A376" s="1">
        <v>42027</v>
      </c>
      <c r="B376" t="s">
        <v>755</v>
      </c>
      <c r="C376" t="s">
        <v>756</v>
      </c>
      <c r="D376">
        <v>11.6</v>
      </c>
      <c r="E376">
        <v>312</v>
      </c>
      <c r="F376">
        <v>3620</v>
      </c>
      <c r="G376">
        <v>1451000</v>
      </c>
      <c r="H376">
        <f>G376*D376</f>
        <v>16831600</v>
      </c>
      <c r="I376" s="3"/>
      <c r="J376" s="3"/>
    </row>
    <row r="377" spans="1:10" x14ac:dyDescent="0.25">
      <c r="A377" s="1">
        <v>42027</v>
      </c>
      <c r="B377" t="s">
        <v>757</v>
      </c>
      <c r="C377" t="s">
        <v>758</v>
      </c>
      <c r="D377">
        <v>2.41</v>
      </c>
      <c r="E377">
        <v>2249</v>
      </c>
      <c r="F377">
        <v>5350</v>
      </c>
      <c r="G377">
        <v>3055000</v>
      </c>
      <c r="H377">
        <f>G377*D377</f>
        <v>7362550</v>
      </c>
      <c r="I377" s="3"/>
      <c r="J377" s="3"/>
    </row>
    <row r="378" spans="1:10" x14ac:dyDescent="0.25">
      <c r="A378" s="1">
        <v>42027</v>
      </c>
      <c r="B378" t="s">
        <v>759</v>
      </c>
      <c r="C378" t="s">
        <v>760</v>
      </c>
      <c r="D378">
        <v>2.16</v>
      </c>
      <c r="E378">
        <v>307173</v>
      </c>
      <c r="F378">
        <v>666030</v>
      </c>
      <c r="G378">
        <v>121599000</v>
      </c>
      <c r="H378">
        <f>G378*D378</f>
        <v>262653840.00000003</v>
      </c>
      <c r="I378" s="3"/>
      <c r="J378" s="3"/>
    </row>
    <row r="379" spans="1:10" x14ac:dyDescent="0.25">
      <c r="A379" s="1">
        <v>42027</v>
      </c>
      <c r="B379" t="s">
        <v>761</v>
      </c>
      <c r="C379" t="s">
        <v>762</v>
      </c>
      <c r="D379">
        <v>1.44</v>
      </c>
      <c r="E379">
        <v>15446</v>
      </c>
      <c r="F379">
        <v>22290</v>
      </c>
      <c r="G379">
        <v>55661000</v>
      </c>
      <c r="H379">
        <f>G379*D379</f>
        <v>80151840</v>
      </c>
      <c r="I379" s="3"/>
      <c r="J379" s="3"/>
    </row>
    <row r="380" spans="1:10" x14ac:dyDescent="0.25">
      <c r="A380" s="1">
        <v>42027</v>
      </c>
      <c r="B380" t="s">
        <v>763</v>
      </c>
      <c r="C380" t="s">
        <v>764</v>
      </c>
      <c r="D380">
        <v>16.600000000000001</v>
      </c>
      <c r="E380">
        <v>6</v>
      </c>
      <c r="F380">
        <v>100</v>
      </c>
      <c r="G380">
        <v>2220000</v>
      </c>
      <c r="H380">
        <f>G380*D380</f>
        <v>36852000</v>
      </c>
      <c r="I380" s="3"/>
      <c r="J380" s="3"/>
    </row>
    <row r="381" spans="1:10" x14ac:dyDescent="0.25">
      <c r="A381" s="1">
        <v>42027</v>
      </c>
      <c r="B381" t="s">
        <v>765</v>
      </c>
      <c r="C381" t="s">
        <v>766</v>
      </c>
      <c r="D381">
        <v>1.4</v>
      </c>
      <c r="E381">
        <v>67366</v>
      </c>
      <c r="F381">
        <v>94940</v>
      </c>
      <c r="G381">
        <v>0</v>
      </c>
      <c r="H381">
        <f>G381*D381</f>
        <v>0</v>
      </c>
      <c r="I381" s="3"/>
      <c r="J381" s="3"/>
    </row>
    <row r="382" spans="1:10" x14ac:dyDescent="0.25">
      <c r="A382" s="1">
        <v>42027</v>
      </c>
      <c r="B382" t="s">
        <v>767</v>
      </c>
      <c r="C382" t="s">
        <v>768</v>
      </c>
      <c r="D382">
        <v>1.71</v>
      </c>
      <c r="E382">
        <v>3776</v>
      </c>
      <c r="F382">
        <v>6460</v>
      </c>
      <c r="G382">
        <v>2747000</v>
      </c>
      <c r="H382">
        <f>G382*D382</f>
        <v>4697370</v>
      </c>
      <c r="I382" s="3"/>
      <c r="J382" s="3"/>
    </row>
    <row r="383" spans="1:10" x14ac:dyDescent="0.25">
      <c r="A383" s="1">
        <v>42027</v>
      </c>
      <c r="B383" t="s">
        <v>769</v>
      </c>
      <c r="C383" t="s">
        <v>770</v>
      </c>
      <c r="D383">
        <v>0.79</v>
      </c>
      <c r="E383">
        <v>0</v>
      </c>
      <c r="F383">
        <v>0</v>
      </c>
      <c r="G383">
        <v>0</v>
      </c>
      <c r="H383">
        <f>G383*D383</f>
        <v>0</v>
      </c>
      <c r="I383" s="3"/>
      <c r="J383" s="3"/>
    </row>
    <row r="384" spans="1:10" x14ac:dyDescent="0.25">
      <c r="A384" s="1">
        <v>42027</v>
      </c>
      <c r="B384" t="s">
        <v>771</v>
      </c>
      <c r="C384" t="s">
        <v>772</v>
      </c>
      <c r="D384">
        <v>53.5</v>
      </c>
      <c r="E384">
        <v>29982</v>
      </c>
      <c r="F384">
        <v>1608950</v>
      </c>
      <c r="G384">
        <v>23914000</v>
      </c>
      <c r="H384">
        <f>G384*D384</f>
        <v>1279399000</v>
      </c>
      <c r="I384" s="3"/>
      <c r="J384" s="3"/>
    </row>
    <row r="385" spans="1:10" x14ac:dyDescent="0.25">
      <c r="A385" s="1">
        <v>42027</v>
      </c>
      <c r="B385" t="s">
        <v>773</v>
      </c>
      <c r="C385" t="s">
        <v>774</v>
      </c>
      <c r="D385">
        <v>26.95</v>
      </c>
      <c r="E385">
        <v>25</v>
      </c>
      <c r="F385">
        <v>670</v>
      </c>
      <c r="G385">
        <v>0</v>
      </c>
      <c r="H385">
        <f>G385*D385</f>
        <v>0</v>
      </c>
      <c r="I385" s="3"/>
      <c r="J385" s="3"/>
    </row>
    <row r="386" spans="1:10" x14ac:dyDescent="0.25">
      <c r="A386" s="1">
        <v>42027</v>
      </c>
      <c r="B386" t="s">
        <v>775</v>
      </c>
      <c r="C386" t="s">
        <v>776</v>
      </c>
      <c r="D386">
        <v>0.21</v>
      </c>
      <c r="E386">
        <v>14891</v>
      </c>
      <c r="F386">
        <v>3060</v>
      </c>
      <c r="G386">
        <v>0</v>
      </c>
      <c r="H386">
        <f>G386*D386</f>
        <v>0</v>
      </c>
      <c r="I386" s="3"/>
      <c r="J386" s="3"/>
    </row>
    <row r="387" spans="1:10" x14ac:dyDescent="0.25">
      <c r="A387" s="1">
        <v>42027</v>
      </c>
      <c r="B387" t="s">
        <v>777</v>
      </c>
      <c r="C387" t="s">
        <v>778</v>
      </c>
      <c r="D387">
        <v>1.74</v>
      </c>
      <c r="E387">
        <v>100</v>
      </c>
      <c r="F387">
        <v>170</v>
      </c>
      <c r="G387">
        <v>3496000</v>
      </c>
      <c r="H387">
        <f>G387*D387</f>
        <v>6083040</v>
      </c>
      <c r="I387" s="3"/>
      <c r="J387" s="3"/>
    </row>
    <row r="388" spans="1:10" x14ac:dyDescent="0.25">
      <c r="A388" s="1">
        <v>42027</v>
      </c>
      <c r="B388" t="s">
        <v>779</v>
      </c>
      <c r="C388" t="s">
        <v>780</v>
      </c>
      <c r="D388">
        <v>23.73</v>
      </c>
      <c r="E388">
        <v>720</v>
      </c>
      <c r="F388">
        <v>17090</v>
      </c>
      <c r="G388">
        <v>5187000</v>
      </c>
      <c r="H388">
        <f>G388*D388</f>
        <v>123087510</v>
      </c>
      <c r="I388" s="3"/>
      <c r="J388" s="3"/>
    </row>
    <row r="389" spans="1:10" x14ac:dyDescent="0.25">
      <c r="A389" s="1">
        <v>42027</v>
      </c>
      <c r="B389" t="s">
        <v>781</v>
      </c>
      <c r="C389" t="s">
        <v>782</v>
      </c>
      <c r="D389">
        <v>6</v>
      </c>
      <c r="E389">
        <v>2699</v>
      </c>
      <c r="F389">
        <v>16250</v>
      </c>
      <c r="G389">
        <v>2500000</v>
      </c>
      <c r="H389">
        <f>G389*D389</f>
        <v>15000000</v>
      </c>
      <c r="I389" s="3"/>
      <c r="J389" s="3"/>
    </row>
    <row r="390" spans="1:10" x14ac:dyDescent="0.25">
      <c r="A390" s="1">
        <v>42027</v>
      </c>
      <c r="B390" t="s">
        <v>783</v>
      </c>
      <c r="C390" t="s">
        <v>784</v>
      </c>
      <c r="D390">
        <v>16.55</v>
      </c>
      <c r="E390">
        <v>1670</v>
      </c>
      <c r="F390">
        <v>27510</v>
      </c>
      <c r="G390">
        <v>5246000</v>
      </c>
      <c r="H390">
        <f>G390*D390</f>
        <v>86821300</v>
      </c>
      <c r="I390" s="3"/>
      <c r="J390" s="3"/>
    </row>
    <row r="391" spans="1:10" x14ac:dyDescent="0.25">
      <c r="A391" s="1">
        <v>42027</v>
      </c>
      <c r="B391" t="s">
        <v>785</v>
      </c>
      <c r="C391" t="s">
        <v>786</v>
      </c>
      <c r="D391">
        <v>15.7</v>
      </c>
      <c r="E391">
        <v>250</v>
      </c>
      <c r="F391">
        <v>3930</v>
      </c>
      <c r="G391">
        <v>3182000</v>
      </c>
      <c r="H391">
        <f>G391*D391</f>
        <v>49957400</v>
      </c>
      <c r="I391" s="3"/>
      <c r="J391" s="3"/>
    </row>
    <row r="392" spans="1:10" x14ac:dyDescent="0.25">
      <c r="A392" s="1">
        <v>42027</v>
      </c>
      <c r="B392" t="s">
        <v>787</v>
      </c>
      <c r="C392" t="s">
        <v>788</v>
      </c>
      <c r="D392">
        <v>3.1</v>
      </c>
      <c r="E392">
        <v>165158</v>
      </c>
      <c r="F392">
        <v>531090</v>
      </c>
      <c r="G392">
        <v>32839000</v>
      </c>
      <c r="H392">
        <f>G392*D392</f>
        <v>101800900</v>
      </c>
      <c r="I392" s="3"/>
      <c r="J392" s="3"/>
    </row>
    <row r="393" spans="1:10" x14ac:dyDescent="0.25">
      <c r="A393" s="1">
        <v>42027</v>
      </c>
      <c r="B393" t="s">
        <v>789</v>
      </c>
      <c r="C393" t="s">
        <v>790</v>
      </c>
      <c r="D393">
        <v>1.9</v>
      </c>
      <c r="E393">
        <v>30788</v>
      </c>
      <c r="F393">
        <v>57160</v>
      </c>
      <c r="G393">
        <v>18377000</v>
      </c>
      <c r="H393">
        <f>G393*D393</f>
        <v>34916300</v>
      </c>
      <c r="I393" s="3"/>
      <c r="J393" s="3"/>
    </row>
    <row r="394" spans="1:10" x14ac:dyDescent="0.25">
      <c r="A394" s="1">
        <v>42027</v>
      </c>
      <c r="B394" t="s">
        <v>791</v>
      </c>
      <c r="C394" t="s">
        <v>792</v>
      </c>
      <c r="D394">
        <v>5.38</v>
      </c>
      <c r="E394">
        <v>11641</v>
      </c>
      <c r="F394">
        <v>62630</v>
      </c>
      <c r="G394">
        <v>5448000</v>
      </c>
      <c r="H394">
        <f>G394*D394</f>
        <v>29310240</v>
      </c>
      <c r="I394" s="3"/>
      <c r="J394" s="3"/>
    </row>
    <row r="395" spans="1:10" x14ac:dyDescent="0.25">
      <c r="A395" s="1">
        <v>42027</v>
      </c>
      <c r="B395" t="s">
        <v>793</v>
      </c>
      <c r="C395" t="s">
        <v>794</v>
      </c>
      <c r="D395">
        <v>9.4499999999999993</v>
      </c>
      <c r="E395">
        <v>3</v>
      </c>
      <c r="F395">
        <v>30</v>
      </c>
      <c r="G395">
        <v>1962000</v>
      </c>
      <c r="H395">
        <f>G395*D395</f>
        <v>18540900</v>
      </c>
      <c r="I395" s="3"/>
      <c r="J395" s="3"/>
    </row>
    <row r="396" spans="1:10" x14ac:dyDescent="0.25">
      <c r="A396" s="1">
        <v>42027</v>
      </c>
      <c r="B396" t="s">
        <v>795</v>
      </c>
      <c r="C396" t="s">
        <v>796</v>
      </c>
      <c r="D396">
        <v>35.65</v>
      </c>
      <c r="E396">
        <v>35984</v>
      </c>
      <c r="F396">
        <v>1260360</v>
      </c>
      <c r="G396">
        <v>1729000</v>
      </c>
      <c r="H396">
        <f>G396*D396</f>
        <v>61638850</v>
      </c>
      <c r="I396" s="3"/>
      <c r="J396" s="3"/>
    </row>
    <row r="397" spans="1:10" x14ac:dyDescent="0.25">
      <c r="A397" s="1">
        <v>42027</v>
      </c>
      <c r="B397" t="s">
        <v>797</v>
      </c>
      <c r="C397" t="s">
        <v>798</v>
      </c>
      <c r="D397">
        <v>1.81</v>
      </c>
      <c r="E397">
        <v>0</v>
      </c>
      <c r="F397">
        <v>0</v>
      </c>
      <c r="G397">
        <v>0</v>
      </c>
      <c r="H397">
        <f>G397*D397</f>
        <v>0</v>
      </c>
      <c r="I397" s="3"/>
      <c r="J397" s="3"/>
    </row>
    <row r="398" spans="1:10" x14ac:dyDescent="0.25">
      <c r="A398" s="1">
        <v>42027</v>
      </c>
      <c r="B398" t="s">
        <v>799</v>
      </c>
      <c r="C398" t="s">
        <v>800</v>
      </c>
      <c r="D398">
        <v>1.05</v>
      </c>
      <c r="E398">
        <v>318070</v>
      </c>
      <c r="F398">
        <v>332020</v>
      </c>
      <c r="G398">
        <v>31508000</v>
      </c>
      <c r="H398">
        <f>G398*D398</f>
        <v>33083400</v>
      </c>
      <c r="I398" s="3"/>
      <c r="J398" s="3"/>
    </row>
    <row r="399" spans="1:10" x14ac:dyDescent="0.25">
      <c r="A399" s="1">
        <v>42027</v>
      </c>
      <c r="B399" t="s">
        <v>801</v>
      </c>
      <c r="C399" t="s">
        <v>802</v>
      </c>
      <c r="D399">
        <v>0.54</v>
      </c>
      <c r="E399">
        <v>25961</v>
      </c>
      <c r="F399">
        <v>13550</v>
      </c>
      <c r="G399">
        <v>0</v>
      </c>
      <c r="H399">
        <f>G399*D399</f>
        <v>0</v>
      </c>
      <c r="I399" s="3"/>
      <c r="J399" s="3"/>
    </row>
    <row r="400" spans="1:10" x14ac:dyDescent="0.25">
      <c r="A400" s="1">
        <v>42027</v>
      </c>
      <c r="B400" t="s">
        <v>803</v>
      </c>
      <c r="C400" t="s">
        <v>804</v>
      </c>
      <c r="D400">
        <v>3.6</v>
      </c>
      <c r="E400">
        <v>12896</v>
      </c>
      <c r="F400">
        <v>45470</v>
      </c>
      <c r="G400">
        <v>0</v>
      </c>
      <c r="H400">
        <f>G400*D400</f>
        <v>0</v>
      </c>
      <c r="I400" s="3"/>
      <c r="J400" s="3"/>
    </row>
    <row r="401" spans="1:10" x14ac:dyDescent="0.25">
      <c r="A401" s="1">
        <v>42027</v>
      </c>
      <c r="B401" t="s">
        <v>805</v>
      </c>
      <c r="C401" t="s">
        <v>806</v>
      </c>
      <c r="D401">
        <v>12.06</v>
      </c>
      <c r="E401">
        <v>2350</v>
      </c>
      <c r="F401">
        <v>28540</v>
      </c>
      <c r="G401">
        <v>9601000</v>
      </c>
      <c r="H401">
        <f>G401*D401</f>
        <v>115788060</v>
      </c>
      <c r="I401" s="3"/>
      <c r="J401" s="3"/>
    </row>
    <row r="402" spans="1:10" x14ac:dyDescent="0.25">
      <c r="A402" s="1">
        <v>42027</v>
      </c>
      <c r="B402" t="s">
        <v>807</v>
      </c>
      <c r="C402" t="s">
        <v>808</v>
      </c>
      <c r="D402">
        <v>41.98</v>
      </c>
      <c r="E402">
        <v>4383</v>
      </c>
      <c r="F402">
        <v>180590</v>
      </c>
      <c r="G402">
        <v>5026000</v>
      </c>
      <c r="H402">
        <f>G402*D402</f>
        <v>210991479.99999997</v>
      </c>
      <c r="I402" s="3"/>
      <c r="J402" s="3"/>
    </row>
    <row r="403" spans="1:10" x14ac:dyDescent="0.25">
      <c r="A403" s="1">
        <v>42027</v>
      </c>
      <c r="B403" t="s">
        <v>809</v>
      </c>
      <c r="C403" t="s">
        <v>810</v>
      </c>
      <c r="D403">
        <v>43.58</v>
      </c>
      <c r="E403">
        <v>120</v>
      </c>
      <c r="F403">
        <v>5230</v>
      </c>
      <c r="G403">
        <v>176000</v>
      </c>
      <c r="H403">
        <f>G403*D403</f>
        <v>7670080</v>
      </c>
      <c r="I403" s="3"/>
      <c r="J403" s="3"/>
    </row>
    <row r="404" spans="1:10" x14ac:dyDescent="0.25">
      <c r="A404" s="1">
        <v>42027</v>
      </c>
      <c r="B404" t="s">
        <v>811</v>
      </c>
      <c r="C404" t="s">
        <v>812</v>
      </c>
      <c r="D404">
        <v>2.4</v>
      </c>
      <c r="E404">
        <v>58946</v>
      </c>
      <c r="F404">
        <v>142380</v>
      </c>
      <c r="G404">
        <v>12010000</v>
      </c>
      <c r="H404">
        <f>G404*D404</f>
        <v>28824000</v>
      </c>
      <c r="I404" s="3"/>
      <c r="J404" s="3"/>
    </row>
    <row r="405" spans="1:10" x14ac:dyDescent="0.25">
      <c r="A405" s="1">
        <v>42027</v>
      </c>
      <c r="B405" t="s">
        <v>813</v>
      </c>
      <c r="C405" t="s">
        <v>814</v>
      </c>
      <c r="D405">
        <v>8</v>
      </c>
      <c r="E405">
        <v>550</v>
      </c>
      <c r="F405">
        <v>4400</v>
      </c>
      <c r="G405">
        <v>4755000</v>
      </c>
      <c r="H405">
        <f>G405*D405</f>
        <v>38040000</v>
      </c>
      <c r="I405" s="3"/>
      <c r="J405" s="3"/>
    </row>
    <row r="406" spans="1:10" x14ac:dyDescent="0.25">
      <c r="A406" s="1">
        <v>42027</v>
      </c>
      <c r="B406" t="s">
        <v>815</v>
      </c>
      <c r="C406" t="s">
        <v>816</v>
      </c>
      <c r="D406">
        <v>8.4</v>
      </c>
      <c r="E406">
        <v>0</v>
      </c>
      <c r="F406">
        <v>0</v>
      </c>
      <c r="G406">
        <v>12000</v>
      </c>
      <c r="H406">
        <f>G406*D406</f>
        <v>100800</v>
      </c>
      <c r="I406" s="3"/>
      <c r="J406" s="3"/>
    </row>
    <row r="407" spans="1:10" x14ac:dyDescent="0.25">
      <c r="A407" s="1">
        <v>42027</v>
      </c>
      <c r="B407" t="s">
        <v>817</v>
      </c>
      <c r="C407" t="s">
        <v>818</v>
      </c>
      <c r="D407">
        <v>2.68</v>
      </c>
      <c r="E407">
        <v>30778</v>
      </c>
      <c r="F407">
        <v>82070</v>
      </c>
      <c r="G407">
        <v>97338000</v>
      </c>
      <c r="H407">
        <f>G407*D407</f>
        <v>260865840.00000003</v>
      </c>
      <c r="I407" s="3"/>
      <c r="J407" s="3"/>
    </row>
    <row r="408" spans="1:10" x14ac:dyDescent="0.25">
      <c r="A408" s="1">
        <v>42027</v>
      </c>
      <c r="B408" t="s">
        <v>819</v>
      </c>
      <c r="C408" t="s">
        <v>820</v>
      </c>
      <c r="D408">
        <v>353</v>
      </c>
      <c r="E408">
        <v>488</v>
      </c>
      <c r="F408">
        <v>170730</v>
      </c>
      <c r="G408">
        <v>1810000</v>
      </c>
      <c r="H408">
        <f>G408*D408</f>
        <v>638930000</v>
      </c>
      <c r="I408" s="3"/>
      <c r="J408" s="3"/>
    </row>
    <row r="409" spans="1:10" x14ac:dyDescent="0.25">
      <c r="A409" s="1">
        <v>42027</v>
      </c>
      <c r="B409" t="s">
        <v>821</v>
      </c>
      <c r="C409" t="s">
        <v>822</v>
      </c>
      <c r="D409">
        <v>12.45</v>
      </c>
      <c r="E409">
        <v>926</v>
      </c>
      <c r="F409">
        <v>11490</v>
      </c>
      <c r="G409">
        <v>7716000</v>
      </c>
      <c r="H409">
        <f>G409*D409</f>
        <v>96064200</v>
      </c>
      <c r="I409" s="3"/>
      <c r="J409" s="3"/>
    </row>
    <row r="410" spans="1:10" x14ac:dyDescent="0.25">
      <c r="A410" s="1">
        <v>42027</v>
      </c>
      <c r="B410" t="s">
        <v>823</v>
      </c>
      <c r="C410" t="s">
        <v>824</v>
      </c>
      <c r="D410">
        <v>10.5</v>
      </c>
      <c r="E410">
        <v>783</v>
      </c>
      <c r="F410">
        <v>8220</v>
      </c>
      <c r="G410">
        <v>1791000</v>
      </c>
      <c r="H410">
        <f>G410*D410</f>
        <v>18805500</v>
      </c>
      <c r="I410" s="3"/>
      <c r="J410" s="3"/>
    </row>
    <row r="411" spans="1:10" x14ac:dyDescent="0.25">
      <c r="A411" s="1">
        <v>42027</v>
      </c>
      <c r="B411" t="s">
        <v>825</v>
      </c>
      <c r="C411" t="s">
        <v>826</v>
      </c>
      <c r="D411">
        <v>2.7</v>
      </c>
      <c r="E411">
        <v>168911</v>
      </c>
      <c r="F411">
        <v>437990</v>
      </c>
      <c r="G411">
        <v>0</v>
      </c>
      <c r="H411">
        <f>G411*D411</f>
        <v>0</v>
      </c>
      <c r="I411" s="3"/>
      <c r="J411" s="3"/>
    </row>
    <row r="412" spans="1:10" x14ac:dyDescent="0.25">
      <c r="A412" s="1">
        <v>42027</v>
      </c>
      <c r="B412" t="s">
        <v>827</v>
      </c>
      <c r="C412" t="s">
        <v>828</v>
      </c>
      <c r="D412">
        <v>13.3</v>
      </c>
      <c r="E412">
        <v>379</v>
      </c>
      <c r="F412">
        <v>4940</v>
      </c>
      <c r="G412">
        <v>925000</v>
      </c>
      <c r="H412">
        <f>G412*D412</f>
        <v>12302500</v>
      </c>
      <c r="I412" s="3"/>
      <c r="J412" s="3"/>
    </row>
    <row r="413" spans="1:10" x14ac:dyDescent="0.25">
      <c r="A413" s="1">
        <v>42027</v>
      </c>
      <c r="B413" t="s">
        <v>829</v>
      </c>
      <c r="C413" t="s">
        <v>830</v>
      </c>
      <c r="D413">
        <v>0.24</v>
      </c>
      <c r="E413">
        <v>14278</v>
      </c>
      <c r="F413">
        <v>3500</v>
      </c>
      <c r="G413">
        <v>0</v>
      </c>
      <c r="H413">
        <f>G413*D413</f>
        <v>0</v>
      </c>
      <c r="I413" s="3"/>
      <c r="J413" s="3"/>
    </row>
    <row r="414" spans="1:10" x14ac:dyDescent="0.25">
      <c r="A414" s="1">
        <v>42027</v>
      </c>
      <c r="B414" t="s">
        <v>831</v>
      </c>
      <c r="C414" t="s">
        <v>832</v>
      </c>
      <c r="D414">
        <v>13.6</v>
      </c>
      <c r="E414">
        <v>10363</v>
      </c>
      <c r="F414">
        <v>139310</v>
      </c>
      <c r="G414">
        <v>11886000</v>
      </c>
      <c r="H414">
        <f>G414*D414</f>
        <v>161649600</v>
      </c>
      <c r="I414" s="3"/>
      <c r="J414" s="3"/>
    </row>
    <row r="415" spans="1:10" x14ac:dyDescent="0.25">
      <c r="A415" s="1">
        <v>42027</v>
      </c>
      <c r="B415" t="s">
        <v>833</v>
      </c>
      <c r="C415" t="s">
        <v>834</v>
      </c>
      <c r="D415">
        <v>21</v>
      </c>
      <c r="E415">
        <v>19471</v>
      </c>
      <c r="F415">
        <v>409050</v>
      </c>
      <c r="G415">
        <v>5947000</v>
      </c>
      <c r="H415">
        <f>G415*D415</f>
        <v>124887000</v>
      </c>
      <c r="I415" s="3"/>
      <c r="J415" s="3"/>
    </row>
    <row r="416" spans="1:10" x14ac:dyDescent="0.25">
      <c r="A416" s="1">
        <v>42027</v>
      </c>
      <c r="B416" t="s">
        <v>835</v>
      </c>
      <c r="C416" t="s">
        <v>836</v>
      </c>
      <c r="D416">
        <v>4.07</v>
      </c>
      <c r="E416">
        <v>1332264</v>
      </c>
      <c r="F416">
        <v>5385470</v>
      </c>
      <c r="G416">
        <v>496690000</v>
      </c>
      <c r="H416">
        <f>G416*D416</f>
        <v>2021528300.0000002</v>
      </c>
      <c r="I416" s="3"/>
      <c r="J416" s="3"/>
    </row>
    <row r="417" spans="1:10" x14ac:dyDescent="0.25">
      <c r="A417" s="1">
        <v>42027</v>
      </c>
      <c r="B417" t="s">
        <v>837</v>
      </c>
      <c r="C417" t="s">
        <v>838</v>
      </c>
      <c r="D417">
        <v>109</v>
      </c>
      <c r="E417">
        <v>0</v>
      </c>
      <c r="F417">
        <v>0</v>
      </c>
      <c r="G417">
        <v>142000</v>
      </c>
      <c r="H417">
        <f>G417*D417</f>
        <v>15478000</v>
      </c>
      <c r="I417" s="3"/>
      <c r="J417" s="3"/>
    </row>
    <row r="418" spans="1:10" x14ac:dyDescent="0.25">
      <c r="A418" s="1">
        <v>42027</v>
      </c>
      <c r="B418" t="s">
        <v>839</v>
      </c>
      <c r="C418" t="s">
        <v>840</v>
      </c>
      <c r="D418">
        <v>21.6</v>
      </c>
      <c r="E418">
        <v>5441</v>
      </c>
      <c r="F418">
        <v>117440</v>
      </c>
      <c r="G418">
        <v>730000</v>
      </c>
      <c r="H418">
        <f>G418*D418</f>
        <v>15768000.000000002</v>
      </c>
      <c r="I418" s="3"/>
      <c r="J418" s="3"/>
    </row>
    <row r="419" spans="1:10" x14ac:dyDescent="0.25">
      <c r="A419" s="1">
        <v>42027</v>
      </c>
      <c r="B419" t="s">
        <v>841</v>
      </c>
      <c r="C419" t="s">
        <v>842</v>
      </c>
      <c r="D419">
        <v>12.75</v>
      </c>
      <c r="E419">
        <v>1788</v>
      </c>
      <c r="F419">
        <v>22660</v>
      </c>
      <c r="G419">
        <v>7000000</v>
      </c>
      <c r="H419">
        <f>G419*D419</f>
        <v>89250000</v>
      </c>
      <c r="I419" s="3"/>
      <c r="J419" s="3"/>
    </row>
    <row r="420" spans="1:10" x14ac:dyDescent="0.25">
      <c r="A420" s="1">
        <v>42027</v>
      </c>
      <c r="B420" t="s">
        <v>843</v>
      </c>
      <c r="C420" t="s">
        <v>844</v>
      </c>
      <c r="D420">
        <v>87</v>
      </c>
      <c r="E420">
        <v>0</v>
      </c>
      <c r="F420">
        <v>0</v>
      </c>
      <c r="G420">
        <v>84000</v>
      </c>
      <c r="H420">
        <f>G420*D420</f>
        <v>7308000</v>
      </c>
      <c r="I420" s="3"/>
      <c r="J420" s="3"/>
    </row>
    <row r="421" spans="1:10" x14ac:dyDescent="0.25">
      <c r="A421" s="1">
        <v>42027</v>
      </c>
      <c r="B421" t="s">
        <v>845</v>
      </c>
      <c r="C421" t="s">
        <v>846</v>
      </c>
      <c r="D421">
        <v>5.01</v>
      </c>
      <c r="E421">
        <v>1875871</v>
      </c>
      <c r="F421">
        <v>9435900</v>
      </c>
      <c r="G421">
        <v>1043590000</v>
      </c>
      <c r="H421">
        <f>G421*D421</f>
        <v>5228385900</v>
      </c>
      <c r="I421" s="3"/>
      <c r="J421" s="3"/>
    </row>
    <row r="422" spans="1:10" x14ac:dyDescent="0.25">
      <c r="A422" s="1">
        <v>42027</v>
      </c>
      <c r="B422" t="s">
        <v>847</v>
      </c>
      <c r="C422" t="s">
        <v>848</v>
      </c>
      <c r="D422">
        <v>0.76</v>
      </c>
      <c r="E422">
        <v>0</v>
      </c>
      <c r="F422">
        <v>0</v>
      </c>
      <c r="G422">
        <v>0</v>
      </c>
      <c r="H422">
        <f>G422*D422</f>
        <v>0</v>
      </c>
      <c r="I422" s="3"/>
      <c r="J422" s="3"/>
    </row>
    <row r="423" spans="1:10" x14ac:dyDescent="0.25">
      <c r="A423" s="1">
        <v>42027</v>
      </c>
      <c r="B423" t="s">
        <v>849</v>
      </c>
      <c r="C423" t="s">
        <v>850</v>
      </c>
      <c r="D423">
        <v>9.7899999999999991</v>
      </c>
      <c r="E423">
        <v>995</v>
      </c>
      <c r="F423">
        <v>9740</v>
      </c>
      <c r="G423">
        <v>2847000</v>
      </c>
      <c r="H423">
        <f>G423*D423</f>
        <v>27872129.999999996</v>
      </c>
      <c r="I423" s="3"/>
      <c r="J423" s="3"/>
    </row>
    <row r="424" spans="1:10" x14ac:dyDescent="0.25">
      <c r="A424" s="1">
        <v>42027</v>
      </c>
      <c r="B424" t="s">
        <v>851</v>
      </c>
      <c r="C424" t="s">
        <v>852</v>
      </c>
      <c r="D424">
        <v>16.2</v>
      </c>
      <c r="E424">
        <v>231</v>
      </c>
      <c r="F424">
        <v>3760</v>
      </c>
      <c r="G424">
        <v>448000</v>
      </c>
      <c r="H424">
        <f>G424*D424</f>
        <v>7257600</v>
      </c>
      <c r="I424" s="3"/>
      <c r="J424" s="3"/>
    </row>
    <row r="425" spans="1:10" x14ac:dyDescent="0.25">
      <c r="A425" s="1">
        <v>42027</v>
      </c>
      <c r="B425" t="s">
        <v>853</v>
      </c>
      <c r="C425" t="s">
        <v>854</v>
      </c>
      <c r="D425">
        <v>4</v>
      </c>
      <c r="E425">
        <v>9861</v>
      </c>
      <c r="F425">
        <v>35850</v>
      </c>
      <c r="G425">
        <v>19158000</v>
      </c>
      <c r="H425">
        <f>G425*D425</f>
        <v>76632000</v>
      </c>
      <c r="I425" s="3"/>
      <c r="J425" s="3"/>
    </row>
    <row r="426" spans="1:10" x14ac:dyDescent="0.25">
      <c r="A426" s="1">
        <v>42027</v>
      </c>
      <c r="B426" t="s">
        <v>855</v>
      </c>
      <c r="C426" t="s">
        <v>856</v>
      </c>
      <c r="D426">
        <v>3.65</v>
      </c>
      <c r="E426">
        <v>48</v>
      </c>
      <c r="F426">
        <v>180</v>
      </c>
      <c r="G426">
        <v>6157000</v>
      </c>
      <c r="H426">
        <f>G426*D426</f>
        <v>22473050</v>
      </c>
      <c r="I426" s="3"/>
      <c r="J426" s="3"/>
    </row>
    <row r="427" spans="1:10" x14ac:dyDescent="0.25">
      <c r="A427" s="1">
        <v>42027</v>
      </c>
      <c r="B427" t="s">
        <v>857</v>
      </c>
      <c r="C427" t="s">
        <v>858</v>
      </c>
      <c r="D427">
        <v>6.71</v>
      </c>
      <c r="E427">
        <v>3744</v>
      </c>
      <c r="F427">
        <v>25130</v>
      </c>
      <c r="G427">
        <v>3969000</v>
      </c>
      <c r="H427">
        <f>G427*D427</f>
        <v>26631990</v>
      </c>
      <c r="I427" s="3"/>
      <c r="J427" s="3"/>
    </row>
    <row r="428" spans="1:10" x14ac:dyDescent="0.25">
      <c r="A428" s="1">
        <v>42027</v>
      </c>
      <c r="B428" t="s">
        <v>859</v>
      </c>
      <c r="C428" t="s">
        <v>860</v>
      </c>
      <c r="D428">
        <v>6.39</v>
      </c>
      <c r="E428">
        <v>1380</v>
      </c>
      <c r="F428">
        <v>8450</v>
      </c>
      <c r="G428">
        <v>15008000</v>
      </c>
      <c r="H428">
        <f>G428*D428</f>
        <v>95901120</v>
      </c>
      <c r="I428" s="3"/>
      <c r="J428" s="3"/>
    </row>
    <row r="429" spans="1:10" x14ac:dyDescent="0.25">
      <c r="A429" s="1">
        <v>42027</v>
      </c>
      <c r="B429" t="s">
        <v>861</v>
      </c>
      <c r="C429" t="s">
        <v>862</v>
      </c>
      <c r="D429">
        <v>9.75</v>
      </c>
      <c r="E429">
        <v>8408</v>
      </c>
      <c r="F429">
        <v>79930</v>
      </c>
      <c r="G429">
        <v>14241000</v>
      </c>
      <c r="H429">
        <f>G429*D429</f>
        <v>138849750</v>
      </c>
      <c r="I429" s="3"/>
      <c r="J429" s="3"/>
    </row>
    <row r="430" spans="1:10" x14ac:dyDescent="0.25">
      <c r="A430" s="1">
        <v>42027</v>
      </c>
      <c r="B430" t="s">
        <v>863</v>
      </c>
      <c r="C430" t="s">
        <v>864</v>
      </c>
      <c r="D430">
        <v>4.8899999999999997</v>
      </c>
      <c r="E430">
        <v>29004</v>
      </c>
      <c r="F430">
        <v>138540</v>
      </c>
      <c r="G430">
        <v>11716000</v>
      </c>
      <c r="H430">
        <f>G430*D430</f>
        <v>57291239.999999993</v>
      </c>
      <c r="I430" s="3"/>
      <c r="J430" s="3"/>
    </row>
    <row r="431" spans="1:10" x14ac:dyDescent="0.25">
      <c r="A431" s="1">
        <v>42027</v>
      </c>
      <c r="B431" t="s">
        <v>865</v>
      </c>
      <c r="C431" t="s">
        <v>866</v>
      </c>
      <c r="D431">
        <v>8.82</v>
      </c>
      <c r="E431">
        <v>51479</v>
      </c>
      <c r="F431">
        <v>456210</v>
      </c>
      <c r="G431">
        <v>36592000</v>
      </c>
      <c r="H431">
        <f>G431*D431</f>
        <v>322741440</v>
      </c>
      <c r="I431" s="3"/>
      <c r="J431" s="3"/>
    </row>
    <row r="432" spans="1:10" x14ac:dyDescent="0.25">
      <c r="A432" s="1">
        <v>42027</v>
      </c>
      <c r="B432" t="s">
        <v>867</v>
      </c>
      <c r="C432" t="s">
        <v>868</v>
      </c>
      <c r="D432">
        <v>4.93</v>
      </c>
      <c r="E432">
        <v>698</v>
      </c>
      <c r="F432">
        <v>3440</v>
      </c>
      <c r="G432">
        <v>2580000</v>
      </c>
      <c r="H432">
        <f>G432*D432</f>
        <v>12719400</v>
      </c>
      <c r="I432" s="3"/>
      <c r="J432" s="3"/>
    </row>
    <row r="433" spans="1:10" x14ac:dyDescent="0.25">
      <c r="A433" s="1">
        <v>42027</v>
      </c>
      <c r="B433" t="s">
        <v>869</v>
      </c>
      <c r="C433" t="s">
        <v>870</v>
      </c>
      <c r="D433">
        <v>3.96</v>
      </c>
      <c r="E433">
        <v>0</v>
      </c>
      <c r="F433">
        <v>0</v>
      </c>
      <c r="G433">
        <v>0</v>
      </c>
      <c r="H433">
        <f>G433*D433</f>
        <v>0</v>
      </c>
      <c r="I433" s="3"/>
      <c r="J433" s="3"/>
    </row>
    <row r="434" spans="1:10" x14ac:dyDescent="0.25">
      <c r="A434" s="1">
        <v>42027</v>
      </c>
      <c r="B434" t="s">
        <v>871</v>
      </c>
      <c r="C434" t="s">
        <v>872</v>
      </c>
      <c r="D434">
        <v>1.95</v>
      </c>
      <c r="E434">
        <v>0</v>
      </c>
      <c r="F434">
        <v>0</v>
      </c>
      <c r="G434">
        <v>3297000</v>
      </c>
      <c r="H434">
        <f>G434*D434</f>
        <v>6429150</v>
      </c>
      <c r="I434" s="3"/>
      <c r="J434" s="3"/>
    </row>
    <row r="435" spans="1:10" x14ac:dyDescent="0.25">
      <c r="A435" s="1">
        <v>42027</v>
      </c>
      <c r="B435" t="s">
        <v>873</v>
      </c>
      <c r="C435" t="s">
        <v>874</v>
      </c>
      <c r="D435">
        <v>17.600000000000001</v>
      </c>
      <c r="E435">
        <v>295284</v>
      </c>
      <c r="F435">
        <v>5210530</v>
      </c>
      <c r="G435">
        <v>163100000</v>
      </c>
      <c r="H435">
        <f>G435*D435</f>
        <v>2870560000</v>
      </c>
      <c r="I435" s="3"/>
      <c r="J435" s="3"/>
    </row>
    <row r="436" spans="1:10" x14ac:dyDescent="0.25">
      <c r="A436" s="1">
        <v>42027</v>
      </c>
      <c r="B436" t="s">
        <v>875</v>
      </c>
      <c r="C436" t="s">
        <v>876</v>
      </c>
      <c r="D436">
        <v>56</v>
      </c>
      <c r="E436">
        <v>29</v>
      </c>
      <c r="F436">
        <v>1620</v>
      </c>
      <c r="G436">
        <v>1288000</v>
      </c>
      <c r="H436">
        <f>G436*D436</f>
        <v>72128000</v>
      </c>
      <c r="I436" s="3"/>
      <c r="J436" s="3"/>
    </row>
    <row r="437" spans="1:10" x14ac:dyDescent="0.25">
      <c r="A437" s="1">
        <v>42027</v>
      </c>
      <c r="B437" t="s">
        <v>877</v>
      </c>
      <c r="C437" t="s">
        <v>878</v>
      </c>
      <c r="D437">
        <v>8.6</v>
      </c>
      <c r="E437">
        <v>3014</v>
      </c>
      <c r="F437">
        <v>26040</v>
      </c>
      <c r="G437">
        <v>14002000</v>
      </c>
      <c r="H437">
        <f>G437*D437</f>
        <v>120417200</v>
      </c>
      <c r="I437" s="3"/>
      <c r="J437" s="3"/>
    </row>
    <row r="438" spans="1:10" x14ac:dyDescent="0.25">
      <c r="A438" s="1">
        <v>42027</v>
      </c>
      <c r="B438" t="s">
        <v>879</v>
      </c>
      <c r="C438" t="s">
        <v>880</v>
      </c>
      <c r="D438">
        <v>24.69</v>
      </c>
      <c r="E438">
        <v>2056</v>
      </c>
      <c r="F438">
        <v>50750</v>
      </c>
      <c r="G438">
        <v>28378000</v>
      </c>
      <c r="H438">
        <f>G438*D438</f>
        <v>700652820</v>
      </c>
      <c r="I438" s="3"/>
      <c r="J438" s="3"/>
    </row>
    <row r="439" spans="1:10" x14ac:dyDescent="0.25">
      <c r="A439" s="1">
        <v>42027</v>
      </c>
      <c r="B439" t="s">
        <v>881</v>
      </c>
      <c r="C439" t="s">
        <v>882</v>
      </c>
      <c r="D439">
        <v>2.4</v>
      </c>
      <c r="E439">
        <v>847</v>
      </c>
      <c r="F439">
        <v>2030</v>
      </c>
      <c r="G439">
        <v>0</v>
      </c>
      <c r="H439">
        <f>G439*D439</f>
        <v>0</v>
      </c>
      <c r="I439" s="3"/>
      <c r="J439" s="3"/>
    </row>
    <row r="440" spans="1:10" x14ac:dyDescent="0.25">
      <c r="A440" s="1">
        <v>42027</v>
      </c>
      <c r="B440" t="s">
        <v>883</v>
      </c>
      <c r="C440" t="s">
        <v>884</v>
      </c>
      <c r="D440">
        <v>2.09</v>
      </c>
      <c r="E440">
        <v>53823</v>
      </c>
      <c r="F440">
        <v>111770</v>
      </c>
      <c r="G440">
        <v>20551000</v>
      </c>
      <c r="H440">
        <f>G440*D440</f>
        <v>42951590</v>
      </c>
      <c r="I440" s="3"/>
      <c r="J440" s="3"/>
    </row>
    <row r="441" spans="1:10" x14ac:dyDescent="0.25">
      <c r="A441" s="1">
        <v>42027</v>
      </c>
      <c r="B441" t="s">
        <v>885</v>
      </c>
      <c r="C441" t="s">
        <v>886</v>
      </c>
      <c r="D441">
        <v>2.6</v>
      </c>
      <c r="E441">
        <v>4544</v>
      </c>
      <c r="F441">
        <v>11390</v>
      </c>
      <c r="G441">
        <v>16914000</v>
      </c>
      <c r="H441">
        <f>G441*D441</f>
        <v>43976400</v>
      </c>
      <c r="I441" s="3"/>
      <c r="J441" s="3"/>
    </row>
    <row r="442" spans="1:10" x14ac:dyDescent="0.25">
      <c r="A442" s="1">
        <v>42027</v>
      </c>
      <c r="B442" t="s">
        <v>887</v>
      </c>
      <c r="C442" t="s">
        <v>888</v>
      </c>
      <c r="D442">
        <v>1.63</v>
      </c>
      <c r="E442">
        <v>20</v>
      </c>
      <c r="F442">
        <v>30</v>
      </c>
      <c r="G442">
        <v>0</v>
      </c>
      <c r="H442">
        <f>G442*D442</f>
        <v>0</v>
      </c>
      <c r="I442" s="3"/>
      <c r="J442" s="3"/>
    </row>
    <row r="443" spans="1:10" x14ac:dyDescent="0.25">
      <c r="A443" s="1">
        <v>42027</v>
      </c>
      <c r="B443" t="s">
        <v>889</v>
      </c>
      <c r="C443" t="s">
        <v>890</v>
      </c>
      <c r="D443">
        <v>193</v>
      </c>
      <c r="E443">
        <v>158</v>
      </c>
      <c r="F443">
        <v>30180</v>
      </c>
      <c r="G443">
        <v>370000</v>
      </c>
      <c r="H443">
        <f>G443*D443</f>
        <v>71410000</v>
      </c>
      <c r="I443" s="3"/>
      <c r="J443" s="3"/>
    </row>
    <row r="444" spans="1:10" x14ac:dyDescent="0.25">
      <c r="A444" s="1">
        <v>42027</v>
      </c>
      <c r="B444" t="s">
        <v>891</v>
      </c>
      <c r="C444" t="s">
        <v>892</v>
      </c>
      <c r="D444">
        <v>4.3499999999999996</v>
      </c>
      <c r="E444">
        <v>5</v>
      </c>
      <c r="F444">
        <v>20</v>
      </c>
      <c r="G444">
        <v>4890000</v>
      </c>
      <c r="H444">
        <f>G444*D444</f>
        <v>21271500</v>
      </c>
      <c r="I444" s="3"/>
      <c r="J444" s="3"/>
    </row>
    <row r="445" spans="1:10" x14ac:dyDescent="0.25">
      <c r="A445" s="1">
        <v>42027</v>
      </c>
      <c r="B445" t="s">
        <v>893</v>
      </c>
      <c r="C445" t="s">
        <v>894</v>
      </c>
      <c r="D445">
        <v>9.59</v>
      </c>
      <c r="E445">
        <v>5453</v>
      </c>
      <c r="F445">
        <v>50710</v>
      </c>
      <c r="G445">
        <v>4210000</v>
      </c>
      <c r="H445">
        <f>G445*D445</f>
        <v>40373900</v>
      </c>
      <c r="I445" s="3"/>
      <c r="J445" s="3"/>
    </row>
    <row r="446" spans="1:10" x14ac:dyDescent="0.25">
      <c r="A446" s="1">
        <v>42027</v>
      </c>
      <c r="B446" t="s">
        <v>895</v>
      </c>
      <c r="C446" t="s">
        <v>896</v>
      </c>
      <c r="D446">
        <v>2.0299999999999998</v>
      </c>
      <c r="E446">
        <v>279385</v>
      </c>
      <c r="F446">
        <v>569310</v>
      </c>
      <c r="G446">
        <v>158887000</v>
      </c>
      <c r="H446">
        <f>G446*D446</f>
        <v>322540609.99999994</v>
      </c>
      <c r="I446" s="3"/>
      <c r="J446" s="3"/>
    </row>
    <row r="447" spans="1:10" x14ac:dyDescent="0.25">
      <c r="A447" s="1">
        <v>42027</v>
      </c>
      <c r="B447" t="s">
        <v>897</v>
      </c>
      <c r="C447" t="s">
        <v>898</v>
      </c>
      <c r="D447">
        <v>9.7799999999999994</v>
      </c>
      <c r="E447">
        <v>3510</v>
      </c>
      <c r="F447">
        <v>34090</v>
      </c>
      <c r="G447">
        <v>3957000</v>
      </c>
      <c r="H447">
        <f>G447*D447</f>
        <v>38699460</v>
      </c>
      <c r="I447" s="3"/>
      <c r="J447" s="3"/>
    </row>
    <row r="448" spans="1:10" x14ac:dyDescent="0.25">
      <c r="A448" s="1">
        <v>42027</v>
      </c>
      <c r="B448" t="s">
        <v>899</v>
      </c>
      <c r="C448" t="s">
        <v>900</v>
      </c>
      <c r="D448">
        <v>9.35</v>
      </c>
      <c r="E448">
        <v>4246</v>
      </c>
      <c r="F448">
        <v>39350</v>
      </c>
      <c r="G448">
        <v>5328000</v>
      </c>
      <c r="H448">
        <f>G448*D448</f>
        <v>49816800</v>
      </c>
      <c r="I448" s="3"/>
      <c r="J448" s="3"/>
    </row>
    <row r="449" spans="1:10" x14ac:dyDescent="0.25">
      <c r="A449" s="1">
        <v>42027</v>
      </c>
      <c r="B449" t="s">
        <v>901</v>
      </c>
      <c r="C449" t="s">
        <v>902</v>
      </c>
      <c r="D449">
        <v>4.05</v>
      </c>
      <c r="E449">
        <v>4683</v>
      </c>
      <c r="F449">
        <v>19020</v>
      </c>
      <c r="G449">
        <v>0</v>
      </c>
      <c r="H449">
        <f>G449*D449</f>
        <v>0</v>
      </c>
      <c r="I449" s="3"/>
      <c r="J449" s="3"/>
    </row>
    <row r="450" spans="1:10" x14ac:dyDescent="0.25">
      <c r="A450" s="1">
        <v>42027</v>
      </c>
      <c r="B450" t="s">
        <v>903</v>
      </c>
      <c r="C450" t="s">
        <v>904</v>
      </c>
      <c r="D450">
        <v>3.15</v>
      </c>
      <c r="E450">
        <v>4430</v>
      </c>
      <c r="F450">
        <v>13950</v>
      </c>
      <c r="G450">
        <v>2113000</v>
      </c>
      <c r="H450">
        <f>G450*D450</f>
        <v>6655950</v>
      </c>
      <c r="I450" s="3"/>
      <c r="J450" s="3"/>
    </row>
    <row r="451" spans="1:10" x14ac:dyDescent="0.25">
      <c r="A451" s="1">
        <v>42027</v>
      </c>
      <c r="B451" t="s">
        <v>905</v>
      </c>
      <c r="C451" t="s">
        <v>906</v>
      </c>
      <c r="D451">
        <v>3.45</v>
      </c>
      <c r="E451">
        <v>38182</v>
      </c>
      <c r="F451">
        <v>131230</v>
      </c>
      <c r="G451">
        <v>13763000</v>
      </c>
      <c r="H451">
        <f>G451*D451</f>
        <v>47482350</v>
      </c>
      <c r="I451" s="3"/>
      <c r="J451" s="3"/>
    </row>
    <row r="452" spans="1:10" x14ac:dyDescent="0.25">
      <c r="A452" s="1">
        <v>42027</v>
      </c>
      <c r="B452" t="s">
        <v>907</v>
      </c>
      <c r="C452" t="s">
        <v>908</v>
      </c>
      <c r="D452">
        <v>1.6</v>
      </c>
      <c r="E452">
        <v>96646</v>
      </c>
      <c r="F452">
        <v>157270</v>
      </c>
      <c r="G452">
        <v>17392000</v>
      </c>
      <c r="H452">
        <f>G452*D452</f>
        <v>27827200</v>
      </c>
      <c r="I452" s="3"/>
      <c r="J452" s="3"/>
    </row>
    <row r="453" spans="1:10" x14ac:dyDescent="0.25">
      <c r="A453" s="1">
        <v>42027</v>
      </c>
      <c r="B453" t="s">
        <v>909</v>
      </c>
      <c r="C453" t="s">
        <v>910</v>
      </c>
      <c r="D453">
        <v>982.05</v>
      </c>
      <c r="E453">
        <v>97</v>
      </c>
      <c r="F453">
        <v>93970</v>
      </c>
      <c r="G453">
        <v>717000</v>
      </c>
      <c r="H453">
        <f>G453*D453</f>
        <v>704129850</v>
      </c>
      <c r="I453" s="3"/>
      <c r="J453" s="3"/>
    </row>
    <row r="454" spans="1:10" x14ac:dyDescent="0.25">
      <c r="A454" s="1">
        <v>42027</v>
      </c>
      <c r="B454" t="s">
        <v>911</v>
      </c>
      <c r="C454" t="s">
        <v>912</v>
      </c>
      <c r="D454">
        <v>7.26</v>
      </c>
      <c r="E454">
        <v>2927</v>
      </c>
      <c r="F454">
        <v>20870</v>
      </c>
      <c r="G454">
        <v>0</v>
      </c>
      <c r="H454">
        <f>G454*D454</f>
        <v>0</v>
      </c>
      <c r="I454" s="3"/>
      <c r="J454" s="3"/>
    </row>
    <row r="455" spans="1:10" x14ac:dyDescent="0.25">
      <c r="A455" s="1">
        <v>42027</v>
      </c>
      <c r="B455" t="s">
        <v>913</v>
      </c>
      <c r="C455" t="s">
        <v>914</v>
      </c>
      <c r="D455">
        <v>0.14000000000000001</v>
      </c>
      <c r="E455">
        <v>12000</v>
      </c>
      <c r="F455">
        <v>1680</v>
      </c>
      <c r="G455">
        <v>0</v>
      </c>
      <c r="H455">
        <f>G455*D455</f>
        <v>0</v>
      </c>
      <c r="I455" s="3"/>
      <c r="J455" s="3"/>
    </row>
    <row r="456" spans="1:10" x14ac:dyDescent="0.25">
      <c r="A456" s="1">
        <v>42027</v>
      </c>
      <c r="B456" t="s">
        <v>915</v>
      </c>
      <c r="C456" t="s">
        <v>916</v>
      </c>
      <c r="D456">
        <v>4.4400000000000004</v>
      </c>
      <c r="E456">
        <v>99554</v>
      </c>
      <c r="F456">
        <v>445780</v>
      </c>
      <c r="G456">
        <v>17549000</v>
      </c>
      <c r="H456">
        <f>G456*D456</f>
        <v>77917560</v>
      </c>
      <c r="I456" s="3"/>
      <c r="J456" s="3"/>
    </row>
    <row r="457" spans="1:10" x14ac:dyDescent="0.25">
      <c r="A457" s="1">
        <v>42027</v>
      </c>
      <c r="B457" t="s">
        <v>917</v>
      </c>
      <c r="C457" t="s">
        <v>918</v>
      </c>
      <c r="D457">
        <v>2.4</v>
      </c>
      <c r="E457">
        <v>21</v>
      </c>
      <c r="F457">
        <v>50</v>
      </c>
      <c r="G457">
        <v>0</v>
      </c>
      <c r="H457">
        <f>G457*D457</f>
        <v>0</v>
      </c>
      <c r="I457" s="3"/>
      <c r="J457" s="3"/>
    </row>
    <row r="458" spans="1:10" x14ac:dyDescent="0.25">
      <c r="A458" s="1">
        <v>42027</v>
      </c>
      <c r="B458" t="s">
        <v>919</v>
      </c>
      <c r="C458" t="s">
        <v>920</v>
      </c>
      <c r="D458">
        <v>0.86</v>
      </c>
      <c r="E458">
        <v>13050</v>
      </c>
      <c r="F458">
        <v>10790</v>
      </c>
      <c r="G458">
        <v>0</v>
      </c>
      <c r="H458">
        <f>G458*D458</f>
        <v>0</v>
      </c>
      <c r="I458" s="3"/>
      <c r="J458" s="3"/>
    </row>
    <row r="459" spans="1:10" x14ac:dyDescent="0.25">
      <c r="A459" s="1">
        <v>42027</v>
      </c>
      <c r="B459" t="s">
        <v>921</v>
      </c>
      <c r="C459" t="s">
        <v>922</v>
      </c>
      <c r="D459">
        <v>7.48</v>
      </c>
      <c r="E459">
        <v>1</v>
      </c>
      <c r="F459">
        <v>10</v>
      </c>
      <c r="G459">
        <v>7452000</v>
      </c>
      <c r="H459">
        <f>G459*D459</f>
        <v>55740960</v>
      </c>
      <c r="I459" s="3"/>
      <c r="J459" s="3"/>
    </row>
    <row r="460" spans="1:10" x14ac:dyDescent="0.25">
      <c r="A460" s="1">
        <v>42027</v>
      </c>
      <c r="B460" t="s">
        <v>923</v>
      </c>
      <c r="C460" t="s">
        <v>924</v>
      </c>
      <c r="D460">
        <v>38.9</v>
      </c>
      <c r="E460">
        <v>0</v>
      </c>
      <c r="F460">
        <v>0</v>
      </c>
      <c r="G460">
        <v>0</v>
      </c>
      <c r="H460">
        <f>G460*D460</f>
        <v>0</v>
      </c>
      <c r="I460" s="3"/>
      <c r="J460" s="3"/>
    </row>
    <row r="461" spans="1:10" x14ac:dyDescent="0.25">
      <c r="A461" s="1">
        <v>42027</v>
      </c>
      <c r="B461" t="s">
        <v>925</v>
      </c>
      <c r="C461" t="s">
        <v>926</v>
      </c>
      <c r="D461">
        <v>8.69</v>
      </c>
      <c r="E461">
        <v>58203</v>
      </c>
      <c r="F461">
        <v>501040</v>
      </c>
      <c r="G461">
        <v>2046000</v>
      </c>
      <c r="H461">
        <f>G461*D461</f>
        <v>17779740</v>
      </c>
      <c r="I461" s="3"/>
      <c r="J461" s="3"/>
    </row>
    <row r="462" spans="1:10" x14ac:dyDescent="0.25">
      <c r="A462" s="1">
        <v>42027</v>
      </c>
      <c r="B462" t="s">
        <v>927</v>
      </c>
      <c r="C462" t="s">
        <v>928</v>
      </c>
      <c r="D462">
        <v>18.11</v>
      </c>
      <c r="E462">
        <v>21368</v>
      </c>
      <c r="F462">
        <v>388600</v>
      </c>
      <c r="G462">
        <v>24711000</v>
      </c>
      <c r="H462">
        <f>G462*D462</f>
        <v>447516210</v>
      </c>
      <c r="I462" s="3"/>
      <c r="J462" s="3"/>
    </row>
    <row r="463" spans="1:10" x14ac:dyDescent="0.25">
      <c r="A463" s="1">
        <v>42027</v>
      </c>
      <c r="B463" t="s">
        <v>929</v>
      </c>
      <c r="C463" t="s">
        <v>930</v>
      </c>
      <c r="D463">
        <v>8.4</v>
      </c>
      <c r="E463">
        <v>0</v>
      </c>
      <c r="F463">
        <v>0</v>
      </c>
      <c r="G463">
        <v>1535000</v>
      </c>
      <c r="H463">
        <f>G463*D463</f>
        <v>12894000</v>
      </c>
      <c r="I463" s="3"/>
      <c r="J463" s="3"/>
    </row>
    <row r="464" spans="1:10" x14ac:dyDescent="0.25">
      <c r="A464" s="1">
        <v>42027</v>
      </c>
      <c r="B464" t="s">
        <v>931</v>
      </c>
      <c r="C464" t="s">
        <v>932</v>
      </c>
      <c r="D464">
        <v>2.85</v>
      </c>
      <c r="E464">
        <v>65869</v>
      </c>
      <c r="F464">
        <v>181270</v>
      </c>
      <c r="G464">
        <v>48149000</v>
      </c>
      <c r="H464">
        <f>G464*D464</f>
        <v>137224650</v>
      </c>
      <c r="I464" s="3"/>
      <c r="J464" s="3"/>
    </row>
    <row r="465" spans="1:10" x14ac:dyDescent="0.25">
      <c r="A465" s="1">
        <v>42027</v>
      </c>
      <c r="B465" t="s">
        <v>933</v>
      </c>
      <c r="C465" t="s">
        <v>934</v>
      </c>
      <c r="D465">
        <v>1.04</v>
      </c>
      <c r="E465">
        <v>108647</v>
      </c>
      <c r="F465">
        <v>106390</v>
      </c>
      <c r="G465">
        <v>23434000</v>
      </c>
      <c r="H465">
        <f>G465*D465</f>
        <v>24371360</v>
      </c>
      <c r="I465" s="3"/>
      <c r="J465" s="3"/>
    </row>
    <row r="466" spans="1:10" x14ac:dyDescent="0.25">
      <c r="A466" s="1">
        <v>42027</v>
      </c>
      <c r="B466" t="s">
        <v>935</v>
      </c>
      <c r="C466" t="s">
        <v>936</v>
      </c>
      <c r="D466">
        <v>24.62</v>
      </c>
      <c r="E466">
        <v>15094</v>
      </c>
      <c r="F466">
        <v>371620</v>
      </c>
      <c r="G466">
        <v>24622000</v>
      </c>
      <c r="H466">
        <f>G466*D466</f>
        <v>606193640</v>
      </c>
      <c r="I466" s="3"/>
      <c r="J466" s="3"/>
    </row>
    <row r="467" spans="1:10" x14ac:dyDescent="0.25">
      <c r="A467" s="1">
        <v>42027</v>
      </c>
      <c r="B467" t="s">
        <v>937</v>
      </c>
      <c r="C467" t="s">
        <v>938</v>
      </c>
      <c r="D467">
        <v>64.790000000000006</v>
      </c>
      <c r="E467">
        <v>876</v>
      </c>
      <c r="F467">
        <v>56140</v>
      </c>
      <c r="G467">
        <v>3288000</v>
      </c>
      <c r="H467">
        <f>G467*D467</f>
        <v>213029520.00000003</v>
      </c>
      <c r="I467" s="3"/>
      <c r="J467" s="3"/>
    </row>
    <row r="468" spans="1:10" x14ac:dyDescent="0.25">
      <c r="A468" s="1">
        <v>42027</v>
      </c>
      <c r="B468" t="s">
        <v>939</v>
      </c>
      <c r="C468" t="s">
        <v>940</v>
      </c>
      <c r="D468">
        <v>284.89999999999998</v>
      </c>
      <c r="E468">
        <v>1</v>
      </c>
      <c r="F468">
        <v>280</v>
      </c>
      <c r="G468">
        <v>699000</v>
      </c>
      <c r="H468">
        <f>G468*D468</f>
        <v>199145099.99999997</v>
      </c>
      <c r="I468" s="3"/>
      <c r="J468" s="3"/>
    </row>
    <row r="469" spans="1:10" x14ac:dyDescent="0.25">
      <c r="A469" s="1">
        <v>42027</v>
      </c>
      <c r="B469" t="s">
        <v>941</v>
      </c>
      <c r="C469" t="s">
        <v>942</v>
      </c>
      <c r="D469">
        <v>1.55</v>
      </c>
      <c r="E469">
        <v>4185</v>
      </c>
      <c r="F469">
        <v>6260</v>
      </c>
      <c r="G469">
        <v>6145000</v>
      </c>
      <c r="H469">
        <f>G469*D469</f>
        <v>9524750</v>
      </c>
      <c r="I469" s="3"/>
      <c r="J469" s="3"/>
    </row>
    <row r="470" spans="1:10" x14ac:dyDescent="0.25">
      <c r="A470" s="1">
        <v>42027</v>
      </c>
      <c r="B470" t="s">
        <v>943</v>
      </c>
      <c r="C470" t="s">
        <v>944</v>
      </c>
      <c r="D470">
        <v>6.36</v>
      </c>
      <c r="E470">
        <v>207</v>
      </c>
      <c r="F470">
        <v>1320</v>
      </c>
      <c r="G470">
        <v>8629000</v>
      </c>
      <c r="H470">
        <f>G470*D470</f>
        <v>54880440</v>
      </c>
      <c r="I470" s="3"/>
      <c r="J470" s="3"/>
    </row>
    <row r="471" spans="1:10" x14ac:dyDescent="0.25">
      <c r="A471" s="1">
        <v>42027</v>
      </c>
      <c r="B471" t="s">
        <v>945</v>
      </c>
      <c r="C471" t="s">
        <v>946</v>
      </c>
      <c r="D471">
        <v>386</v>
      </c>
      <c r="E471">
        <v>7</v>
      </c>
      <c r="F471">
        <v>2700</v>
      </c>
      <c r="G471">
        <v>0</v>
      </c>
      <c r="H471">
        <f>G471*D471</f>
        <v>0</v>
      </c>
      <c r="I471" s="3"/>
      <c r="J47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33C5-CAC6-4988-8390-F050CB24461A}">
  <dimension ref="A1:F472"/>
  <sheetViews>
    <sheetView tabSelected="1" topLeftCell="A453" workbookViewId="0">
      <selection activeCell="C472" sqref="C472"/>
    </sheetView>
  </sheetViews>
  <sheetFormatPr defaultRowHeight="15" x14ac:dyDescent="0.25"/>
  <cols>
    <col min="1" max="1" width="14.28515625" customWidth="1"/>
  </cols>
  <sheetData>
    <row r="1" spans="1:6" x14ac:dyDescent="0.25">
      <c r="A1" t="s">
        <v>1</v>
      </c>
      <c r="B1" t="s">
        <v>955</v>
      </c>
      <c r="C1" t="s">
        <v>956</v>
      </c>
      <c r="D1" t="s">
        <v>957</v>
      </c>
      <c r="E1" t="s">
        <v>958</v>
      </c>
      <c r="F1" t="s">
        <v>959</v>
      </c>
    </row>
    <row r="2" spans="1:6" x14ac:dyDescent="0.25">
      <c r="A2" t="s">
        <v>7</v>
      </c>
      <c r="B2">
        <f>'zad4-22'!D2-'zad4-21'!D2</f>
        <v>0.16999999999999993</v>
      </c>
      <c r="C2">
        <f>'zad4-23'!D2-'zad4-22'!D2</f>
        <v>-0.11999999999999966</v>
      </c>
      <c r="D2">
        <f>IF(AND($B2&gt;0,$C2&gt;0,$C2&gt;$B2),1,0)</f>
        <v>0</v>
      </c>
      <c r="E2">
        <f>IF(AND($B2&lt;0,$C2&lt;0,$C2&lt;$B2),1,0)</f>
        <v>0</v>
      </c>
      <c r="F2">
        <f>IF(AND(D2=0,E2=0),1,0)</f>
        <v>1</v>
      </c>
    </row>
    <row r="3" spans="1:6" x14ac:dyDescent="0.25">
      <c r="A3" t="s">
        <v>9</v>
      </c>
      <c r="B3">
        <f>'zad4-22'!D3-'zad4-21'!D3</f>
        <v>0</v>
      </c>
      <c r="C3">
        <f>'zad4-23'!D3-'zad4-22'!D3</f>
        <v>0</v>
      </c>
      <c r="D3">
        <f t="shared" ref="D3:D66" si="0">IF(AND($B3&gt;0,$C3&gt;0,$C3&gt;$B3),1,0)</f>
        <v>0</v>
      </c>
      <c r="E3">
        <f t="shared" ref="E3:E66" si="1">IF(AND($B3&lt;0,$C3&lt;0,$C3&lt;$B3),1,0)</f>
        <v>0</v>
      </c>
      <c r="F3">
        <f t="shared" ref="F3:F66" si="2">IF(AND(D3=0,E3=0),1,0)</f>
        <v>1</v>
      </c>
    </row>
    <row r="4" spans="1:6" x14ac:dyDescent="0.25">
      <c r="A4" t="s">
        <v>11</v>
      </c>
      <c r="B4">
        <f>'zad4-22'!D4-'zad4-21'!D4</f>
        <v>4.9999999999999822E-2</v>
      </c>
      <c r="C4">
        <f>'zad4-23'!D4-'zad4-22'!D4</f>
        <v>0.25</v>
      </c>
      <c r="D4">
        <f t="shared" si="0"/>
        <v>1</v>
      </c>
      <c r="E4">
        <f t="shared" si="1"/>
        <v>0</v>
      </c>
      <c r="F4">
        <f t="shared" si="2"/>
        <v>0</v>
      </c>
    </row>
    <row r="5" spans="1:6" x14ac:dyDescent="0.25">
      <c r="A5" t="s">
        <v>13</v>
      </c>
      <c r="B5">
        <f>'zad4-22'!D5-'zad4-21'!D5</f>
        <v>6.0000000000000053E-2</v>
      </c>
      <c r="C5">
        <f>'zad4-23'!D5-'zad4-22'!D5</f>
        <v>-3.0000000000000249E-2</v>
      </c>
      <c r="D5">
        <f t="shared" si="0"/>
        <v>0</v>
      </c>
      <c r="E5">
        <f t="shared" si="1"/>
        <v>0</v>
      </c>
      <c r="F5">
        <f t="shared" si="2"/>
        <v>1</v>
      </c>
    </row>
    <row r="6" spans="1:6" x14ac:dyDescent="0.25">
      <c r="A6" t="s">
        <v>15</v>
      </c>
      <c r="B6">
        <f>'zad4-22'!D6-'zad4-21'!D6</f>
        <v>0</v>
      </c>
      <c r="C6">
        <f>'zad4-23'!D6-'zad4-22'!D6</f>
        <v>0</v>
      </c>
      <c r="D6">
        <f t="shared" si="0"/>
        <v>0</v>
      </c>
      <c r="E6">
        <f t="shared" si="1"/>
        <v>0</v>
      </c>
      <c r="F6">
        <f t="shared" si="2"/>
        <v>1</v>
      </c>
    </row>
    <row r="7" spans="1:6" x14ac:dyDescent="0.25">
      <c r="A7" t="s">
        <v>17</v>
      </c>
      <c r="B7">
        <f>'zad4-22'!D7-'zad4-21'!D7</f>
        <v>2.490000000000002</v>
      </c>
      <c r="C7">
        <f>'zad4-23'!D7-'zad4-22'!D7</f>
        <v>0.48999999999999488</v>
      </c>
      <c r="D7">
        <f t="shared" si="0"/>
        <v>0</v>
      </c>
      <c r="E7">
        <f t="shared" si="1"/>
        <v>0</v>
      </c>
      <c r="F7">
        <f t="shared" si="2"/>
        <v>1</v>
      </c>
    </row>
    <row r="8" spans="1:6" x14ac:dyDescent="0.25">
      <c r="A8" t="s">
        <v>19</v>
      </c>
      <c r="B8">
        <f>'zad4-22'!D8-'zad4-21'!D8</f>
        <v>1.0000000000001563E-2</v>
      </c>
      <c r="C8">
        <f>'zad4-23'!D8-'zad4-22'!D8</f>
        <v>8.9999999999999858E-2</v>
      </c>
      <c r="D8">
        <f t="shared" si="0"/>
        <v>1</v>
      </c>
      <c r="E8">
        <f t="shared" si="1"/>
        <v>0</v>
      </c>
      <c r="F8">
        <f t="shared" si="2"/>
        <v>0</v>
      </c>
    </row>
    <row r="9" spans="1:6" x14ac:dyDescent="0.25">
      <c r="A9" t="s">
        <v>21</v>
      </c>
      <c r="B9">
        <f>'zad4-22'!D9-'zad4-21'!D9</f>
        <v>-0.24000000000000021</v>
      </c>
      <c r="C9">
        <f>'zad4-23'!D9-'zad4-22'!D9</f>
        <v>0.78999999999999915</v>
      </c>
      <c r="D9">
        <f t="shared" si="0"/>
        <v>0</v>
      </c>
      <c r="E9">
        <f t="shared" si="1"/>
        <v>0</v>
      </c>
      <c r="F9">
        <f t="shared" si="2"/>
        <v>1</v>
      </c>
    </row>
    <row r="10" spans="1:6" x14ac:dyDescent="0.25">
      <c r="A10" t="s">
        <v>23</v>
      </c>
      <c r="B10">
        <f>'zad4-22'!D10-'zad4-21'!D10</f>
        <v>0.96000000000000085</v>
      </c>
      <c r="C10">
        <f>'zad4-23'!D10-'zad4-22'!D10</f>
        <v>-0.64999999999999858</v>
      </c>
      <c r="D10">
        <f t="shared" si="0"/>
        <v>0</v>
      </c>
      <c r="E10">
        <f t="shared" si="1"/>
        <v>0</v>
      </c>
      <c r="F10">
        <f t="shared" si="2"/>
        <v>1</v>
      </c>
    </row>
    <row r="11" spans="1:6" x14ac:dyDescent="0.25">
      <c r="A11" t="s">
        <v>25</v>
      </c>
      <c r="B11">
        <f>'zad4-22'!D11-'zad4-21'!D11</f>
        <v>0</v>
      </c>
      <c r="C11">
        <f>'zad4-23'!D11-'zad4-22'!D11</f>
        <v>0</v>
      </c>
      <c r="D11">
        <f t="shared" si="0"/>
        <v>0</v>
      </c>
      <c r="E11">
        <f t="shared" si="1"/>
        <v>0</v>
      </c>
      <c r="F11">
        <f t="shared" si="2"/>
        <v>1</v>
      </c>
    </row>
    <row r="12" spans="1:6" x14ac:dyDescent="0.25">
      <c r="A12" t="s">
        <v>27</v>
      </c>
      <c r="B12">
        <f>'zad4-22'!D12-'zad4-21'!D12</f>
        <v>0.14999999999999947</v>
      </c>
      <c r="C12">
        <f>'zad4-23'!D12-'zad4-22'!D12</f>
        <v>0.25</v>
      </c>
      <c r="D12">
        <f t="shared" si="0"/>
        <v>1</v>
      </c>
      <c r="E12">
        <f t="shared" si="1"/>
        <v>0</v>
      </c>
      <c r="F12">
        <f t="shared" si="2"/>
        <v>0</v>
      </c>
    </row>
    <row r="13" spans="1:6" x14ac:dyDescent="0.25">
      <c r="A13" t="s">
        <v>29</v>
      </c>
      <c r="B13">
        <f>'zad4-22'!D13-'zad4-21'!D13</f>
        <v>3.9999999999999813E-2</v>
      </c>
      <c r="C13">
        <f>'zad4-23'!D13-'zad4-22'!D13</f>
        <v>2.0000000000000018E-2</v>
      </c>
      <c r="D13">
        <f t="shared" si="0"/>
        <v>0</v>
      </c>
      <c r="E13">
        <f t="shared" si="1"/>
        <v>0</v>
      </c>
      <c r="F13">
        <f t="shared" si="2"/>
        <v>1</v>
      </c>
    </row>
    <row r="14" spans="1:6" x14ac:dyDescent="0.25">
      <c r="A14" t="s">
        <v>31</v>
      </c>
      <c r="B14">
        <f>'zad4-22'!D14-'zad4-21'!D14</f>
        <v>0</v>
      </c>
      <c r="C14">
        <f>'zad4-23'!D14-'zad4-22'!D14</f>
        <v>0</v>
      </c>
      <c r="D14">
        <f t="shared" si="0"/>
        <v>0</v>
      </c>
      <c r="E14">
        <f t="shared" si="1"/>
        <v>0</v>
      </c>
      <c r="F14">
        <f t="shared" si="2"/>
        <v>1</v>
      </c>
    </row>
    <row r="15" spans="1:6" x14ac:dyDescent="0.25">
      <c r="A15" t="s">
        <v>33</v>
      </c>
      <c r="B15">
        <f>'zad4-22'!D15-'zad4-21'!D15</f>
        <v>0</v>
      </c>
      <c r="C15">
        <f>'zad4-23'!D15-'zad4-22'!D15</f>
        <v>-3.0000000000000249E-2</v>
      </c>
      <c r="D15">
        <f t="shared" si="0"/>
        <v>0</v>
      </c>
      <c r="E15">
        <f t="shared" si="1"/>
        <v>0</v>
      </c>
      <c r="F15">
        <f t="shared" si="2"/>
        <v>1</v>
      </c>
    </row>
    <row r="16" spans="1:6" x14ac:dyDescent="0.25">
      <c r="A16" t="s">
        <v>35</v>
      </c>
      <c r="B16">
        <f>'zad4-22'!D16-'zad4-21'!D16</f>
        <v>4.2099999999999937</v>
      </c>
      <c r="C16">
        <f>'zad4-23'!D16-'zad4-22'!D16</f>
        <v>0.76999999999999602</v>
      </c>
      <c r="D16">
        <f t="shared" si="0"/>
        <v>0</v>
      </c>
      <c r="E16">
        <f t="shared" si="1"/>
        <v>0</v>
      </c>
      <c r="F16">
        <f t="shared" si="2"/>
        <v>1</v>
      </c>
    </row>
    <row r="17" spans="1:6" x14ac:dyDescent="0.25">
      <c r="A17" t="s">
        <v>37</v>
      </c>
      <c r="B17">
        <f>'zad4-22'!D17-'zad4-21'!D17</f>
        <v>9.9999999999997868E-3</v>
      </c>
      <c r="C17">
        <f>'zad4-23'!D17-'zad4-22'!D17</f>
        <v>0.5</v>
      </c>
      <c r="D17">
        <f t="shared" si="0"/>
        <v>1</v>
      </c>
      <c r="E17">
        <f t="shared" si="1"/>
        <v>0</v>
      </c>
      <c r="F17">
        <f t="shared" si="2"/>
        <v>0</v>
      </c>
    </row>
    <row r="18" spans="1:6" x14ac:dyDescent="0.25">
      <c r="A18" t="s">
        <v>39</v>
      </c>
      <c r="B18">
        <f>'zad4-22'!D18-'zad4-21'!D18</f>
        <v>-2.0000000000000018E-2</v>
      </c>
      <c r="C18">
        <f>'zad4-23'!D18-'zad4-22'!D18</f>
        <v>9.9999999999997868E-3</v>
      </c>
      <c r="D18">
        <f t="shared" si="0"/>
        <v>0</v>
      </c>
      <c r="E18">
        <f t="shared" si="1"/>
        <v>0</v>
      </c>
      <c r="F18">
        <f t="shared" si="2"/>
        <v>1</v>
      </c>
    </row>
    <row r="19" spans="1:6" x14ac:dyDescent="0.25">
      <c r="A19" t="s">
        <v>41</v>
      </c>
      <c r="B19">
        <f>'zad4-22'!D19-'zad4-21'!D19</f>
        <v>0</v>
      </c>
      <c r="C19">
        <f>'zad4-23'!D19-'zad4-22'!D19</f>
        <v>0</v>
      </c>
      <c r="D19">
        <f t="shared" si="0"/>
        <v>0</v>
      </c>
      <c r="E19">
        <f t="shared" si="1"/>
        <v>0</v>
      </c>
      <c r="F19">
        <f t="shared" si="2"/>
        <v>1</v>
      </c>
    </row>
    <row r="20" spans="1:6" x14ac:dyDescent="0.25">
      <c r="A20" t="s">
        <v>43</v>
      </c>
      <c r="B20">
        <f>'zad4-22'!D20-'zad4-21'!D20</f>
        <v>9.9999999999999645E-2</v>
      </c>
      <c r="C20">
        <f>'zad4-23'!D20-'zad4-22'!D20</f>
        <v>0</v>
      </c>
      <c r="D20">
        <f t="shared" si="0"/>
        <v>0</v>
      </c>
      <c r="E20">
        <f t="shared" si="1"/>
        <v>0</v>
      </c>
      <c r="F20">
        <f t="shared" si="2"/>
        <v>1</v>
      </c>
    </row>
    <row r="21" spans="1:6" x14ac:dyDescent="0.25">
      <c r="A21" t="s">
        <v>45</v>
      </c>
      <c r="B21">
        <f>'zad4-22'!D21-'zad4-21'!D21</f>
        <v>1.3000000000000043</v>
      </c>
      <c r="C21">
        <f>'zad4-23'!D21-'zad4-22'!D21</f>
        <v>0.48999999999999488</v>
      </c>
      <c r="D21">
        <f t="shared" si="0"/>
        <v>0</v>
      </c>
      <c r="E21">
        <f t="shared" si="1"/>
        <v>0</v>
      </c>
      <c r="F21">
        <f t="shared" si="2"/>
        <v>1</v>
      </c>
    </row>
    <row r="22" spans="1:6" x14ac:dyDescent="0.25">
      <c r="A22" t="s">
        <v>47</v>
      </c>
      <c r="B22">
        <f>'zad4-22'!D22-'zad4-21'!D22</f>
        <v>-4.0000000000000924E-2</v>
      </c>
      <c r="C22">
        <f>'zad4-23'!D22-'zad4-22'!D22</f>
        <v>0</v>
      </c>
      <c r="D22">
        <f t="shared" si="0"/>
        <v>0</v>
      </c>
      <c r="E22">
        <f t="shared" si="1"/>
        <v>0</v>
      </c>
      <c r="F22">
        <f t="shared" si="2"/>
        <v>1</v>
      </c>
    </row>
    <row r="23" spans="1:6" x14ac:dyDescent="0.25">
      <c r="A23" t="s">
        <v>49</v>
      </c>
      <c r="B23">
        <f>'zad4-22'!D23-'zad4-21'!D23</f>
        <v>0.5</v>
      </c>
      <c r="C23">
        <f>'zad4-23'!D23-'zad4-22'!D23</f>
        <v>5.5</v>
      </c>
      <c r="D23">
        <f t="shared" si="0"/>
        <v>1</v>
      </c>
      <c r="E23">
        <f t="shared" si="1"/>
        <v>0</v>
      </c>
      <c r="F23">
        <f t="shared" si="2"/>
        <v>0</v>
      </c>
    </row>
    <row r="24" spans="1:6" x14ac:dyDescent="0.25">
      <c r="A24" t="s">
        <v>51</v>
      </c>
      <c r="B24">
        <f>'zad4-22'!D24-'zad4-21'!D24</f>
        <v>0</v>
      </c>
      <c r="C24">
        <f>'zad4-23'!D24-'zad4-22'!D24</f>
        <v>0</v>
      </c>
      <c r="D24">
        <f t="shared" si="0"/>
        <v>0</v>
      </c>
      <c r="E24">
        <f t="shared" si="1"/>
        <v>0</v>
      </c>
      <c r="F24">
        <f t="shared" si="2"/>
        <v>1</v>
      </c>
    </row>
    <row r="25" spans="1:6" x14ac:dyDescent="0.25">
      <c r="A25" t="s">
        <v>53</v>
      </c>
      <c r="B25">
        <f>'zad4-22'!D25-'zad4-21'!D25</f>
        <v>3.5</v>
      </c>
      <c r="C25">
        <f>'zad4-23'!D25-'zad4-22'!D25</f>
        <v>0</v>
      </c>
      <c r="D25">
        <f t="shared" si="0"/>
        <v>0</v>
      </c>
      <c r="E25">
        <f t="shared" si="1"/>
        <v>0</v>
      </c>
      <c r="F25">
        <f t="shared" si="2"/>
        <v>1</v>
      </c>
    </row>
    <row r="26" spans="1:6" x14ac:dyDescent="0.25">
      <c r="A26" t="s">
        <v>55</v>
      </c>
      <c r="B26">
        <f>'zad4-22'!D26-'zad4-21'!D26</f>
        <v>-0.30999999999999517</v>
      </c>
      <c r="C26">
        <f>'zad4-23'!D26-'zad4-22'!D26</f>
        <v>3.9999999999999147E-2</v>
      </c>
      <c r="D26">
        <f t="shared" si="0"/>
        <v>0</v>
      </c>
      <c r="E26">
        <f t="shared" si="1"/>
        <v>0</v>
      </c>
      <c r="F26">
        <f t="shared" si="2"/>
        <v>1</v>
      </c>
    </row>
    <row r="27" spans="1:6" x14ac:dyDescent="0.25">
      <c r="A27" t="s">
        <v>57</v>
      </c>
      <c r="B27">
        <f>'zad4-22'!D27-'zad4-21'!D27</f>
        <v>0</v>
      </c>
      <c r="C27">
        <f>'zad4-23'!D27-'zad4-22'!D27</f>
        <v>-1.0000000000001563E-2</v>
      </c>
      <c r="D27">
        <f t="shared" si="0"/>
        <v>0</v>
      </c>
      <c r="E27">
        <f t="shared" si="1"/>
        <v>0</v>
      </c>
      <c r="F27">
        <f t="shared" si="2"/>
        <v>1</v>
      </c>
    </row>
    <row r="28" spans="1:6" x14ac:dyDescent="0.25">
      <c r="A28" t="s">
        <v>59</v>
      </c>
      <c r="B28">
        <f>'zad4-22'!D28-'zad4-21'!D28</f>
        <v>-8.0000000000000071E-2</v>
      </c>
      <c r="C28">
        <f>'zad4-23'!D28-'zad4-22'!D28</f>
        <v>7.0000000000000284E-2</v>
      </c>
      <c r="D28">
        <f t="shared" si="0"/>
        <v>0</v>
      </c>
      <c r="E28">
        <f t="shared" si="1"/>
        <v>0</v>
      </c>
      <c r="F28">
        <f t="shared" si="2"/>
        <v>1</v>
      </c>
    </row>
    <row r="29" spans="1:6" x14ac:dyDescent="0.25">
      <c r="A29" t="s">
        <v>61</v>
      </c>
      <c r="B29">
        <f>'zad4-22'!D29-'zad4-21'!D29</f>
        <v>0</v>
      </c>
      <c r="C29">
        <f>'zad4-23'!D29-'zad4-22'!D29</f>
        <v>0</v>
      </c>
      <c r="D29">
        <f t="shared" si="0"/>
        <v>0</v>
      </c>
      <c r="E29">
        <f t="shared" si="1"/>
        <v>0</v>
      </c>
      <c r="F29">
        <f t="shared" si="2"/>
        <v>1</v>
      </c>
    </row>
    <row r="30" spans="1:6" x14ac:dyDescent="0.25">
      <c r="A30" t="s">
        <v>63</v>
      </c>
      <c r="B30">
        <f>'zad4-22'!D30-'zad4-21'!D30</f>
        <v>0.33999999999999986</v>
      </c>
      <c r="C30">
        <f>'zad4-23'!D30-'zad4-22'!D30</f>
        <v>9.9999999999997868E-3</v>
      </c>
      <c r="D30">
        <f t="shared" si="0"/>
        <v>0</v>
      </c>
      <c r="E30">
        <f t="shared" si="1"/>
        <v>0</v>
      </c>
      <c r="F30">
        <f t="shared" si="2"/>
        <v>1</v>
      </c>
    </row>
    <row r="31" spans="1:6" x14ac:dyDescent="0.25">
      <c r="A31" t="s">
        <v>65</v>
      </c>
      <c r="B31">
        <f>'zad4-22'!D31-'zad4-21'!D31</f>
        <v>1.0000000000000009E-2</v>
      </c>
      <c r="C31">
        <f>'zad4-23'!D31-'zad4-22'!D31</f>
        <v>3.0000000000000027E-2</v>
      </c>
      <c r="D31">
        <f t="shared" si="0"/>
        <v>1</v>
      </c>
      <c r="E31">
        <f t="shared" si="1"/>
        <v>0</v>
      </c>
      <c r="F31">
        <f t="shared" si="2"/>
        <v>0</v>
      </c>
    </row>
    <row r="32" spans="1:6" x14ac:dyDescent="0.25">
      <c r="A32" t="s">
        <v>67</v>
      </c>
      <c r="B32">
        <f>'zad4-22'!D32-'zad4-21'!D32</f>
        <v>0.25</v>
      </c>
      <c r="C32">
        <f>'zad4-23'!D32-'zad4-22'!D32</f>
        <v>0.20000000000000107</v>
      </c>
      <c r="D32">
        <f t="shared" si="0"/>
        <v>0</v>
      </c>
      <c r="E32">
        <f t="shared" si="1"/>
        <v>0</v>
      </c>
      <c r="F32">
        <f t="shared" si="2"/>
        <v>1</v>
      </c>
    </row>
    <row r="33" spans="1:6" x14ac:dyDescent="0.25">
      <c r="A33" t="s">
        <v>69</v>
      </c>
      <c r="B33">
        <f>'zad4-22'!D33-'zad4-21'!D33</f>
        <v>1.0200000000000031</v>
      </c>
      <c r="C33">
        <f>'zad4-23'!D33-'zad4-22'!D33</f>
        <v>-0.20000000000000284</v>
      </c>
      <c r="D33">
        <f t="shared" si="0"/>
        <v>0</v>
      </c>
      <c r="E33">
        <f t="shared" si="1"/>
        <v>0</v>
      </c>
      <c r="F33">
        <f t="shared" si="2"/>
        <v>1</v>
      </c>
    </row>
    <row r="34" spans="1:6" x14ac:dyDescent="0.25">
      <c r="A34" t="s">
        <v>71</v>
      </c>
      <c r="B34">
        <f>'zad4-22'!D34-'zad4-21'!D34</f>
        <v>0</v>
      </c>
      <c r="C34">
        <f>'zad4-23'!D34-'zad4-22'!D34</f>
        <v>0</v>
      </c>
      <c r="D34">
        <f t="shared" si="0"/>
        <v>0</v>
      </c>
      <c r="E34">
        <f t="shared" si="1"/>
        <v>0</v>
      </c>
      <c r="F34">
        <f t="shared" si="2"/>
        <v>1</v>
      </c>
    </row>
    <row r="35" spans="1:6" x14ac:dyDescent="0.25">
      <c r="A35" t="s">
        <v>73</v>
      </c>
      <c r="B35">
        <f>'zad4-22'!D35-'zad4-21'!D35</f>
        <v>0.45999999999999908</v>
      </c>
      <c r="C35">
        <f>'zad4-23'!D35-'zad4-22'!D35</f>
        <v>0</v>
      </c>
      <c r="D35">
        <f t="shared" si="0"/>
        <v>0</v>
      </c>
      <c r="E35">
        <f t="shared" si="1"/>
        <v>0</v>
      </c>
      <c r="F35">
        <f t="shared" si="2"/>
        <v>1</v>
      </c>
    </row>
    <row r="36" spans="1:6" x14ac:dyDescent="0.25">
      <c r="A36" t="s">
        <v>75</v>
      </c>
      <c r="B36">
        <f>'zad4-22'!D36-'zad4-21'!D36</f>
        <v>0.5</v>
      </c>
      <c r="C36">
        <f>'zad4-23'!D36-'zad4-22'!D36</f>
        <v>0.17000000000000171</v>
      </c>
      <c r="D36">
        <f t="shared" si="0"/>
        <v>0</v>
      </c>
      <c r="E36">
        <f t="shared" si="1"/>
        <v>0</v>
      </c>
      <c r="F36">
        <f t="shared" si="2"/>
        <v>1</v>
      </c>
    </row>
    <row r="37" spans="1:6" x14ac:dyDescent="0.25">
      <c r="A37" t="s">
        <v>77</v>
      </c>
      <c r="B37">
        <f>'zad4-22'!D37-'zad4-21'!D37</f>
        <v>8.0000000000000071E-2</v>
      </c>
      <c r="C37">
        <f>'zad4-23'!D37-'zad4-22'!D37</f>
        <v>-6.0000000000000053E-2</v>
      </c>
      <c r="D37">
        <f t="shared" si="0"/>
        <v>0</v>
      </c>
      <c r="E37">
        <f t="shared" si="1"/>
        <v>0</v>
      </c>
      <c r="F37">
        <f t="shared" si="2"/>
        <v>1</v>
      </c>
    </row>
    <row r="38" spans="1:6" x14ac:dyDescent="0.25">
      <c r="A38" t="s">
        <v>79</v>
      </c>
      <c r="B38">
        <f>'zad4-22'!D38-'zad4-21'!D38</f>
        <v>8.0000000000000071E-2</v>
      </c>
      <c r="C38">
        <f>'zad4-23'!D38-'zad4-22'!D38</f>
        <v>-8.9999999999999858E-2</v>
      </c>
      <c r="D38">
        <f t="shared" si="0"/>
        <v>0</v>
      </c>
      <c r="E38">
        <f t="shared" si="1"/>
        <v>0</v>
      </c>
      <c r="F38">
        <f t="shared" si="2"/>
        <v>1</v>
      </c>
    </row>
    <row r="39" spans="1:6" x14ac:dyDescent="0.25">
      <c r="A39" t="s">
        <v>81</v>
      </c>
      <c r="B39">
        <f>'zad4-22'!D39-'zad4-21'!D39</f>
        <v>1.0000000000000009E-2</v>
      </c>
      <c r="C39">
        <f>'zad4-23'!D39-'zad4-22'!D39</f>
        <v>1.0000000000000009E-2</v>
      </c>
      <c r="D39">
        <f t="shared" si="0"/>
        <v>0</v>
      </c>
      <c r="E39">
        <f t="shared" si="1"/>
        <v>0</v>
      </c>
      <c r="F39">
        <f t="shared" si="2"/>
        <v>1</v>
      </c>
    </row>
    <row r="40" spans="1:6" x14ac:dyDescent="0.25">
      <c r="A40" t="s">
        <v>83</v>
      </c>
      <c r="B40">
        <f>'zad4-22'!D40-'zad4-21'!D40</f>
        <v>1.0000000000000009E-2</v>
      </c>
      <c r="C40">
        <f>'zad4-23'!D40-'zad4-22'!D40</f>
        <v>0</v>
      </c>
      <c r="D40">
        <f t="shared" si="0"/>
        <v>0</v>
      </c>
      <c r="E40">
        <f t="shared" si="1"/>
        <v>0</v>
      </c>
      <c r="F40">
        <f t="shared" si="2"/>
        <v>1</v>
      </c>
    </row>
    <row r="41" spans="1:6" x14ac:dyDescent="0.25">
      <c r="A41" t="s">
        <v>85</v>
      </c>
      <c r="B41">
        <f>'zad4-22'!D41-'zad4-21'!D41</f>
        <v>0.33999999999999986</v>
      </c>
      <c r="C41">
        <f>'zad4-23'!D41-'zad4-22'!D41</f>
        <v>0.21000000000000085</v>
      </c>
      <c r="D41">
        <f t="shared" si="0"/>
        <v>0</v>
      </c>
      <c r="E41">
        <f t="shared" si="1"/>
        <v>0</v>
      </c>
      <c r="F41">
        <f t="shared" si="2"/>
        <v>1</v>
      </c>
    </row>
    <row r="42" spans="1:6" x14ac:dyDescent="0.25">
      <c r="A42" t="s">
        <v>87</v>
      </c>
      <c r="B42">
        <f>'zad4-22'!D42-'zad4-21'!D42</f>
        <v>0.10000000000000009</v>
      </c>
      <c r="C42">
        <f>'zad4-23'!D42-'zad4-22'!D42</f>
        <v>0</v>
      </c>
      <c r="D42">
        <f t="shared" si="0"/>
        <v>0</v>
      </c>
      <c r="E42">
        <f t="shared" si="1"/>
        <v>0</v>
      </c>
      <c r="F42">
        <f t="shared" si="2"/>
        <v>1</v>
      </c>
    </row>
    <row r="43" spans="1:6" x14ac:dyDescent="0.25">
      <c r="A43" t="s">
        <v>89</v>
      </c>
      <c r="B43">
        <f>'zad4-22'!D43-'zad4-21'!D43</f>
        <v>0</v>
      </c>
      <c r="C43">
        <f>'zad4-23'!D43-'zad4-22'!D43</f>
        <v>-3.0000000000000249E-2</v>
      </c>
      <c r="D43">
        <f t="shared" si="0"/>
        <v>0</v>
      </c>
      <c r="E43">
        <f t="shared" si="1"/>
        <v>0</v>
      </c>
      <c r="F43">
        <f t="shared" si="2"/>
        <v>1</v>
      </c>
    </row>
    <row r="44" spans="1:6" x14ac:dyDescent="0.25">
      <c r="A44" t="s">
        <v>91</v>
      </c>
      <c r="B44">
        <f>'zad4-22'!D44-'zad4-21'!D44</f>
        <v>9.9999999999997868E-3</v>
      </c>
      <c r="C44">
        <f>'zad4-23'!D44-'zad4-22'!D44</f>
        <v>-6.0000000000000497E-2</v>
      </c>
      <c r="D44">
        <f t="shared" si="0"/>
        <v>0</v>
      </c>
      <c r="E44">
        <f t="shared" si="1"/>
        <v>0</v>
      </c>
      <c r="F44">
        <f t="shared" si="2"/>
        <v>1</v>
      </c>
    </row>
    <row r="45" spans="1:6" x14ac:dyDescent="0.25">
      <c r="A45" t="s">
        <v>93</v>
      </c>
      <c r="B45">
        <f>'zad4-22'!D45-'zad4-21'!D45</f>
        <v>0</v>
      </c>
      <c r="C45">
        <f>'zad4-23'!D45-'zad4-22'!D45</f>
        <v>-0.18999999999999773</v>
      </c>
      <c r="D45">
        <f t="shared" si="0"/>
        <v>0</v>
      </c>
      <c r="E45">
        <f t="shared" si="1"/>
        <v>0</v>
      </c>
      <c r="F45">
        <f t="shared" si="2"/>
        <v>1</v>
      </c>
    </row>
    <row r="46" spans="1:6" x14ac:dyDescent="0.25">
      <c r="A46" t="s">
        <v>95</v>
      </c>
      <c r="B46">
        <f>'zad4-22'!D46-'zad4-21'!D46</f>
        <v>0</v>
      </c>
      <c r="C46">
        <f>'zad4-23'!D46-'zad4-22'!D46</f>
        <v>-9.9999999999997868E-3</v>
      </c>
      <c r="D46">
        <f t="shared" si="0"/>
        <v>0</v>
      </c>
      <c r="E46">
        <f t="shared" si="1"/>
        <v>0</v>
      </c>
      <c r="F46">
        <f t="shared" si="2"/>
        <v>1</v>
      </c>
    </row>
    <row r="47" spans="1:6" x14ac:dyDescent="0.25">
      <c r="A47" t="s">
        <v>97</v>
      </c>
      <c r="B47">
        <f>'zad4-22'!D47-'zad4-21'!D47</f>
        <v>6.999999999999984E-2</v>
      </c>
      <c r="C47">
        <f>'zad4-23'!D47-'zad4-22'!D47</f>
        <v>-2.0000000000000018E-2</v>
      </c>
      <c r="D47">
        <f t="shared" si="0"/>
        <v>0</v>
      </c>
      <c r="E47">
        <f t="shared" si="1"/>
        <v>0</v>
      </c>
      <c r="F47">
        <f t="shared" si="2"/>
        <v>1</v>
      </c>
    </row>
    <row r="48" spans="1:6" x14ac:dyDescent="0.25">
      <c r="A48" t="s">
        <v>99</v>
      </c>
      <c r="B48">
        <f>'zad4-22'!D48-'zad4-21'!D48</f>
        <v>0</v>
      </c>
      <c r="C48">
        <f>'zad4-23'!D48-'zad4-22'!D48</f>
        <v>0</v>
      </c>
      <c r="D48">
        <f t="shared" si="0"/>
        <v>0</v>
      </c>
      <c r="E48">
        <f t="shared" si="1"/>
        <v>0</v>
      </c>
      <c r="F48">
        <f t="shared" si="2"/>
        <v>1</v>
      </c>
    </row>
    <row r="49" spans="1:6" x14ac:dyDescent="0.25">
      <c r="A49" t="s">
        <v>101</v>
      </c>
      <c r="B49">
        <f>'zad4-22'!D49-'zad4-21'!D49</f>
        <v>0</v>
      </c>
      <c r="C49">
        <f>'zad4-23'!D49-'zad4-22'!D49</f>
        <v>-0.19000000000000039</v>
      </c>
      <c r="D49">
        <f t="shared" si="0"/>
        <v>0</v>
      </c>
      <c r="E49">
        <f t="shared" si="1"/>
        <v>0</v>
      </c>
      <c r="F49">
        <f t="shared" si="2"/>
        <v>1</v>
      </c>
    </row>
    <row r="50" spans="1:6" x14ac:dyDescent="0.25">
      <c r="A50" t="s">
        <v>103</v>
      </c>
      <c r="B50">
        <f>'zad4-22'!D50-'zad4-21'!D50</f>
        <v>-0.5</v>
      </c>
      <c r="C50">
        <f>'zad4-23'!D50-'zad4-22'!D50</f>
        <v>0.95000000000000284</v>
      </c>
      <c r="D50">
        <f t="shared" si="0"/>
        <v>0</v>
      </c>
      <c r="E50">
        <f t="shared" si="1"/>
        <v>0</v>
      </c>
      <c r="F50">
        <f t="shared" si="2"/>
        <v>1</v>
      </c>
    </row>
    <row r="51" spans="1:6" x14ac:dyDescent="0.25">
      <c r="A51" t="s">
        <v>105</v>
      </c>
      <c r="B51">
        <f>'zad4-22'!D51-'zad4-21'!D51</f>
        <v>0</v>
      </c>
      <c r="C51">
        <f>'zad4-23'!D51-'zad4-22'!D51</f>
        <v>-1.9999999999999796E-2</v>
      </c>
      <c r="D51">
        <f t="shared" si="0"/>
        <v>0</v>
      </c>
      <c r="E51">
        <f t="shared" si="1"/>
        <v>0</v>
      </c>
      <c r="F51">
        <f t="shared" si="2"/>
        <v>1</v>
      </c>
    </row>
    <row r="52" spans="1:6" x14ac:dyDescent="0.25">
      <c r="A52" t="s">
        <v>107</v>
      </c>
      <c r="B52">
        <f>'zad4-22'!D52-'zad4-21'!D52</f>
        <v>0.69999999999999929</v>
      </c>
      <c r="C52">
        <f>'zad4-23'!D52-'zad4-22'!D52</f>
        <v>0</v>
      </c>
      <c r="D52">
        <f t="shared" si="0"/>
        <v>0</v>
      </c>
      <c r="E52">
        <f t="shared" si="1"/>
        <v>0</v>
      </c>
      <c r="F52">
        <f t="shared" si="2"/>
        <v>1</v>
      </c>
    </row>
    <row r="53" spans="1:6" x14ac:dyDescent="0.25">
      <c r="A53" t="s">
        <v>109</v>
      </c>
      <c r="B53">
        <f>'zad4-22'!D53-'zad4-21'!D53</f>
        <v>1.5500000000000114</v>
      </c>
      <c r="C53">
        <f>'zad4-23'!D53-'zad4-22'!D53</f>
        <v>2.3999999999999773</v>
      </c>
      <c r="D53">
        <f t="shared" si="0"/>
        <v>1</v>
      </c>
      <c r="E53">
        <f t="shared" si="1"/>
        <v>0</v>
      </c>
      <c r="F53">
        <f t="shared" si="2"/>
        <v>0</v>
      </c>
    </row>
    <row r="54" spans="1:6" x14ac:dyDescent="0.25">
      <c r="A54" t="s">
        <v>111</v>
      </c>
      <c r="B54">
        <f>'zad4-22'!D54-'zad4-21'!D54</f>
        <v>-2.0000000000000018E-2</v>
      </c>
      <c r="C54">
        <f>'zad4-23'!D54-'zad4-22'!D54</f>
        <v>2.0000000000000018E-2</v>
      </c>
      <c r="D54">
        <f t="shared" si="0"/>
        <v>0</v>
      </c>
      <c r="E54">
        <f t="shared" si="1"/>
        <v>0</v>
      </c>
      <c r="F54">
        <f t="shared" si="2"/>
        <v>1</v>
      </c>
    </row>
    <row r="55" spans="1:6" x14ac:dyDescent="0.25">
      <c r="A55" t="s">
        <v>113</v>
      </c>
      <c r="B55">
        <f>'zad4-22'!D55-'zad4-21'!D55</f>
        <v>0</v>
      </c>
      <c r="C55">
        <f>'zad4-23'!D55-'zad4-22'!D55</f>
        <v>0</v>
      </c>
      <c r="D55">
        <f t="shared" si="0"/>
        <v>0</v>
      </c>
      <c r="E55">
        <f t="shared" si="1"/>
        <v>0</v>
      </c>
      <c r="F55">
        <f t="shared" si="2"/>
        <v>1</v>
      </c>
    </row>
    <row r="56" spans="1:6" x14ac:dyDescent="0.25">
      <c r="A56" t="s">
        <v>115</v>
      </c>
      <c r="B56">
        <f>'zad4-22'!D56-'zad4-21'!D56</f>
        <v>1.9999999999999574E-2</v>
      </c>
      <c r="C56">
        <f>'zad4-23'!D56-'zad4-22'!D56</f>
        <v>-1.9999999999999574E-2</v>
      </c>
      <c r="D56">
        <f t="shared" si="0"/>
        <v>0</v>
      </c>
      <c r="E56">
        <f t="shared" si="1"/>
        <v>0</v>
      </c>
      <c r="F56">
        <f t="shared" si="2"/>
        <v>1</v>
      </c>
    </row>
    <row r="57" spans="1:6" x14ac:dyDescent="0.25">
      <c r="A57" t="s">
        <v>117</v>
      </c>
      <c r="B57">
        <f>'zad4-22'!D57-'zad4-21'!D57</f>
        <v>0</v>
      </c>
      <c r="C57">
        <f>'zad4-23'!D57-'zad4-22'!D57</f>
        <v>0</v>
      </c>
      <c r="D57">
        <f t="shared" si="0"/>
        <v>0</v>
      </c>
      <c r="E57">
        <f t="shared" si="1"/>
        <v>0</v>
      </c>
      <c r="F57">
        <f t="shared" si="2"/>
        <v>1</v>
      </c>
    </row>
    <row r="58" spans="1:6" x14ac:dyDescent="0.25">
      <c r="A58" t="s">
        <v>119</v>
      </c>
      <c r="B58">
        <f>'zad4-22'!D58-'zad4-21'!D58</f>
        <v>0</v>
      </c>
      <c r="C58">
        <f>'zad4-23'!D58-'zad4-22'!D58</f>
        <v>7.0000000000000284E-2</v>
      </c>
      <c r="D58">
        <f t="shared" si="0"/>
        <v>0</v>
      </c>
      <c r="E58">
        <f t="shared" si="1"/>
        <v>0</v>
      </c>
      <c r="F58">
        <f t="shared" si="2"/>
        <v>1</v>
      </c>
    </row>
    <row r="59" spans="1:6" x14ac:dyDescent="0.25">
      <c r="A59" t="s">
        <v>121</v>
      </c>
      <c r="B59">
        <f>'zad4-22'!D59-'zad4-21'!D59</f>
        <v>0</v>
      </c>
      <c r="C59">
        <f>'zad4-23'!D59-'zad4-22'!D59</f>
        <v>9.9999999999997868E-3</v>
      </c>
      <c r="D59">
        <f t="shared" si="0"/>
        <v>0</v>
      </c>
      <c r="E59">
        <f t="shared" si="1"/>
        <v>0</v>
      </c>
      <c r="F59">
        <f t="shared" si="2"/>
        <v>1</v>
      </c>
    </row>
    <row r="60" spans="1:6" x14ac:dyDescent="0.25">
      <c r="A60" t="s">
        <v>123</v>
      </c>
      <c r="B60">
        <f>'zad4-22'!D60-'zad4-21'!D60</f>
        <v>4.0000000000000036E-2</v>
      </c>
      <c r="C60">
        <f>'zad4-23'!D60-'zad4-22'!D60</f>
        <v>0</v>
      </c>
      <c r="D60">
        <f t="shared" si="0"/>
        <v>0</v>
      </c>
      <c r="E60">
        <f t="shared" si="1"/>
        <v>0</v>
      </c>
      <c r="F60">
        <f t="shared" si="2"/>
        <v>1</v>
      </c>
    </row>
    <row r="61" spans="1:6" x14ac:dyDescent="0.25">
      <c r="A61" t="s">
        <v>125</v>
      </c>
      <c r="B61">
        <f>'zad4-22'!D61-'zad4-21'!D61</f>
        <v>-0.16000000000000014</v>
      </c>
      <c r="C61">
        <f>'zad4-23'!D61-'zad4-22'!D61</f>
        <v>1.0000000000000231E-2</v>
      </c>
      <c r="D61">
        <f t="shared" si="0"/>
        <v>0</v>
      </c>
      <c r="E61">
        <f t="shared" si="1"/>
        <v>0</v>
      </c>
      <c r="F61">
        <f t="shared" si="2"/>
        <v>1</v>
      </c>
    </row>
    <row r="62" spans="1:6" x14ac:dyDescent="0.25">
      <c r="A62" t="s">
        <v>127</v>
      </c>
      <c r="B62">
        <f>'zad4-22'!D62-'zad4-21'!D62</f>
        <v>0.5</v>
      </c>
      <c r="C62">
        <f>'zad4-23'!D62-'zad4-22'!D62</f>
        <v>0.10000000000000142</v>
      </c>
      <c r="D62">
        <f t="shared" si="0"/>
        <v>0</v>
      </c>
      <c r="E62">
        <f t="shared" si="1"/>
        <v>0</v>
      </c>
      <c r="F62">
        <f t="shared" si="2"/>
        <v>1</v>
      </c>
    </row>
    <row r="63" spans="1:6" x14ac:dyDescent="0.25">
      <c r="A63" t="s">
        <v>129</v>
      </c>
      <c r="B63">
        <f>'zad4-22'!D63-'zad4-21'!D63</f>
        <v>-0.70000000000000284</v>
      </c>
      <c r="C63">
        <f>'zad4-23'!D63-'zad4-22'!D63</f>
        <v>0.29999999999999716</v>
      </c>
      <c r="D63">
        <f t="shared" si="0"/>
        <v>0</v>
      </c>
      <c r="E63">
        <f t="shared" si="1"/>
        <v>0</v>
      </c>
      <c r="F63">
        <f t="shared" si="2"/>
        <v>1</v>
      </c>
    </row>
    <row r="64" spans="1:6" x14ac:dyDescent="0.25">
      <c r="A64" t="s">
        <v>131</v>
      </c>
      <c r="B64">
        <f>'zad4-22'!D64-'zad4-21'!D64</f>
        <v>-9.9999999999999645E-2</v>
      </c>
      <c r="C64">
        <f>'zad4-23'!D64-'zad4-22'!D64</f>
        <v>8.9999999999999858E-2</v>
      </c>
      <c r="D64">
        <f t="shared" si="0"/>
        <v>0</v>
      </c>
      <c r="E64">
        <f t="shared" si="1"/>
        <v>0</v>
      </c>
      <c r="F64">
        <f t="shared" si="2"/>
        <v>1</v>
      </c>
    </row>
    <row r="65" spans="1:6" x14ac:dyDescent="0.25">
      <c r="A65" t="s">
        <v>133</v>
      </c>
      <c r="B65">
        <f>'zad4-22'!D65-'zad4-21'!D65</f>
        <v>-1.0399999999999991</v>
      </c>
      <c r="C65">
        <f>'zad4-23'!D65-'zad4-22'!D65</f>
        <v>0</v>
      </c>
      <c r="D65">
        <f t="shared" si="0"/>
        <v>0</v>
      </c>
      <c r="E65">
        <f t="shared" si="1"/>
        <v>0</v>
      </c>
      <c r="F65">
        <f t="shared" si="2"/>
        <v>1</v>
      </c>
    </row>
    <row r="66" spans="1:6" x14ac:dyDescent="0.25">
      <c r="A66" t="s">
        <v>135</v>
      </c>
      <c r="B66">
        <f>'zad4-22'!D66-'zad4-21'!D66</f>
        <v>0</v>
      </c>
      <c r="C66">
        <f>'zad4-23'!D66-'zad4-22'!D66</f>
        <v>-2.0000000000000018E-2</v>
      </c>
      <c r="D66">
        <f t="shared" si="0"/>
        <v>0</v>
      </c>
      <c r="E66">
        <f t="shared" si="1"/>
        <v>0</v>
      </c>
      <c r="F66">
        <f t="shared" si="2"/>
        <v>1</v>
      </c>
    </row>
    <row r="67" spans="1:6" x14ac:dyDescent="0.25">
      <c r="A67" t="s">
        <v>137</v>
      </c>
      <c r="B67">
        <f>'zad4-22'!D67-'zad4-21'!D67</f>
        <v>0.65000000000000036</v>
      </c>
      <c r="C67">
        <f>'zad4-23'!D67-'zad4-22'!D67</f>
        <v>0.99999999999999822</v>
      </c>
      <c r="D67">
        <f t="shared" ref="D67:D130" si="3">IF(AND($B67&gt;0,$C67&gt;0,$C67&gt;$B67),1,0)</f>
        <v>1</v>
      </c>
      <c r="E67">
        <f t="shared" ref="E67:E130" si="4">IF(AND($B67&lt;0,$C67&lt;0,$C67&lt;$B67),1,0)</f>
        <v>0</v>
      </c>
      <c r="F67">
        <f t="shared" ref="F67:F130" si="5">IF(AND(D67=0,E67=0),1,0)</f>
        <v>0</v>
      </c>
    </row>
    <row r="68" spans="1:6" x14ac:dyDescent="0.25">
      <c r="A68" t="s">
        <v>139</v>
      </c>
      <c r="B68">
        <f>'zad4-22'!D68-'zad4-21'!D68</f>
        <v>2</v>
      </c>
      <c r="C68">
        <f>'zad4-23'!D68-'zad4-22'!D68</f>
        <v>0</v>
      </c>
      <c r="D68">
        <f t="shared" si="3"/>
        <v>0</v>
      </c>
      <c r="E68">
        <f t="shared" si="4"/>
        <v>0</v>
      </c>
      <c r="F68">
        <f t="shared" si="5"/>
        <v>1</v>
      </c>
    </row>
    <row r="69" spans="1:6" x14ac:dyDescent="0.25">
      <c r="A69" t="s">
        <v>141</v>
      </c>
      <c r="B69">
        <f>'zad4-22'!D69-'zad4-21'!D69</f>
        <v>-1.6999999999999886</v>
      </c>
      <c r="C69">
        <f>'zad4-23'!D69-'zad4-22'!D69</f>
        <v>3.25</v>
      </c>
      <c r="D69">
        <f t="shared" si="3"/>
        <v>0</v>
      </c>
      <c r="E69">
        <f t="shared" si="4"/>
        <v>0</v>
      </c>
      <c r="F69">
        <f t="shared" si="5"/>
        <v>1</v>
      </c>
    </row>
    <row r="70" spans="1:6" x14ac:dyDescent="0.25">
      <c r="A70" t="s">
        <v>143</v>
      </c>
      <c r="B70">
        <f>'zad4-22'!D70-'zad4-21'!D70</f>
        <v>9.999999999999995E-3</v>
      </c>
      <c r="C70">
        <f>'zad4-23'!D70-'zad4-22'!D70</f>
        <v>0</v>
      </c>
      <c r="D70">
        <f t="shared" si="3"/>
        <v>0</v>
      </c>
      <c r="E70">
        <f t="shared" si="4"/>
        <v>0</v>
      </c>
      <c r="F70">
        <f t="shared" si="5"/>
        <v>1</v>
      </c>
    </row>
    <row r="71" spans="1:6" x14ac:dyDescent="0.25">
      <c r="A71" t="s">
        <v>145</v>
      </c>
      <c r="B71">
        <f>'zad4-22'!D71-'zad4-21'!D71</f>
        <v>9.000000000000008E-2</v>
      </c>
      <c r="C71">
        <f>'zad4-23'!D71-'zad4-22'!D71</f>
        <v>4.0000000000000036E-2</v>
      </c>
      <c r="D71">
        <f t="shared" si="3"/>
        <v>0</v>
      </c>
      <c r="E71">
        <f t="shared" si="4"/>
        <v>0</v>
      </c>
      <c r="F71">
        <f t="shared" si="5"/>
        <v>1</v>
      </c>
    </row>
    <row r="72" spans="1:6" x14ac:dyDescent="0.25">
      <c r="A72" t="s">
        <v>147</v>
      </c>
      <c r="B72">
        <f>'zad4-22'!D72-'zad4-21'!D72</f>
        <v>0</v>
      </c>
      <c r="C72">
        <f>'zad4-23'!D72-'zad4-22'!D72</f>
        <v>0</v>
      </c>
      <c r="D72">
        <f t="shared" si="3"/>
        <v>0</v>
      </c>
      <c r="E72">
        <f t="shared" si="4"/>
        <v>0</v>
      </c>
      <c r="F72">
        <f t="shared" si="5"/>
        <v>1</v>
      </c>
    </row>
    <row r="73" spans="1:6" x14ac:dyDescent="0.25">
      <c r="A73" t="s">
        <v>149</v>
      </c>
      <c r="B73">
        <f>'zad4-22'!D73-'zad4-21'!D73</f>
        <v>3.0000000000000027E-2</v>
      </c>
      <c r="C73">
        <f>'zad4-23'!D73-'zad4-22'!D73</f>
        <v>-7.0000000000000062E-2</v>
      </c>
      <c r="D73">
        <f t="shared" si="3"/>
        <v>0</v>
      </c>
      <c r="E73">
        <f t="shared" si="4"/>
        <v>0</v>
      </c>
      <c r="F73">
        <f t="shared" si="5"/>
        <v>1</v>
      </c>
    </row>
    <row r="74" spans="1:6" x14ac:dyDescent="0.25">
      <c r="A74" t="s">
        <v>151</v>
      </c>
      <c r="B74">
        <f>'zad4-22'!D74-'zad4-21'!D74</f>
        <v>-6.6000000000000227</v>
      </c>
      <c r="C74">
        <f>'zad4-23'!D74-'zad4-22'!D74</f>
        <v>10.75</v>
      </c>
      <c r="D74">
        <f t="shared" si="3"/>
        <v>0</v>
      </c>
      <c r="E74">
        <f t="shared" si="4"/>
        <v>0</v>
      </c>
      <c r="F74">
        <f t="shared" si="5"/>
        <v>1</v>
      </c>
    </row>
    <row r="75" spans="1:6" x14ac:dyDescent="0.25">
      <c r="A75" t="s">
        <v>153</v>
      </c>
      <c r="B75">
        <f>'zad4-22'!D75-'zad4-21'!D75</f>
        <v>0</v>
      </c>
      <c r="C75">
        <f>'zad4-23'!D75-'zad4-22'!D75</f>
        <v>-3.0000000000000027E-2</v>
      </c>
      <c r="D75">
        <f t="shared" si="3"/>
        <v>0</v>
      </c>
      <c r="E75">
        <f t="shared" si="4"/>
        <v>0</v>
      </c>
      <c r="F75">
        <f t="shared" si="5"/>
        <v>1</v>
      </c>
    </row>
    <row r="76" spans="1:6" x14ac:dyDescent="0.25">
      <c r="A76" t="s">
        <v>155</v>
      </c>
      <c r="B76">
        <f>'zad4-22'!D76-'zad4-21'!D76</f>
        <v>-0.20000000000000018</v>
      </c>
      <c r="C76">
        <f>'zad4-23'!D76-'zad4-22'!D76</f>
        <v>0</v>
      </c>
      <c r="D76">
        <f t="shared" si="3"/>
        <v>0</v>
      </c>
      <c r="E76">
        <f t="shared" si="4"/>
        <v>0</v>
      </c>
      <c r="F76">
        <f t="shared" si="5"/>
        <v>1</v>
      </c>
    </row>
    <row r="77" spans="1:6" x14ac:dyDescent="0.25">
      <c r="A77" t="s">
        <v>157</v>
      </c>
      <c r="B77">
        <f>'zad4-22'!D77-'zad4-21'!D77</f>
        <v>9.9999999999997868E-3</v>
      </c>
      <c r="C77">
        <f>'zad4-23'!D77-'zad4-22'!D77</f>
        <v>-2.0000000000000018E-2</v>
      </c>
      <c r="D77">
        <f t="shared" si="3"/>
        <v>0</v>
      </c>
      <c r="E77">
        <f t="shared" si="4"/>
        <v>0</v>
      </c>
      <c r="F77">
        <f t="shared" si="5"/>
        <v>1</v>
      </c>
    </row>
    <row r="78" spans="1:6" x14ac:dyDescent="0.25">
      <c r="A78" t="s">
        <v>159</v>
      </c>
      <c r="B78">
        <f>'zad4-22'!D78-'zad4-21'!D78</f>
        <v>1.0000000000000009E-2</v>
      </c>
      <c r="C78">
        <f>'zad4-23'!D78-'zad4-22'!D78</f>
        <v>0</v>
      </c>
      <c r="D78">
        <f t="shared" si="3"/>
        <v>0</v>
      </c>
      <c r="E78">
        <f t="shared" si="4"/>
        <v>0</v>
      </c>
      <c r="F78">
        <f t="shared" si="5"/>
        <v>1</v>
      </c>
    </row>
    <row r="79" spans="1:6" x14ac:dyDescent="0.25">
      <c r="A79" t="s">
        <v>161</v>
      </c>
      <c r="B79">
        <f>'zad4-22'!D79-'zad4-21'!D79</f>
        <v>9.9999999999994316E-2</v>
      </c>
      <c r="C79">
        <f>'zad4-23'!D79-'zad4-22'!D79</f>
        <v>3.25</v>
      </c>
      <c r="D79">
        <f t="shared" si="3"/>
        <v>1</v>
      </c>
      <c r="E79">
        <f t="shared" si="4"/>
        <v>0</v>
      </c>
      <c r="F79">
        <f t="shared" si="5"/>
        <v>0</v>
      </c>
    </row>
    <row r="80" spans="1:6" x14ac:dyDescent="0.25">
      <c r="A80" t="s">
        <v>163</v>
      </c>
      <c r="B80">
        <f>'zad4-22'!D80-'zad4-21'!D80</f>
        <v>0</v>
      </c>
      <c r="C80">
        <f>'zad4-23'!D80-'zad4-22'!D80</f>
        <v>0</v>
      </c>
      <c r="D80">
        <f t="shared" si="3"/>
        <v>0</v>
      </c>
      <c r="E80">
        <f t="shared" si="4"/>
        <v>0</v>
      </c>
      <c r="F80">
        <f t="shared" si="5"/>
        <v>1</v>
      </c>
    </row>
    <row r="81" spans="1:6" x14ac:dyDescent="0.25">
      <c r="A81" t="s">
        <v>165</v>
      </c>
      <c r="B81">
        <f>'zad4-22'!D81-'zad4-21'!D81</f>
        <v>0.26000000000000156</v>
      </c>
      <c r="C81">
        <f>'zad4-23'!D81-'zad4-22'!D81</f>
        <v>0</v>
      </c>
      <c r="D81">
        <f t="shared" si="3"/>
        <v>0</v>
      </c>
      <c r="E81">
        <f t="shared" si="4"/>
        <v>0</v>
      </c>
      <c r="F81">
        <f t="shared" si="5"/>
        <v>1</v>
      </c>
    </row>
    <row r="82" spans="1:6" x14ac:dyDescent="0.25">
      <c r="A82" t="s">
        <v>167</v>
      </c>
      <c r="B82">
        <f>'zad4-22'!D82-'zad4-21'!D82</f>
        <v>-0.64999999999999858</v>
      </c>
      <c r="C82">
        <f>'zad4-23'!D82-'zad4-22'!D82</f>
        <v>-0.69999999999999929</v>
      </c>
      <c r="D82">
        <f t="shared" si="3"/>
        <v>0</v>
      </c>
      <c r="E82">
        <f t="shared" si="4"/>
        <v>1</v>
      </c>
      <c r="F82">
        <f t="shared" si="5"/>
        <v>0</v>
      </c>
    </row>
    <row r="83" spans="1:6" x14ac:dyDescent="0.25">
      <c r="A83" t="s">
        <v>169</v>
      </c>
      <c r="B83">
        <f>'zad4-22'!D83-'zad4-21'!D83</f>
        <v>-0.44000000000000039</v>
      </c>
      <c r="C83">
        <f>'zad4-23'!D83-'zad4-22'!D83</f>
        <v>0.25</v>
      </c>
      <c r="D83">
        <f t="shared" si="3"/>
        <v>0</v>
      </c>
      <c r="E83">
        <f t="shared" si="4"/>
        <v>0</v>
      </c>
      <c r="F83">
        <f t="shared" si="5"/>
        <v>1</v>
      </c>
    </row>
    <row r="84" spans="1:6" x14ac:dyDescent="0.25">
      <c r="A84" t="s">
        <v>171</v>
      </c>
      <c r="B84">
        <f>'zad4-22'!D84-'zad4-21'!D84</f>
        <v>-1.0600000000000023</v>
      </c>
      <c r="C84">
        <f>'zad4-23'!D84-'zad4-22'!D84</f>
        <v>-0.20000000000000284</v>
      </c>
      <c r="D84">
        <f t="shared" si="3"/>
        <v>0</v>
      </c>
      <c r="E84">
        <f t="shared" si="4"/>
        <v>0</v>
      </c>
      <c r="F84">
        <f t="shared" si="5"/>
        <v>1</v>
      </c>
    </row>
    <row r="85" spans="1:6" x14ac:dyDescent="0.25">
      <c r="A85" t="s">
        <v>173</v>
      </c>
      <c r="B85">
        <f>'zad4-22'!D85-'zad4-21'!D85</f>
        <v>-2.0000000000000018E-2</v>
      </c>
      <c r="C85">
        <f>'zad4-23'!D85-'zad4-22'!D85</f>
        <v>5.0000000000000044E-2</v>
      </c>
      <c r="D85">
        <f t="shared" si="3"/>
        <v>0</v>
      </c>
      <c r="E85">
        <f t="shared" si="4"/>
        <v>0</v>
      </c>
      <c r="F85">
        <f t="shared" si="5"/>
        <v>1</v>
      </c>
    </row>
    <row r="86" spans="1:6" x14ac:dyDescent="0.25">
      <c r="A86" t="s">
        <v>175</v>
      </c>
      <c r="B86">
        <f>'zad4-22'!D86-'zad4-21'!D86</f>
        <v>0.70000000000000284</v>
      </c>
      <c r="C86">
        <f>'zad4-23'!D86-'zad4-22'!D86</f>
        <v>0.89999999999999858</v>
      </c>
      <c r="D86">
        <f t="shared" si="3"/>
        <v>1</v>
      </c>
      <c r="E86">
        <f t="shared" si="4"/>
        <v>0</v>
      </c>
      <c r="F86">
        <f t="shared" si="5"/>
        <v>0</v>
      </c>
    </row>
    <row r="87" spans="1:6" x14ac:dyDescent="0.25">
      <c r="A87" t="s">
        <v>177</v>
      </c>
      <c r="B87">
        <f>'zad4-22'!D87-'zad4-21'!D87</f>
        <v>0.16999999999999993</v>
      </c>
      <c r="C87">
        <f>'zad4-23'!D87-'zad4-22'!D87</f>
        <v>0.25999999999999979</v>
      </c>
      <c r="D87">
        <f t="shared" si="3"/>
        <v>1</v>
      </c>
      <c r="E87">
        <f t="shared" si="4"/>
        <v>0</v>
      </c>
      <c r="F87">
        <f t="shared" si="5"/>
        <v>0</v>
      </c>
    </row>
    <row r="88" spans="1:6" x14ac:dyDescent="0.25">
      <c r="A88" t="s">
        <v>179</v>
      </c>
      <c r="B88">
        <f>'zad4-22'!D88-'zad4-21'!D88</f>
        <v>0.22000000000000064</v>
      </c>
      <c r="C88">
        <f>'zad4-23'!D88-'zad4-22'!D88</f>
        <v>-0.18000000000000149</v>
      </c>
      <c r="D88">
        <f t="shared" si="3"/>
        <v>0</v>
      </c>
      <c r="E88">
        <f t="shared" si="4"/>
        <v>0</v>
      </c>
      <c r="F88">
        <f t="shared" si="5"/>
        <v>1</v>
      </c>
    </row>
    <row r="89" spans="1:6" x14ac:dyDescent="0.25">
      <c r="A89" t="s">
        <v>181</v>
      </c>
      <c r="B89">
        <f>'zad4-22'!D89-'zad4-21'!D89</f>
        <v>1.0000000000000009E-2</v>
      </c>
      <c r="C89">
        <f>'zad4-23'!D89-'zad4-22'!D89</f>
        <v>-6.9999999999999951E-2</v>
      </c>
      <c r="D89">
        <f t="shared" si="3"/>
        <v>0</v>
      </c>
      <c r="E89">
        <f t="shared" si="4"/>
        <v>0</v>
      </c>
      <c r="F89">
        <f t="shared" si="5"/>
        <v>1</v>
      </c>
    </row>
    <row r="90" spans="1:6" x14ac:dyDescent="0.25">
      <c r="A90" t="s">
        <v>183</v>
      </c>
      <c r="B90">
        <f>'zad4-22'!D90-'zad4-21'!D90</f>
        <v>-1.0000000000000009E-2</v>
      </c>
      <c r="C90">
        <f>'zad4-23'!D90-'zad4-22'!D90</f>
        <v>-3.0000000000000027E-2</v>
      </c>
      <c r="D90">
        <f t="shared" si="3"/>
        <v>0</v>
      </c>
      <c r="E90">
        <f t="shared" si="4"/>
        <v>1</v>
      </c>
      <c r="F90">
        <f t="shared" si="5"/>
        <v>0</v>
      </c>
    </row>
    <row r="91" spans="1:6" x14ac:dyDescent="0.25">
      <c r="A91" t="s">
        <v>185</v>
      </c>
      <c r="B91">
        <f>'zad4-22'!D91-'zad4-21'!D91</f>
        <v>4.0000000000000036E-2</v>
      </c>
      <c r="C91">
        <f>'zad4-23'!D91-'zad4-22'!D91</f>
        <v>-5.0000000000000266E-2</v>
      </c>
      <c r="D91">
        <f t="shared" si="3"/>
        <v>0</v>
      </c>
      <c r="E91">
        <f t="shared" si="4"/>
        <v>0</v>
      </c>
      <c r="F91">
        <f t="shared" si="5"/>
        <v>1</v>
      </c>
    </row>
    <row r="92" spans="1:6" x14ac:dyDescent="0.25">
      <c r="A92" t="s">
        <v>187</v>
      </c>
      <c r="B92">
        <f>'zad4-22'!D92-'zad4-21'!D92</f>
        <v>2.6499999999999915</v>
      </c>
      <c r="C92">
        <f>'zad4-23'!D92-'zad4-22'!D92</f>
        <v>4.1500000000000057</v>
      </c>
      <c r="D92">
        <f t="shared" si="3"/>
        <v>1</v>
      </c>
      <c r="E92">
        <f t="shared" si="4"/>
        <v>0</v>
      </c>
      <c r="F92">
        <f t="shared" si="5"/>
        <v>0</v>
      </c>
    </row>
    <row r="93" spans="1:6" x14ac:dyDescent="0.25">
      <c r="A93" t="s">
        <v>189</v>
      </c>
      <c r="B93">
        <f>'zad4-22'!D93-'zad4-21'!D93</f>
        <v>0.96000000000000085</v>
      </c>
      <c r="C93">
        <f>'zad4-23'!D93-'zad4-22'!D93</f>
        <v>1.2999999999999972</v>
      </c>
      <c r="D93">
        <f t="shared" si="3"/>
        <v>1</v>
      </c>
      <c r="E93">
        <f t="shared" si="4"/>
        <v>0</v>
      </c>
      <c r="F93">
        <f t="shared" si="5"/>
        <v>0</v>
      </c>
    </row>
    <row r="94" spans="1:6" x14ac:dyDescent="0.25">
      <c r="A94" t="s">
        <v>191</v>
      </c>
      <c r="B94">
        <f>'zad4-22'!D94-'zad4-21'!D94</f>
        <v>0.37999999999999901</v>
      </c>
      <c r="C94">
        <f>'zad4-23'!D94-'zad4-22'!D94</f>
        <v>0.45000000000000284</v>
      </c>
      <c r="D94">
        <f t="shared" si="3"/>
        <v>1</v>
      </c>
      <c r="E94">
        <f t="shared" si="4"/>
        <v>0</v>
      </c>
      <c r="F94">
        <f t="shared" si="5"/>
        <v>0</v>
      </c>
    </row>
    <row r="95" spans="1:6" x14ac:dyDescent="0.25">
      <c r="A95" t="s">
        <v>193</v>
      </c>
      <c r="B95">
        <f>'zad4-22'!D95-'zad4-21'!D95</f>
        <v>0.27</v>
      </c>
      <c r="C95">
        <f>'zad4-23'!D95-'zad4-22'!D95</f>
        <v>-4.9999999999999822E-2</v>
      </c>
      <c r="D95">
        <f t="shared" si="3"/>
        <v>0</v>
      </c>
      <c r="E95">
        <f t="shared" si="4"/>
        <v>0</v>
      </c>
      <c r="F95">
        <f t="shared" si="5"/>
        <v>1</v>
      </c>
    </row>
    <row r="96" spans="1:6" x14ac:dyDescent="0.25">
      <c r="A96" t="s">
        <v>195</v>
      </c>
      <c r="B96">
        <f>'zad4-22'!D96-'zad4-21'!D96</f>
        <v>-5.0000000000000711E-2</v>
      </c>
      <c r="C96">
        <f>'zad4-23'!D96-'zad4-22'!D96</f>
        <v>5.0000000000000711E-2</v>
      </c>
      <c r="D96">
        <f t="shared" si="3"/>
        <v>0</v>
      </c>
      <c r="E96">
        <f t="shared" si="4"/>
        <v>0</v>
      </c>
      <c r="F96">
        <f t="shared" si="5"/>
        <v>1</v>
      </c>
    </row>
    <row r="97" spans="1:6" x14ac:dyDescent="0.25">
      <c r="A97" t="s">
        <v>197</v>
      </c>
      <c r="B97">
        <f>'zad4-22'!D97-'zad4-21'!D97</f>
        <v>0.19999999999999929</v>
      </c>
      <c r="C97">
        <f>'zad4-23'!D97-'zad4-22'!D97</f>
        <v>-0.19999999999999929</v>
      </c>
      <c r="D97">
        <f t="shared" si="3"/>
        <v>0</v>
      </c>
      <c r="E97">
        <f t="shared" si="4"/>
        <v>0</v>
      </c>
      <c r="F97">
        <f t="shared" si="5"/>
        <v>1</v>
      </c>
    </row>
    <row r="98" spans="1:6" x14ac:dyDescent="0.25">
      <c r="A98" t="s">
        <v>199</v>
      </c>
      <c r="B98">
        <f>'zad4-22'!D98-'zad4-21'!D98</f>
        <v>-0.51000000000000156</v>
      </c>
      <c r="C98">
        <f>'zad4-23'!D98-'zad4-22'!D98</f>
        <v>0.42999999999999972</v>
      </c>
      <c r="D98">
        <f t="shared" si="3"/>
        <v>0</v>
      </c>
      <c r="E98">
        <f t="shared" si="4"/>
        <v>0</v>
      </c>
      <c r="F98">
        <f t="shared" si="5"/>
        <v>1</v>
      </c>
    </row>
    <row r="99" spans="1:6" x14ac:dyDescent="0.25">
      <c r="A99" t="s">
        <v>201</v>
      </c>
      <c r="B99">
        <f>'zad4-22'!D99-'zad4-21'!D99</f>
        <v>0.38999999999999968</v>
      </c>
      <c r="C99">
        <f>'zad4-23'!D99-'zad4-22'!D99</f>
        <v>0</v>
      </c>
      <c r="D99">
        <f t="shared" si="3"/>
        <v>0</v>
      </c>
      <c r="E99">
        <f t="shared" si="4"/>
        <v>0</v>
      </c>
      <c r="F99">
        <f t="shared" si="5"/>
        <v>1</v>
      </c>
    </row>
    <row r="100" spans="1:6" x14ac:dyDescent="0.25">
      <c r="A100" t="s">
        <v>203</v>
      </c>
      <c r="B100">
        <f>'zad4-22'!D100-'zad4-21'!D100</f>
        <v>-4.9999999999997158E-2</v>
      </c>
      <c r="C100">
        <f>'zad4-23'!D100-'zad4-22'!D100</f>
        <v>1.2000000000000028</v>
      </c>
      <c r="D100">
        <f t="shared" si="3"/>
        <v>0</v>
      </c>
      <c r="E100">
        <f t="shared" si="4"/>
        <v>0</v>
      </c>
      <c r="F100">
        <f t="shared" si="5"/>
        <v>1</v>
      </c>
    </row>
    <row r="101" spans="1:6" x14ac:dyDescent="0.25">
      <c r="A101" t="s">
        <v>205</v>
      </c>
      <c r="B101">
        <f>'zad4-22'!D101-'zad4-21'!D101</f>
        <v>9.9999999999997868E-3</v>
      </c>
      <c r="C101">
        <f>'zad4-23'!D101-'zad4-22'!D101</f>
        <v>-0.14999999999999947</v>
      </c>
      <c r="D101">
        <f t="shared" si="3"/>
        <v>0</v>
      </c>
      <c r="E101">
        <f t="shared" si="4"/>
        <v>0</v>
      </c>
      <c r="F101">
        <f t="shared" si="5"/>
        <v>1</v>
      </c>
    </row>
    <row r="102" spans="1:6" x14ac:dyDescent="0.25">
      <c r="A102" t="s">
        <v>207</v>
      </c>
      <c r="B102">
        <f>'zad4-22'!D102-'zad4-21'!D102</f>
        <v>0.16999999999999993</v>
      </c>
      <c r="C102">
        <f>'zad4-23'!D102-'zad4-22'!D102</f>
        <v>0</v>
      </c>
      <c r="D102">
        <f t="shared" si="3"/>
        <v>0</v>
      </c>
      <c r="E102">
        <f t="shared" si="4"/>
        <v>0</v>
      </c>
      <c r="F102">
        <f t="shared" si="5"/>
        <v>1</v>
      </c>
    </row>
    <row r="103" spans="1:6" x14ac:dyDescent="0.25">
      <c r="A103" t="s">
        <v>209</v>
      </c>
      <c r="B103">
        <f>'zad4-22'!D103-'zad4-21'!D103</f>
        <v>0</v>
      </c>
      <c r="C103">
        <f>'zad4-23'!D103-'zad4-22'!D103</f>
        <v>0</v>
      </c>
      <c r="D103">
        <f t="shared" si="3"/>
        <v>0</v>
      </c>
      <c r="E103">
        <f t="shared" si="4"/>
        <v>0</v>
      </c>
      <c r="F103">
        <f t="shared" si="5"/>
        <v>1</v>
      </c>
    </row>
    <row r="104" spans="1:6" x14ac:dyDescent="0.25">
      <c r="A104" t="s">
        <v>211</v>
      </c>
      <c r="B104">
        <f>'zad4-22'!D104-'zad4-21'!D104</f>
        <v>0</v>
      </c>
      <c r="C104">
        <f>'zad4-23'!D104-'zad4-22'!D104</f>
        <v>-2.0000000000000018E-2</v>
      </c>
      <c r="D104">
        <f t="shared" si="3"/>
        <v>0</v>
      </c>
      <c r="E104">
        <f t="shared" si="4"/>
        <v>0</v>
      </c>
      <c r="F104">
        <f t="shared" si="5"/>
        <v>1</v>
      </c>
    </row>
    <row r="105" spans="1:6" x14ac:dyDescent="0.25">
      <c r="A105" t="s">
        <v>213</v>
      </c>
      <c r="B105">
        <f>'zad4-22'!D105-'zad4-21'!D105</f>
        <v>-1.4500000000000028</v>
      </c>
      <c r="C105">
        <f>'zad4-23'!D105-'zad4-22'!D105</f>
        <v>5.0000000000004263E-2</v>
      </c>
      <c r="D105">
        <f t="shared" si="3"/>
        <v>0</v>
      </c>
      <c r="E105">
        <f t="shared" si="4"/>
        <v>0</v>
      </c>
      <c r="F105">
        <f t="shared" si="5"/>
        <v>1</v>
      </c>
    </row>
    <row r="106" spans="1:6" x14ac:dyDescent="0.25">
      <c r="A106" t="s">
        <v>215</v>
      </c>
      <c r="B106">
        <f>'zad4-22'!D106-'zad4-21'!D106</f>
        <v>5.0000000000000266E-2</v>
      </c>
      <c r="C106">
        <f>'zad4-23'!D106-'zad4-22'!D106</f>
        <v>-3.0000000000000249E-2</v>
      </c>
      <c r="D106">
        <f t="shared" si="3"/>
        <v>0</v>
      </c>
      <c r="E106">
        <f t="shared" si="4"/>
        <v>0</v>
      </c>
      <c r="F106">
        <f t="shared" si="5"/>
        <v>1</v>
      </c>
    </row>
    <row r="107" spans="1:6" x14ac:dyDescent="0.25">
      <c r="A107" t="s">
        <v>217</v>
      </c>
      <c r="B107">
        <f>'zad4-22'!D107-'zad4-21'!D107</f>
        <v>0</v>
      </c>
      <c r="C107">
        <f>'zad4-23'!D107-'zad4-22'!D107</f>
        <v>0</v>
      </c>
      <c r="D107">
        <f t="shared" si="3"/>
        <v>0</v>
      </c>
      <c r="E107">
        <f t="shared" si="4"/>
        <v>0</v>
      </c>
      <c r="F107">
        <f t="shared" si="5"/>
        <v>1</v>
      </c>
    </row>
    <row r="108" spans="1:6" x14ac:dyDescent="0.25">
      <c r="A108" t="s">
        <v>219</v>
      </c>
      <c r="B108">
        <f>'zad4-22'!D108-'zad4-21'!D108</f>
        <v>0</v>
      </c>
      <c r="C108">
        <f>'zad4-23'!D108-'zad4-22'!D108</f>
        <v>-0.10000000000000009</v>
      </c>
      <c r="D108">
        <f t="shared" si="3"/>
        <v>0</v>
      </c>
      <c r="E108">
        <f t="shared" si="4"/>
        <v>0</v>
      </c>
      <c r="F108">
        <f t="shared" si="5"/>
        <v>1</v>
      </c>
    </row>
    <row r="109" spans="1:6" x14ac:dyDescent="0.25">
      <c r="A109" t="s">
        <v>221</v>
      </c>
      <c r="B109">
        <f>'zad4-22'!D109-'zad4-21'!D109</f>
        <v>-5.0000000000000266E-2</v>
      </c>
      <c r="C109">
        <f>'zad4-23'!D109-'zad4-22'!D109</f>
        <v>0</v>
      </c>
      <c r="D109">
        <f t="shared" si="3"/>
        <v>0</v>
      </c>
      <c r="E109">
        <f t="shared" si="4"/>
        <v>0</v>
      </c>
      <c r="F109">
        <f t="shared" si="5"/>
        <v>1</v>
      </c>
    </row>
    <row r="110" spans="1:6" x14ac:dyDescent="0.25">
      <c r="A110" t="s">
        <v>223</v>
      </c>
      <c r="B110">
        <f>'zad4-22'!D110-'zad4-21'!D110</f>
        <v>0</v>
      </c>
      <c r="C110">
        <f>'zad4-23'!D110-'zad4-22'!D110</f>
        <v>1.9999999999999962E-2</v>
      </c>
      <c r="D110">
        <f t="shared" si="3"/>
        <v>0</v>
      </c>
      <c r="E110">
        <f t="shared" si="4"/>
        <v>0</v>
      </c>
      <c r="F110">
        <f t="shared" si="5"/>
        <v>1</v>
      </c>
    </row>
    <row r="111" spans="1:6" x14ac:dyDescent="0.25">
      <c r="A111" t="s">
        <v>225</v>
      </c>
      <c r="B111">
        <f>'zad4-22'!D111-'zad4-21'!D111</f>
        <v>0</v>
      </c>
      <c r="C111">
        <f>'zad4-23'!D111-'zad4-22'!D111</f>
        <v>-0.12000000000000011</v>
      </c>
      <c r="D111">
        <f t="shared" si="3"/>
        <v>0</v>
      </c>
      <c r="E111">
        <f t="shared" si="4"/>
        <v>0</v>
      </c>
      <c r="F111">
        <f t="shared" si="5"/>
        <v>1</v>
      </c>
    </row>
    <row r="112" spans="1:6" x14ac:dyDescent="0.25">
      <c r="A112" t="s">
        <v>227</v>
      </c>
      <c r="B112">
        <f>'zad4-22'!D112-'zad4-21'!D112</f>
        <v>-8.0000000000000071E-2</v>
      </c>
      <c r="C112">
        <f>'zad4-23'!D112-'zad4-22'!D112</f>
        <v>9.9999999999997868E-3</v>
      </c>
      <c r="D112">
        <f t="shared" si="3"/>
        <v>0</v>
      </c>
      <c r="E112">
        <f t="shared" si="4"/>
        <v>0</v>
      </c>
      <c r="F112">
        <f t="shared" si="5"/>
        <v>1</v>
      </c>
    </row>
    <row r="113" spans="1:6" x14ac:dyDescent="0.25">
      <c r="A113" t="s">
        <v>229</v>
      </c>
      <c r="B113">
        <f>'zad4-22'!D113-'zad4-21'!D113</f>
        <v>3.0000000000000027E-2</v>
      </c>
      <c r="C113">
        <f>'zad4-23'!D113-'zad4-22'!D113</f>
        <v>0</v>
      </c>
      <c r="D113">
        <f t="shared" si="3"/>
        <v>0</v>
      </c>
      <c r="E113">
        <f t="shared" si="4"/>
        <v>0</v>
      </c>
      <c r="F113">
        <f t="shared" si="5"/>
        <v>1</v>
      </c>
    </row>
    <row r="114" spans="1:6" x14ac:dyDescent="0.25">
      <c r="A114" t="s">
        <v>231</v>
      </c>
      <c r="B114">
        <f>'zad4-22'!D114-'zad4-21'!D114</f>
        <v>0</v>
      </c>
      <c r="C114">
        <f>'zad4-23'!D114-'zad4-22'!D114</f>
        <v>0</v>
      </c>
      <c r="D114">
        <f t="shared" si="3"/>
        <v>0</v>
      </c>
      <c r="E114">
        <f t="shared" si="4"/>
        <v>0</v>
      </c>
      <c r="F114">
        <f t="shared" si="5"/>
        <v>1</v>
      </c>
    </row>
    <row r="115" spans="1:6" x14ac:dyDescent="0.25">
      <c r="A115" t="s">
        <v>233</v>
      </c>
      <c r="B115">
        <f>'zad4-22'!D115-'zad4-21'!D115</f>
        <v>4.0000000000000036E-2</v>
      </c>
      <c r="C115">
        <f>'zad4-23'!D115-'zad4-22'!D115</f>
        <v>9.9999999999999645E-2</v>
      </c>
      <c r="D115">
        <f t="shared" si="3"/>
        <v>1</v>
      </c>
      <c r="E115">
        <f t="shared" si="4"/>
        <v>0</v>
      </c>
      <c r="F115">
        <f t="shared" si="5"/>
        <v>0</v>
      </c>
    </row>
    <row r="116" spans="1:6" x14ac:dyDescent="0.25">
      <c r="A116" t="s">
        <v>235</v>
      </c>
      <c r="B116">
        <f>'zad4-22'!D116-'zad4-21'!D116</f>
        <v>-2.0000000000000018E-2</v>
      </c>
      <c r="C116">
        <f>'zad4-23'!D116-'zad4-22'!D116</f>
        <v>0</v>
      </c>
      <c r="D116">
        <f t="shared" si="3"/>
        <v>0</v>
      </c>
      <c r="E116">
        <f t="shared" si="4"/>
        <v>0</v>
      </c>
      <c r="F116">
        <f t="shared" si="5"/>
        <v>1</v>
      </c>
    </row>
    <row r="117" spans="1:6" x14ac:dyDescent="0.25">
      <c r="A117" t="s">
        <v>237</v>
      </c>
      <c r="B117">
        <f>'zad4-22'!D117-'zad4-21'!D117</f>
        <v>-0.30000000000000071</v>
      </c>
      <c r="C117">
        <f>'zad4-23'!D117-'zad4-22'!D117</f>
        <v>0.35000000000000142</v>
      </c>
      <c r="D117">
        <f t="shared" si="3"/>
        <v>0</v>
      </c>
      <c r="E117">
        <f t="shared" si="4"/>
        <v>0</v>
      </c>
      <c r="F117">
        <f t="shared" si="5"/>
        <v>1</v>
      </c>
    </row>
    <row r="118" spans="1:6" x14ac:dyDescent="0.25">
      <c r="A118" t="s">
        <v>239</v>
      </c>
      <c r="B118">
        <f>'zad4-22'!D118-'zad4-21'!D118</f>
        <v>0</v>
      </c>
      <c r="C118">
        <f>'zad4-23'!D118-'zad4-22'!D118</f>
        <v>0</v>
      </c>
      <c r="D118">
        <f t="shared" si="3"/>
        <v>0</v>
      </c>
      <c r="E118">
        <f t="shared" si="4"/>
        <v>0</v>
      </c>
      <c r="F118">
        <f t="shared" si="5"/>
        <v>1</v>
      </c>
    </row>
    <row r="119" spans="1:6" x14ac:dyDescent="0.25">
      <c r="A119" t="s">
        <v>241</v>
      </c>
      <c r="B119">
        <f>'zad4-22'!D119-'zad4-21'!D119</f>
        <v>-2.0000000000000018E-2</v>
      </c>
      <c r="C119">
        <f>'zad4-23'!D119-'zad4-22'!D119</f>
        <v>2.0000000000000018E-2</v>
      </c>
      <c r="D119">
        <f t="shared" si="3"/>
        <v>0</v>
      </c>
      <c r="E119">
        <f t="shared" si="4"/>
        <v>0</v>
      </c>
      <c r="F119">
        <f t="shared" si="5"/>
        <v>1</v>
      </c>
    </row>
    <row r="120" spans="1:6" x14ac:dyDescent="0.25">
      <c r="A120" t="s">
        <v>243</v>
      </c>
      <c r="B120">
        <f>'zad4-22'!D120-'zad4-21'!D120</f>
        <v>-0.58999999999999986</v>
      </c>
      <c r="C120">
        <f>'zad4-23'!D120-'zad4-22'!D120</f>
        <v>-1.2699999999999996</v>
      </c>
      <c r="D120">
        <f t="shared" si="3"/>
        <v>0</v>
      </c>
      <c r="E120">
        <f t="shared" si="4"/>
        <v>1</v>
      </c>
      <c r="F120">
        <f t="shared" si="5"/>
        <v>0</v>
      </c>
    </row>
    <row r="121" spans="1:6" x14ac:dyDescent="0.25">
      <c r="A121" t="s">
        <v>245</v>
      </c>
      <c r="B121">
        <f>'zad4-22'!D121-'zad4-21'!D121</f>
        <v>1</v>
      </c>
      <c r="C121">
        <f>'zad4-23'!D121-'zad4-22'!D121</f>
        <v>-0.78000000000000114</v>
      </c>
      <c r="D121">
        <f t="shared" si="3"/>
        <v>0</v>
      </c>
      <c r="E121">
        <f t="shared" si="4"/>
        <v>0</v>
      </c>
      <c r="F121">
        <f t="shared" si="5"/>
        <v>1</v>
      </c>
    </row>
    <row r="122" spans="1:6" x14ac:dyDescent="0.25">
      <c r="A122" t="s">
        <v>247</v>
      </c>
      <c r="B122">
        <f>'zad4-22'!D122-'zad4-21'!D122</f>
        <v>-1.0000000000001563E-2</v>
      </c>
      <c r="C122">
        <f>'zad4-23'!D122-'zad4-22'!D122</f>
        <v>-4.9999999999998934E-2</v>
      </c>
      <c r="D122">
        <f t="shared" si="3"/>
        <v>0</v>
      </c>
      <c r="E122">
        <f t="shared" si="4"/>
        <v>1</v>
      </c>
      <c r="F122">
        <f t="shared" si="5"/>
        <v>0</v>
      </c>
    </row>
    <row r="123" spans="1:6" x14ac:dyDescent="0.25">
      <c r="A123" t="s">
        <v>249</v>
      </c>
      <c r="B123">
        <f>'zad4-22'!D123-'zad4-21'!D123</f>
        <v>4.0000000000000036E-2</v>
      </c>
      <c r="C123">
        <f>'zad4-23'!D123-'zad4-22'!D123</f>
        <v>3.0000000000000249E-2</v>
      </c>
      <c r="D123">
        <f t="shared" si="3"/>
        <v>0</v>
      </c>
      <c r="E123">
        <f t="shared" si="4"/>
        <v>0</v>
      </c>
      <c r="F123">
        <f t="shared" si="5"/>
        <v>1</v>
      </c>
    </row>
    <row r="124" spans="1:6" x14ac:dyDescent="0.25">
      <c r="A124" t="s">
        <v>251</v>
      </c>
      <c r="B124">
        <f>'zad4-22'!D124-'zad4-21'!D124</f>
        <v>-7.0000000000000062E-2</v>
      </c>
      <c r="C124">
        <f>'zad4-23'!D124-'zad4-22'!D124</f>
        <v>6.0000000000000053E-2</v>
      </c>
      <c r="D124">
        <f t="shared" si="3"/>
        <v>0</v>
      </c>
      <c r="E124">
        <f t="shared" si="4"/>
        <v>0</v>
      </c>
      <c r="F124">
        <f t="shared" si="5"/>
        <v>1</v>
      </c>
    </row>
    <row r="125" spans="1:6" x14ac:dyDescent="0.25">
      <c r="A125" t="s">
        <v>253</v>
      </c>
      <c r="B125">
        <f>'zad4-22'!D125-'zad4-21'!D125</f>
        <v>0.10000000000000142</v>
      </c>
      <c r="C125">
        <f>'zad4-23'!D125-'zad4-22'!D125</f>
        <v>0.29999999999999893</v>
      </c>
      <c r="D125">
        <f t="shared" si="3"/>
        <v>1</v>
      </c>
      <c r="E125">
        <f t="shared" si="4"/>
        <v>0</v>
      </c>
      <c r="F125">
        <f t="shared" si="5"/>
        <v>0</v>
      </c>
    </row>
    <row r="126" spans="1:6" x14ac:dyDescent="0.25">
      <c r="A126" t="s">
        <v>255</v>
      </c>
      <c r="B126">
        <f>'zad4-22'!D126-'zad4-21'!D126</f>
        <v>0.16000000000000014</v>
      </c>
      <c r="C126">
        <f>'zad4-23'!D126-'zad4-22'!D126</f>
        <v>-9.9999999999997868E-3</v>
      </c>
      <c r="D126">
        <f t="shared" si="3"/>
        <v>0</v>
      </c>
      <c r="E126">
        <f t="shared" si="4"/>
        <v>0</v>
      </c>
      <c r="F126">
        <f t="shared" si="5"/>
        <v>1</v>
      </c>
    </row>
    <row r="127" spans="1:6" x14ac:dyDescent="0.25">
      <c r="A127" t="s">
        <v>257</v>
      </c>
      <c r="B127">
        <f>'zad4-22'!D127-'zad4-21'!D127</f>
        <v>1.3499999999999943</v>
      </c>
      <c r="C127">
        <f>'zad4-23'!D127-'zad4-22'!D127</f>
        <v>-0.46999999999999886</v>
      </c>
      <c r="D127">
        <f t="shared" si="3"/>
        <v>0</v>
      </c>
      <c r="E127">
        <f t="shared" si="4"/>
        <v>0</v>
      </c>
      <c r="F127">
        <f t="shared" si="5"/>
        <v>1</v>
      </c>
    </row>
    <row r="128" spans="1:6" x14ac:dyDescent="0.25">
      <c r="A128" t="s">
        <v>259</v>
      </c>
      <c r="B128">
        <f>'zad4-22'!D128-'zad4-21'!D128</f>
        <v>0</v>
      </c>
      <c r="C128">
        <f>'zad4-23'!D128-'zad4-22'!D128</f>
        <v>0</v>
      </c>
      <c r="D128">
        <f t="shared" si="3"/>
        <v>0</v>
      </c>
      <c r="E128">
        <f t="shared" si="4"/>
        <v>0</v>
      </c>
      <c r="F128">
        <f t="shared" si="5"/>
        <v>1</v>
      </c>
    </row>
    <row r="129" spans="1:6" x14ac:dyDescent="0.25">
      <c r="A129" t="s">
        <v>261</v>
      </c>
      <c r="B129">
        <f>'zad4-22'!D129-'zad4-21'!D129</f>
        <v>7.0000000000000284E-2</v>
      </c>
      <c r="C129">
        <f>'zad4-23'!D129-'zad4-22'!D129</f>
        <v>0.46000000000000085</v>
      </c>
      <c r="D129">
        <f t="shared" si="3"/>
        <v>1</v>
      </c>
      <c r="E129">
        <f t="shared" si="4"/>
        <v>0</v>
      </c>
      <c r="F129">
        <f t="shared" si="5"/>
        <v>0</v>
      </c>
    </row>
    <row r="130" spans="1:6" x14ac:dyDescent="0.25">
      <c r="A130" t="s">
        <v>263</v>
      </c>
      <c r="B130">
        <f>'zad4-22'!D130-'zad4-21'!D130</f>
        <v>-5.0000000000000711E-2</v>
      </c>
      <c r="C130">
        <f>'zad4-23'!D130-'zad4-22'!D130</f>
        <v>-0.1899999999999995</v>
      </c>
      <c r="D130">
        <f t="shared" si="3"/>
        <v>0</v>
      </c>
      <c r="E130">
        <f t="shared" si="4"/>
        <v>1</v>
      </c>
      <c r="F130">
        <f t="shared" si="5"/>
        <v>0</v>
      </c>
    </row>
    <row r="131" spans="1:6" x14ac:dyDescent="0.25">
      <c r="A131" t="s">
        <v>265</v>
      </c>
      <c r="B131">
        <f>'zad4-22'!D131-'zad4-21'!D131</f>
        <v>0.64999999999999858</v>
      </c>
      <c r="C131">
        <f>'zad4-23'!D131-'zad4-22'!D131</f>
        <v>0.46000000000000085</v>
      </c>
      <c r="D131">
        <f t="shared" ref="D131:D194" si="6">IF(AND($B131&gt;0,$C131&gt;0,$C131&gt;$B131),1,0)</f>
        <v>0</v>
      </c>
      <c r="E131">
        <f t="shared" ref="E131:E194" si="7">IF(AND($B131&lt;0,$C131&lt;0,$C131&lt;$B131),1,0)</f>
        <v>0</v>
      </c>
      <c r="F131">
        <f t="shared" ref="F131:F194" si="8">IF(AND(D131=0,E131=0),1,0)</f>
        <v>1</v>
      </c>
    </row>
    <row r="132" spans="1:6" x14ac:dyDescent="0.25">
      <c r="A132" t="s">
        <v>267</v>
      </c>
      <c r="B132">
        <f>'zad4-22'!D132-'zad4-21'!D132</f>
        <v>0.63999999999999879</v>
      </c>
      <c r="C132">
        <f>'zad4-23'!D132-'zad4-22'!D132</f>
        <v>0</v>
      </c>
      <c r="D132">
        <f t="shared" si="6"/>
        <v>0</v>
      </c>
      <c r="E132">
        <f t="shared" si="7"/>
        <v>0</v>
      </c>
      <c r="F132">
        <f t="shared" si="8"/>
        <v>1</v>
      </c>
    </row>
    <row r="133" spans="1:6" x14ac:dyDescent="0.25">
      <c r="A133" t="s">
        <v>269</v>
      </c>
      <c r="B133">
        <f>'zad4-22'!D133-'zad4-21'!D133</f>
        <v>0.82000000000000028</v>
      </c>
      <c r="C133">
        <f>'zad4-23'!D133-'zad4-22'!D133</f>
        <v>-0.16000000000000014</v>
      </c>
      <c r="D133">
        <f t="shared" si="6"/>
        <v>0</v>
      </c>
      <c r="E133">
        <f t="shared" si="7"/>
        <v>0</v>
      </c>
      <c r="F133">
        <f t="shared" si="8"/>
        <v>1</v>
      </c>
    </row>
    <row r="134" spans="1:6" x14ac:dyDescent="0.25">
      <c r="A134" t="s">
        <v>271</v>
      </c>
      <c r="B134">
        <f>'zad4-22'!D134-'zad4-21'!D134</f>
        <v>-0.30000000000000071</v>
      </c>
      <c r="C134">
        <f>'zad4-23'!D134-'zad4-22'!D134</f>
        <v>-9.9999999999997868E-2</v>
      </c>
      <c r="D134">
        <f t="shared" si="6"/>
        <v>0</v>
      </c>
      <c r="E134">
        <f t="shared" si="7"/>
        <v>0</v>
      </c>
      <c r="F134">
        <f t="shared" si="8"/>
        <v>1</v>
      </c>
    </row>
    <row r="135" spans="1:6" x14ac:dyDescent="0.25">
      <c r="A135" t="s">
        <v>273</v>
      </c>
      <c r="B135">
        <f>'zad4-22'!D135-'zad4-21'!D135</f>
        <v>9.9999999999997868E-3</v>
      </c>
      <c r="C135">
        <f>'zad4-23'!D135-'zad4-22'!D135</f>
        <v>9.9999999999997868E-3</v>
      </c>
      <c r="D135">
        <f t="shared" si="6"/>
        <v>0</v>
      </c>
      <c r="E135">
        <f t="shared" si="7"/>
        <v>0</v>
      </c>
      <c r="F135">
        <f t="shared" si="8"/>
        <v>1</v>
      </c>
    </row>
    <row r="136" spans="1:6" x14ac:dyDescent="0.25">
      <c r="A136" t="s">
        <v>275</v>
      </c>
      <c r="B136">
        <f>'zad4-22'!D136-'zad4-21'!D136</f>
        <v>5.0000000000000266E-2</v>
      </c>
      <c r="C136">
        <f>'zad4-23'!D136-'zad4-22'!D136</f>
        <v>2.9999999999999805E-2</v>
      </c>
      <c r="D136">
        <f t="shared" si="6"/>
        <v>0</v>
      </c>
      <c r="E136">
        <f t="shared" si="7"/>
        <v>0</v>
      </c>
      <c r="F136">
        <f t="shared" si="8"/>
        <v>1</v>
      </c>
    </row>
    <row r="137" spans="1:6" x14ac:dyDescent="0.25">
      <c r="A137" t="s">
        <v>277</v>
      </c>
      <c r="B137">
        <f>'zad4-22'!D137-'zad4-21'!D137</f>
        <v>0</v>
      </c>
      <c r="C137">
        <f>'zad4-23'!D137-'zad4-22'!D137</f>
        <v>0</v>
      </c>
      <c r="D137">
        <f t="shared" si="6"/>
        <v>0</v>
      </c>
      <c r="E137">
        <f t="shared" si="7"/>
        <v>0</v>
      </c>
      <c r="F137">
        <f t="shared" si="8"/>
        <v>1</v>
      </c>
    </row>
    <row r="138" spans="1:6" x14ac:dyDescent="0.25">
      <c r="A138" t="s">
        <v>279</v>
      </c>
      <c r="B138">
        <f>'zad4-22'!D138-'zad4-21'!D138</f>
        <v>-0.26000000000000156</v>
      </c>
      <c r="C138">
        <f>'zad4-23'!D138-'zad4-22'!D138</f>
        <v>-0.25</v>
      </c>
      <c r="D138">
        <f t="shared" si="6"/>
        <v>0</v>
      </c>
      <c r="E138">
        <f t="shared" si="7"/>
        <v>0</v>
      </c>
      <c r="F138">
        <f t="shared" si="8"/>
        <v>1</v>
      </c>
    </row>
    <row r="139" spans="1:6" x14ac:dyDescent="0.25">
      <c r="A139" t="s">
        <v>281</v>
      </c>
      <c r="B139">
        <f>'zad4-22'!D139-'zad4-21'!D139</f>
        <v>0</v>
      </c>
      <c r="C139">
        <f>'zad4-23'!D139-'zad4-22'!D139</f>
        <v>0</v>
      </c>
      <c r="D139">
        <f t="shared" si="6"/>
        <v>0</v>
      </c>
      <c r="E139">
        <f t="shared" si="7"/>
        <v>0</v>
      </c>
      <c r="F139">
        <f t="shared" si="8"/>
        <v>1</v>
      </c>
    </row>
    <row r="140" spans="1:6" x14ac:dyDescent="0.25">
      <c r="A140" t="s">
        <v>283</v>
      </c>
      <c r="B140">
        <f>'zad4-22'!D140-'zad4-21'!D140</f>
        <v>0.86999999999999744</v>
      </c>
      <c r="C140">
        <f>'zad4-23'!D140-'zad4-22'!D140</f>
        <v>0.28000000000000114</v>
      </c>
      <c r="D140">
        <f t="shared" si="6"/>
        <v>0</v>
      </c>
      <c r="E140">
        <f t="shared" si="7"/>
        <v>0</v>
      </c>
      <c r="F140">
        <f t="shared" si="8"/>
        <v>1</v>
      </c>
    </row>
    <row r="141" spans="1:6" x14ac:dyDescent="0.25">
      <c r="A141" t="s">
        <v>285</v>
      </c>
      <c r="B141">
        <f>'zad4-22'!D141-'zad4-21'!D141</f>
        <v>0</v>
      </c>
      <c r="C141">
        <f>'zad4-23'!D141-'zad4-22'!D141</f>
        <v>0</v>
      </c>
      <c r="D141">
        <f t="shared" si="6"/>
        <v>0</v>
      </c>
      <c r="E141">
        <f t="shared" si="7"/>
        <v>0</v>
      </c>
      <c r="F141">
        <f t="shared" si="8"/>
        <v>1</v>
      </c>
    </row>
    <row r="142" spans="1:6" x14ac:dyDescent="0.25">
      <c r="A142" t="s">
        <v>287</v>
      </c>
      <c r="B142">
        <f>'zad4-22'!D142-'zad4-21'!D142</f>
        <v>5.0000000000000711E-2</v>
      </c>
      <c r="C142">
        <f>'zad4-23'!D142-'zad4-22'!D142</f>
        <v>0.21000000000000085</v>
      </c>
      <c r="D142">
        <f t="shared" si="6"/>
        <v>1</v>
      </c>
      <c r="E142">
        <f t="shared" si="7"/>
        <v>0</v>
      </c>
      <c r="F142">
        <f t="shared" si="8"/>
        <v>0</v>
      </c>
    </row>
    <row r="143" spans="1:6" x14ac:dyDescent="0.25">
      <c r="A143" t="s">
        <v>289</v>
      </c>
      <c r="B143">
        <f>'zad4-22'!D143-'zad4-21'!D143</f>
        <v>0</v>
      </c>
      <c r="C143">
        <f>'zad4-23'!D143-'zad4-22'!D143</f>
        <v>0</v>
      </c>
      <c r="D143">
        <f t="shared" si="6"/>
        <v>0</v>
      </c>
      <c r="E143">
        <f t="shared" si="7"/>
        <v>0</v>
      </c>
      <c r="F143">
        <f t="shared" si="8"/>
        <v>1</v>
      </c>
    </row>
    <row r="144" spans="1:6" x14ac:dyDescent="0.25">
      <c r="A144" t="s">
        <v>291</v>
      </c>
      <c r="B144">
        <f>'zad4-22'!D144-'zad4-21'!D144</f>
        <v>1.0000000000000009E-2</v>
      </c>
      <c r="C144">
        <f>'zad4-23'!D144-'zad4-22'!D144</f>
        <v>0</v>
      </c>
      <c r="D144">
        <f t="shared" si="6"/>
        <v>0</v>
      </c>
      <c r="E144">
        <f t="shared" si="7"/>
        <v>0</v>
      </c>
      <c r="F144">
        <f t="shared" si="8"/>
        <v>1</v>
      </c>
    </row>
    <row r="145" spans="1:6" x14ac:dyDescent="0.25">
      <c r="A145" t="s">
        <v>293</v>
      </c>
      <c r="B145">
        <f>'zad4-22'!D145-'zad4-21'!D145</f>
        <v>4.0000000000000036E-2</v>
      </c>
      <c r="C145">
        <f>'zad4-23'!D145-'zad4-22'!D145</f>
        <v>-2.0000000000000018E-2</v>
      </c>
      <c r="D145">
        <f t="shared" si="6"/>
        <v>0</v>
      </c>
      <c r="E145">
        <f t="shared" si="7"/>
        <v>0</v>
      </c>
      <c r="F145">
        <f t="shared" si="8"/>
        <v>1</v>
      </c>
    </row>
    <row r="146" spans="1:6" x14ac:dyDescent="0.25">
      <c r="A146" t="s">
        <v>295</v>
      </c>
      <c r="B146">
        <f>'zad4-22'!D146-'zad4-21'!D146</f>
        <v>-0.28999999999999915</v>
      </c>
      <c r="C146">
        <f>'zad4-23'!D146-'zad4-22'!D146</f>
        <v>0.68999999999999773</v>
      </c>
      <c r="D146">
        <f t="shared" si="6"/>
        <v>0</v>
      </c>
      <c r="E146">
        <f t="shared" si="7"/>
        <v>0</v>
      </c>
      <c r="F146">
        <f t="shared" si="8"/>
        <v>1</v>
      </c>
    </row>
    <row r="147" spans="1:6" x14ac:dyDescent="0.25">
      <c r="A147" t="s">
        <v>297</v>
      </c>
      <c r="B147">
        <f>'zad4-22'!D147-'zad4-21'!D147</f>
        <v>0</v>
      </c>
      <c r="C147">
        <f>'zad4-23'!D147-'zad4-22'!D147</f>
        <v>0.71000000000000085</v>
      </c>
      <c r="D147">
        <f t="shared" si="6"/>
        <v>0</v>
      </c>
      <c r="E147">
        <f t="shared" si="7"/>
        <v>0</v>
      </c>
      <c r="F147">
        <f t="shared" si="8"/>
        <v>1</v>
      </c>
    </row>
    <row r="148" spans="1:6" x14ac:dyDescent="0.25">
      <c r="A148" t="s">
        <v>299</v>
      </c>
      <c r="B148">
        <f>'zad4-22'!D148-'zad4-21'!D148</f>
        <v>1.0000000000000009E-2</v>
      </c>
      <c r="C148">
        <f>'zad4-23'!D148-'zad4-22'!D148</f>
        <v>-3.0000000000000027E-2</v>
      </c>
      <c r="D148">
        <f t="shared" si="6"/>
        <v>0</v>
      </c>
      <c r="E148">
        <f t="shared" si="7"/>
        <v>0</v>
      </c>
      <c r="F148">
        <f t="shared" si="8"/>
        <v>1</v>
      </c>
    </row>
    <row r="149" spans="1:6" x14ac:dyDescent="0.25">
      <c r="A149" t="s">
        <v>301</v>
      </c>
      <c r="B149">
        <f>'zad4-22'!D149-'zad4-21'!D149</f>
        <v>-0.55000000000000071</v>
      </c>
      <c r="C149">
        <f>'zad4-23'!D149-'zad4-22'!D149</f>
        <v>0.94000000000000128</v>
      </c>
      <c r="D149">
        <f t="shared" si="6"/>
        <v>0</v>
      </c>
      <c r="E149">
        <f t="shared" si="7"/>
        <v>0</v>
      </c>
      <c r="F149">
        <f t="shared" si="8"/>
        <v>1</v>
      </c>
    </row>
    <row r="150" spans="1:6" x14ac:dyDescent="0.25">
      <c r="A150" t="s">
        <v>303</v>
      </c>
      <c r="B150">
        <f>'zad4-22'!D150-'zad4-21'!D150</f>
        <v>-0.10000000000000142</v>
      </c>
      <c r="C150">
        <f>'zad4-23'!D150-'zad4-22'!D150</f>
        <v>0</v>
      </c>
      <c r="D150">
        <f t="shared" si="6"/>
        <v>0</v>
      </c>
      <c r="E150">
        <f t="shared" si="7"/>
        <v>0</v>
      </c>
      <c r="F150">
        <f t="shared" si="8"/>
        <v>1</v>
      </c>
    </row>
    <row r="151" spans="1:6" x14ac:dyDescent="0.25">
      <c r="A151" t="s">
        <v>305</v>
      </c>
      <c r="B151">
        <f>'zad4-22'!D151-'zad4-21'!D151</f>
        <v>-9.9999999999997868E-3</v>
      </c>
      <c r="C151">
        <f>'zad4-23'!D151-'zad4-22'!D151</f>
        <v>0.39999999999999858</v>
      </c>
      <c r="D151">
        <f t="shared" si="6"/>
        <v>0</v>
      </c>
      <c r="E151">
        <f t="shared" si="7"/>
        <v>0</v>
      </c>
      <c r="F151">
        <f t="shared" si="8"/>
        <v>1</v>
      </c>
    </row>
    <row r="152" spans="1:6" x14ac:dyDescent="0.25">
      <c r="A152" t="s">
        <v>307</v>
      </c>
      <c r="B152">
        <f>'zad4-22'!D152-'zad4-21'!D152</f>
        <v>-8.9999999999999858E-2</v>
      </c>
      <c r="C152">
        <f>'zad4-23'!D152-'zad4-22'!D152</f>
        <v>8.9999999999999858E-2</v>
      </c>
      <c r="D152">
        <f t="shared" si="6"/>
        <v>0</v>
      </c>
      <c r="E152">
        <f t="shared" si="7"/>
        <v>0</v>
      </c>
      <c r="F152">
        <f t="shared" si="8"/>
        <v>1</v>
      </c>
    </row>
    <row r="153" spans="1:6" x14ac:dyDescent="0.25">
      <c r="A153" t="s">
        <v>309</v>
      </c>
      <c r="B153">
        <f>'zad4-22'!D153-'zad4-21'!D153</f>
        <v>1.0000000000000009E-2</v>
      </c>
      <c r="C153">
        <f>'zad4-23'!D153-'zad4-22'!D153</f>
        <v>1.9999999999999907E-2</v>
      </c>
      <c r="D153">
        <f t="shared" si="6"/>
        <v>1</v>
      </c>
      <c r="E153">
        <f t="shared" si="7"/>
        <v>0</v>
      </c>
      <c r="F153">
        <f t="shared" si="8"/>
        <v>0</v>
      </c>
    </row>
    <row r="154" spans="1:6" x14ac:dyDescent="0.25">
      <c r="A154" t="s">
        <v>311</v>
      </c>
      <c r="B154">
        <f>'zad4-22'!D154-'zad4-21'!D154</f>
        <v>-0.5</v>
      </c>
      <c r="C154">
        <f>'zad4-23'!D154-'zad4-22'!D154</f>
        <v>0.5</v>
      </c>
      <c r="D154">
        <f t="shared" si="6"/>
        <v>0</v>
      </c>
      <c r="E154">
        <f t="shared" si="7"/>
        <v>0</v>
      </c>
      <c r="F154">
        <f t="shared" si="8"/>
        <v>1</v>
      </c>
    </row>
    <row r="155" spans="1:6" x14ac:dyDescent="0.25">
      <c r="A155" t="s">
        <v>313</v>
      </c>
      <c r="B155">
        <f>'zad4-22'!D155-'zad4-21'!D155</f>
        <v>0</v>
      </c>
      <c r="C155">
        <f>'zad4-23'!D155-'zad4-22'!D155</f>
        <v>3.0000000000001137E-2</v>
      </c>
      <c r="D155">
        <f t="shared" si="6"/>
        <v>0</v>
      </c>
      <c r="E155">
        <f t="shared" si="7"/>
        <v>0</v>
      </c>
      <c r="F155">
        <f t="shared" si="8"/>
        <v>1</v>
      </c>
    </row>
    <row r="156" spans="1:6" x14ac:dyDescent="0.25">
      <c r="A156" t="s">
        <v>315</v>
      </c>
      <c r="B156">
        <f>'zad4-22'!D156-'zad4-21'!D156</f>
        <v>-1.0000000000000009E-2</v>
      </c>
      <c r="C156">
        <f>'zad4-23'!D156-'zad4-22'!D156</f>
        <v>0</v>
      </c>
      <c r="D156">
        <f t="shared" si="6"/>
        <v>0</v>
      </c>
      <c r="E156">
        <f t="shared" si="7"/>
        <v>0</v>
      </c>
      <c r="F156">
        <f t="shared" si="8"/>
        <v>1</v>
      </c>
    </row>
    <row r="157" spans="1:6" x14ac:dyDescent="0.25">
      <c r="A157" t="s">
        <v>317</v>
      </c>
      <c r="B157">
        <f>'zad4-22'!D157-'zad4-21'!D157</f>
        <v>1.9999999999999962E-2</v>
      </c>
      <c r="C157">
        <f>'zad4-23'!D157-'zad4-22'!D157</f>
        <v>0</v>
      </c>
      <c r="D157">
        <f t="shared" si="6"/>
        <v>0</v>
      </c>
      <c r="E157">
        <f t="shared" si="7"/>
        <v>0</v>
      </c>
      <c r="F157">
        <f t="shared" si="8"/>
        <v>1</v>
      </c>
    </row>
    <row r="158" spans="1:6" x14ac:dyDescent="0.25">
      <c r="A158" t="s">
        <v>319</v>
      </c>
      <c r="B158">
        <f>'zad4-22'!D158-'zad4-21'!D158</f>
        <v>2.0000000000000018E-2</v>
      </c>
      <c r="C158">
        <f>'zad4-23'!D158-'zad4-22'!D158</f>
        <v>-2.0000000000000018E-2</v>
      </c>
      <c r="D158">
        <f t="shared" si="6"/>
        <v>0</v>
      </c>
      <c r="E158">
        <f t="shared" si="7"/>
        <v>0</v>
      </c>
      <c r="F158">
        <f t="shared" si="8"/>
        <v>1</v>
      </c>
    </row>
    <row r="159" spans="1:6" x14ac:dyDescent="0.25">
      <c r="A159" t="s">
        <v>321</v>
      </c>
      <c r="B159">
        <f>'zad4-22'!D159-'zad4-21'!D159</f>
        <v>4.0000000000000036E-2</v>
      </c>
      <c r="C159">
        <f>'zad4-23'!D159-'zad4-22'!D159</f>
        <v>-1.0000000000000009E-2</v>
      </c>
      <c r="D159">
        <f t="shared" si="6"/>
        <v>0</v>
      </c>
      <c r="E159">
        <f t="shared" si="7"/>
        <v>0</v>
      </c>
      <c r="F159">
        <f t="shared" si="8"/>
        <v>1</v>
      </c>
    </row>
    <row r="160" spans="1:6" x14ac:dyDescent="0.25">
      <c r="A160" t="s">
        <v>323</v>
      </c>
      <c r="B160">
        <f>'zad4-22'!D160-'zad4-21'!D160</f>
        <v>0</v>
      </c>
      <c r="C160">
        <f>'zad4-23'!D160-'zad4-22'!D160</f>
        <v>-2.9999999999999805E-2</v>
      </c>
      <c r="D160">
        <f t="shared" si="6"/>
        <v>0</v>
      </c>
      <c r="E160">
        <f t="shared" si="7"/>
        <v>0</v>
      </c>
      <c r="F160">
        <f t="shared" si="8"/>
        <v>1</v>
      </c>
    </row>
    <row r="161" spans="1:6" x14ac:dyDescent="0.25">
      <c r="A161" t="s">
        <v>325</v>
      </c>
      <c r="B161">
        <f>'zad4-22'!D161-'zad4-21'!D161</f>
        <v>-5.9999999999999609E-2</v>
      </c>
      <c r="C161">
        <f>'zad4-23'!D161-'zad4-22'!D161</f>
        <v>1.9999999999999574E-2</v>
      </c>
      <c r="D161">
        <f t="shared" si="6"/>
        <v>0</v>
      </c>
      <c r="E161">
        <f t="shared" si="7"/>
        <v>0</v>
      </c>
      <c r="F161">
        <f t="shared" si="8"/>
        <v>1</v>
      </c>
    </row>
    <row r="162" spans="1:6" x14ac:dyDescent="0.25">
      <c r="A162" t="s">
        <v>327</v>
      </c>
      <c r="B162">
        <f>'zad4-22'!D162-'zad4-21'!D162</f>
        <v>0.25</v>
      </c>
      <c r="C162">
        <f>'zad4-23'!D162-'zad4-22'!D162</f>
        <v>-0.67000000000000171</v>
      </c>
      <c r="D162">
        <f t="shared" si="6"/>
        <v>0</v>
      </c>
      <c r="E162">
        <f t="shared" si="7"/>
        <v>0</v>
      </c>
      <c r="F162">
        <f t="shared" si="8"/>
        <v>1</v>
      </c>
    </row>
    <row r="163" spans="1:6" x14ac:dyDescent="0.25">
      <c r="A163" t="s">
        <v>329</v>
      </c>
      <c r="B163">
        <f>'zad4-22'!D163-'zad4-21'!D163</f>
        <v>0.68999999999999773</v>
      </c>
      <c r="C163">
        <f>'zad4-23'!D163-'zad4-22'!D163</f>
        <v>0</v>
      </c>
      <c r="D163">
        <f t="shared" si="6"/>
        <v>0</v>
      </c>
      <c r="E163">
        <f t="shared" si="7"/>
        <v>0</v>
      </c>
      <c r="F163">
        <f t="shared" si="8"/>
        <v>1</v>
      </c>
    </row>
    <row r="164" spans="1:6" x14ac:dyDescent="0.25">
      <c r="A164" t="s">
        <v>331</v>
      </c>
      <c r="B164">
        <f>'zad4-22'!D164-'zad4-21'!D164</f>
        <v>0</v>
      </c>
      <c r="C164">
        <f>'zad4-23'!D164-'zad4-22'!D164</f>
        <v>1.1000000000000014</v>
      </c>
      <c r="D164">
        <f t="shared" si="6"/>
        <v>0</v>
      </c>
      <c r="E164">
        <f t="shared" si="7"/>
        <v>0</v>
      </c>
      <c r="F164">
        <f t="shared" si="8"/>
        <v>1</v>
      </c>
    </row>
    <row r="165" spans="1:6" x14ac:dyDescent="0.25">
      <c r="A165" t="s">
        <v>333</v>
      </c>
      <c r="B165">
        <f>'zad4-22'!D165-'zad4-21'!D165</f>
        <v>-0.10000000000000142</v>
      </c>
      <c r="C165">
        <f>'zad4-23'!D165-'zad4-22'!D165</f>
        <v>-0.37999999999999901</v>
      </c>
      <c r="D165">
        <f t="shared" si="6"/>
        <v>0</v>
      </c>
      <c r="E165">
        <f t="shared" si="7"/>
        <v>1</v>
      </c>
      <c r="F165">
        <f t="shared" si="8"/>
        <v>0</v>
      </c>
    </row>
    <row r="166" spans="1:6" x14ac:dyDescent="0.25">
      <c r="A166" t="s">
        <v>335</v>
      </c>
      <c r="B166">
        <f>'zad4-22'!D166-'zad4-21'!D166</f>
        <v>-0.80000000000000071</v>
      </c>
      <c r="C166">
        <f>'zad4-23'!D166-'zad4-22'!D166</f>
        <v>0.94999999999999929</v>
      </c>
      <c r="D166">
        <f t="shared" si="6"/>
        <v>0</v>
      </c>
      <c r="E166">
        <f t="shared" si="7"/>
        <v>0</v>
      </c>
      <c r="F166">
        <f t="shared" si="8"/>
        <v>1</v>
      </c>
    </row>
    <row r="167" spans="1:6" x14ac:dyDescent="0.25">
      <c r="A167" t="s">
        <v>337</v>
      </c>
      <c r="B167">
        <f>'zad4-22'!D167-'zad4-21'!D167</f>
        <v>0</v>
      </c>
      <c r="C167">
        <f>'zad4-23'!D167-'zad4-22'!D167</f>
        <v>0</v>
      </c>
      <c r="D167">
        <f t="shared" si="6"/>
        <v>0</v>
      </c>
      <c r="E167">
        <f t="shared" si="7"/>
        <v>0</v>
      </c>
      <c r="F167">
        <f t="shared" si="8"/>
        <v>1</v>
      </c>
    </row>
    <row r="168" spans="1:6" x14ac:dyDescent="0.25">
      <c r="A168" t="s">
        <v>339</v>
      </c>
      <c r="B168">
        <f>'zad4-22'!D168-'zad4-21'!D168</f>
        <v>1.6899999999999995</v>
      </c>
      <c r="C168">
        <f>'zad4-23'!D168-'zad4-22'!D168</f>
        <v>-0.1899999999999995</v>
      </c>
      <c r="D168">
        <f t="shared" si="6"/>
        <v>0</v>
      </c>
      <c r="E168">
        <f t="shared" si="7"/>
        <v>0</v>
      </c>
      <c r="F168">
        <f t="shared" si="8"/>
        <v>1</v>
      </c>
    </row>
    <row r="169" spans="1:6" x14ac:dyDescent="0.25">
      <c r="A169" t="s">
        <v>341</v>
      </c>
      <c r="B169">
        <f>'zad4-22'!D169-'zad4-21'!D169</f>
        <v>-0.98999999999999488</v>
      </c>
      <c r="C169">
        <f>'zad4-23'!D169-'zad4-22'!D169</f>
        <v>1</v>
      </c>
      <c r="D169">
        <f t="shared" si="6"/>
        <v>0</v>
      </c>
      <c r="E169">
        <f t="shared" si="7"/>
        <v>0</v>
      </c>
      <c r="F169">
        <f t="shared" si="8"/>
        <v>1</v>
      </c>
    </row>
    <row r="170" spans="1:6" x14ac:dyDescent="0.25">
      <c r="A170" t="s">
        <v>343</v>
      </c>
      <c r="B170">
        <f>'zad4-22'!D170-'zad4-21'!D170</f>
        <v>0.15000000000000036</v>
      </c>
      <c r="C170">
        <f>'zad4-23'!D170-'zad4-22'!D170</f>
        <v>-4.0000000000000036E-2</v>
      </c>
      <c r="D170">
        <f t="shared" si="6"/>
        <v>0</v>
      </c>
      <c r="E170">
        <f t="shared" si="7"/>
        <v>0</v>
      </c>
      <c r="F170">
        <f t="shared" si="8"/>
        <v>1</v>
      </c>
    </row>
    <row r="171" spans="1:6" x14ac:dyDescent="0.25">
      <c r="A171" t="s">
        <v>345</v>
      </c>
      <c r="B171">
        <f>'zad4-22'!D171-'zad4-21'!D171</f>
        <v>3.1500000000000057</v>
      </c>
      <c r="C171">
        <f>'zad4-23'!D171-'zad4-22'!D171</f>
        <v>2.1499999999999915</v>
      </c>
      <c r="D171">
        <f t="shared" si="6"/>
        <v>0</v>
      </c>
      <c r="E171">
        <f t="shared" si="7"/>
        <v>0</v>
      </c>
      <c r="F171">
        <f t="shared" si="8"/>
        <v>1</v>
      </c>
    </row>
    <row r="172" spans="1:6" x14ac:dyDescent="0.25">
      <c r="A172" t="s">
        <v>347</v>
      </c>
      <c r="B172">
        <f>'zad4-22'!D172-'zad4-21'!D172</f>
        <v>0</v>
      </c>
      <c r="C172">
        <f>'zad4-23'!D172-'zad4-22'!D172</f>
        <v>0</v>
      </c>
      <c r="D172">
        <f t="shared" si="6"/>
        <v>0</v>
      </c>
      <c r="E172">
        <f t="shared" si="7"/>
        <v>0</v>
      </c>
      <c r="F172">
        <f t="shared" si="8"/>
        <v>1</v>
      </c>
    </row>
    <row r="173" spans="1:6" x14ac:dyDescent="0.25">
      <c r="A173" t="s">
        <v>349</v>
      </c>
      <c r="B173">
        <f>'zad4-22'!D173-'zad4-21'!D173</f>
        <v>5.9999999999999831E-2</v>
      </c>
      <c r="C173">
        <f>'zad4-23'!D173-'zad4-22'!D173</f>
        <v>-2.9999999999999805E-2</v>
      </c>
      <c r="D173">
        <f t="shared" si="6"/>
        <v>0</v>
      </c>
      <c r="E173">
        <f t="shared" si="7"/>
        <v>0</v>
      </c>
      <c r="F173">
        <f t="shared" si="8"/>
        <v>1</v>
      </c>
    </row>
    <row r="174" spans="1:6" x14ac:dyDescent="0.25">
      <c r="A174" t="s">
        <v>351</v>
      </c>
      <c r="B174">
        <f>'zad4-22'!D174-'zad4-21'!D174</f>
        <v>0.16000000000000014</v>
      </c>
      <c r="C174">
        <f>'zad4-23'!D174-'zad4-22'!D174</f>
        <v>-3.0000000000000249E-2</v>
      </c>
      <c r="D174">
        <f t="shared" si="6"/>
        <v>0</v>
      </c>
      <c r="E174">
        <f t="shared" si="7"/>
        <v>0</v>
      </c>
      <c r="F174">
        <f t="shared" si="8"/>
        <v>1</v>
      </c>
    </row>
    <row r="175" spans="1:6" x14ac:dyDescent="0.25">
      <c r="A175" t="s">
        <v>353</v>
      </c>
      <c r="B175">
        <f>'zad4-22'!D175-'zad4-21'!D175</f>
        <v>0.14000000000000012</v>
      </c>
      <c r="C175">
        <f>'zad4-23'!D175-'zad4-22'!D175</f>
        <v>-6.999999999999984E-2</v>
      </c>
      <c r="D175">
        <f t="shared" si="6"/>
        <v>0</v>
      </c>
      <c r="E175">
        <f t="shared" si="7"/>
        <v>0</v>
      </c>
      <c r="F175">
        <f t="shared" si="8"/>
        <v>1</v>
      </c>
    </row>
    <row r="176" spans="1:6" x14ac:dyDescent="0.25">
      <c r="A176" t="s">
        <v>355</v>
      </c>
      <c r="B176">
        <f>'zad4-22'!D176-'zad4-21'!D176</f>
        <v>0.12999999999999989</v>
      </c>
      <c r="C176">
        <f>'zad4-23'!D176-'zad4-22'!D176</f>
        <v>-1.9999999999999574E-2</v>
      </c>
      <c r="D176">
        <f t="shared" si="6"/>
        <v>0</v>
      </c>
      <c r="E176">
        <f t="shared" si="7"/>
        <v>0</v>
      </c>
      <c r="F176">
        <f t="shared" si="8"/>
        <v>1</v>
      </c>
    </row>
    <row r="177" spans="1:6" x14ac:dyDescent="0.25">
      <c r="A177" t="s">
        <v>357</v>
      </c>
      <c r="B177">
        <f>'zad4-22'!D177-'zad4-21'!D177</f>
        <v>4.00000000000027E-2</v>
      </c>
      <c r="C177">
        <f>'zad4-23'!D177-'zad4-22'!D177</f>
        <v>0.86999999999999744</v>
      </c>
      <c r="D177">
        <f t="shared" si="6"/>
        <v>1</v>
      </c>
      <c r="E177">
        <f t="shared" si="7"/>
        <v>0</v>
      </c>
      <c r="F177">
        <f t="shared" si="8"/>
        <v>0</v>
      </c>
    </row>
    <row r="178" spans="1:6" x14ac:dyDescent="0.25">
      <c r="A178" t="s">
        <v>359</v>
      </c>
      <c r="B178">
        <f>'zad4-22'!D178-'zad4-21'!D178</f>
        <v>6.999999999999984E-2</v>
      </c>
      <c r="C178">
        <f>'zad4-23'!D178-'zad4-22'!D178</f>
        <v>1.0000000000000231E-2</v>
      </c>
      <c r="D178">
        <f t="shared" si="6"/>
        <v>0</v>
      </c>
      <c r="E178">
        <f t="shared" si="7"/>
        <v>0</v>
      </c>
      <c r="F178">
        <f t="shared" si="8"/>
        <v>1</v>
      </c>
    </row>
    <row r="179" spans="1:6" x14ac:dyDescent="0.25">
      <c r="A179" t="s">
        <v>361</v>
      </c>
      <c r="B179">
        <f>'zad4-22'!D179-'zad4-21'!D179</f>
        <v>0</v>
      </c>
      <c r="C179">
        <f>'zad4-23'!D179-'zad4-22'!D179</f>
        <v>0</v>
      </c>
      <c r="D179">
        <f t="shared" si="6"/>
        <v>0</v>
      </c>
      <c r="E179">
        <f t="shared" si="7"/>
        <v>0</v>
      </c>
      <c r="F179">
        <f t="shared" si="8"/>
        <v>1</v>
      </c>
    </row>
    <row r="180" spans="1:6" x14ac:dyDescent="0.25">
      <c r="A180" t="s">
        <v>363</v>
      </c>
      <c r="B180">
        <f>'zad4-22'!D180-'zad4-21'!D180</f>
        <v>9.999999999999995E-3</v>
      </c>
      <c r="C180">
        <f>'zad4-23'!D180-'zad4-22'!D180</f>
        <v>2.0000000000000004E-2</v>
      </c>
      <c r="D180">
        <f t="shared" si="6"/>
        <v>1</v>
      </c>
      <c r="E180">
        <f t="shared" si="7"/>
        <v>0</v>
      </c>
      <c r="F180">
        <f t="shared" si="8"/>
        <v>0</v>
      </c>
    </row>
    <row r="181" spans="1:6" x14ac:dyDescent="0.25">
      <c r="A181" t="s">
        <v>365</v>
      </c>
      <c r="B181">
        <f>'zad4-22'!D181-'zad4-21'!D181</f>
        <v>1.0000000000000009E-2</v>
      </c>
      <c r="C181">
        <f>'zad4-23'!D181-'zad4-22'!D181</f>
        <v>0</v>
      </c>
      <c r="D181">
        <f t="shared" si="6"/>
        <v>0</v>
      </c>
      <c r="E181">
        <f t="shared" si="7"/>
        <v>0</v>
      </c>
      <c r="F181">
        <f t="shared" si="8"/>
        <v>1</v>
      </c>
    </row>
    <row r="182" spans="1:6" x14ac:dyDescent="0.25">
      <c r="A182" t="s">
        <v>367</v>
      </c>
      <c r="B182">
        <f>'zad4-22'!D182-'zad4-21'!D182</f>
        <v>-1.0000000000000009E-2</v>
      </c>
      <c r="C182">
        <f>'zad4-23'!D182-'zad4-22'!D182</f>
        <v>0</v>
      </c>
      <c r="D182">
        <f t="shared" si="6"/>
        <v>0</v>
      </c>
      <c r="E182">
        <f t="shared" si="7"/>
        <v>0</v>
      </c>
      <c r="F182">
        <f t="shared" si="8"/>
        <v>1</v>
      </c>
    </row>
    <row r="183" spans="1:6" x14ac:dyDescent="0.25">
      <c r="A183" t="s">
        <v>369</v>
      </c>
      <c r="B183">
        <f>'zad4-22'!D183-'zad4-21'!D183</f>
        <v>-9.9999999999997868E-3</v>
      </c>
      <c r="C183">
        <f>'zad4-23'!D183-'zad4-22'!D183</f>
        <v>0</v>
      </c>
      <c r="D183">
        <f t="shared" si="6"/>
        <v>0</v>
      </c>
      <c r="E183">
        <f t="shared" si="7"/>
        <v>0</v>
      </c>
      <c r="F183">
        <f t="shared" si="8"/>
        <v>1</v>
      </c>
    </row>
    <row r="184" spans="1:6" x14ac:dyDescent="0.25">
      <c r="A184" t="s">
        <v>371</v>
      </c>
      <c r="B184">
        <f>'zad4-22'!D184-'zad4-21'!D184</f>
        <v>-0.10000000000000053</v>
      </c>
      <c r="C184">
        <f>'zad4-23'!D184-'zad4-22'!D184</f>
        <v>0</v>
      </c>
      <c r="D184">
        <f t="shared" si="6"/>
        <v>0</v>
      </c>
      <c r="E184">
        <f t="shared" si="7"/>
        <v>0</v>
      </c>
      <c r="F184">
        <f t="shared" si="8"/>
        <v>1</v>
      </c>
    </row>
    <row r="185" spans="1:6" x14ac:dyDescent="0.25">
      <c r="A185" t="s">
        <v>373</v>
      </c>
      <c r="B185">
        <f>'zad4-22'!D185-'zad4-21'!D185</f>
        <v>0.10000000000000009</v>
      </c>
      <c r="C185">
        <f>'zad4-23'!D185-'zad4-22'!D185</f>
        <v>8.9999999999999858E-2</v>
      </c>
      <c r="D185">
        <f t="shared" si="6"/>
        <v>0</v>
      </c>
      <c r="E185">
        <f t="shared" si="7"/>
        <v>0</v>
      </c>
      <c r="F185">
        <f t="shared" si="8"/>
        <v>1</v>
      </c>
    </row>
    <row r="186" spans="1:6" x14ac:dyDescent="0.25">
      <c r="A186" t="s">
        <v>375</v>
      </c>
      <c r="B186">
        <f>'zad4-22'!D186-'zad4-21'!D186</f>
        <v>0</v>
      </c>
      <c r="C186">
        <f>'zad4-23'!D186-'zad4-22'!D186</f>
        <v>0</v>
      </c>
      <c r="D186">
        <f t="shared" si="6"/>
        <v>0</v>
      </c>
      <c r="E186">
        <f t="shared" si="7"/>
        <v>0</v>
      </c>
      <c r="F186">
        <f t="shared" si="8"/>
        <v>1</v>
      </c>
    </row>
    <row r="187" spans="1:6" x14ac:dyDescent="0.25">
      <c r="A187" t="s">
        <v>377</v>
      </c>
      <c r="B187">
        <f>'zad4-22'!D187-'zad4-21'!D187</f>
        <v>-2.0000000000000018E-2</v>
      </c>
      <c r="C187">
        <f>'zad4-23'!D187-'zad4-22'!D187</f>
        <v>0</v>
      </c>
      <c r="D187">
        <f t="shared" si="6"/>
        <v>0</v>
      </c>
      <c r="E187">
        <f t="shared" si="7"/>
        <v>0</v>
      </c>
      <c r="F187">
        <f t="shared" si="8"/>
        <v>1</v>
      </c>
    </row>
    <row r="188" spans="1:6" x14ac:dyDescent="0.25">
      <c r="A188" t="s">
        <v>379</v>
      </c>
      <c r="B188">
        <f>'zad4-22'!D188-'zad4-21'!D188</f>
        <v>-2.0000000000000018E-2</v>
      </c>
      <c r="C188">
        <f>'zad4-23'!D188-'zad4-22'!D188</f>
        <v>1.0000000000000231E-2</v>
      </c>
      <c r="D188">
        <f t="shared" si="6"/>
        <v>0</v>
      </c>
      <c r="E188">
        <f t="shared" si="7"/>
        <v>0</v>
      </c>
      <c r="F188">
        <f t="shared" si="8"/>
        <v>1</v>
      </c>
    </row>
    <row r="189" spans="1:6" x14ac:dyDescent="0.25">
      <c r="A189" t="s">
        <v>381</v>
      </c>
      <c r="B189">
        <f>'zad4-22'!D189-'zad4-21'!D189</f>
        <v>9.9999999999997868E-3</v>
      </c>
      <c r="C189">
        <f>'zad4-23'!D189-'zad4-22'!D189</f>
        <v>2.0000000000000018E-2</v>
      </c>
      <c r="D189">
        <f t="shared" si="6"/>
        <v>1</v>
      </c>
      <c r="E189">
        <f t="shared" si="7"/>
        <v>0</v>
      </c>
      <c r="F189">
        <f t="shared" si="8"/>
        <v>0</v>
      </c>
    </row>
    <row r="190" spans="1:6" x14ac:dyDescent="0.25">
      <c r="A190" t="s">
        <v>383</v>
      </c>
      <c r="B190">
        <f>'zad4-22'!D190-'zad4-21'!D190</f>
        <v>0</v>
      </c>
      <c r="C190">
        <f>'zad4-23'!D190-'zad4-22'!D190</f>
        <v>3.0000000000000027E-2</v>
      </c>
      <c r="D190">
        <f t="shared" si="6"/>
        <v>0</v>
      </c>
      <c r="E190">
        <f t="shared" si="7"/>
        <v>0</v>
      </c>
      <c r="F190">
        <f t="shared" si="8"/>
        <v>1</v>
      </c>
    </row>
    <row r="191" spans="1:6" x14ac:dyDescent="0.25">
      <c r="A191" t="s">
        <v>385</v>
      </c>
      <c r="B191">
        <f>'zad4-22'!D191-'zad4-21'!D191</f>
        <v>1.0000000000000009E-2</v>
      </c>
      <c r="C191">
        <f>'zad4-23'!D191-'zad4-22'!D191</f>
        <v>3.0000000000000027E-2</v>
      </c>
      <c r="D191">
        <f t="shared" si="6"/>
        <v>1</v>
      </c>
      <c r="E191">
        <f t="shared" si="7"/>
        <v>0</v>
      </c>
      <c r="F191">
        <f t="shared" si="8"/>
        <v>0</v>
      </c>
    </row>
    <row r="192" spans="1:6" x14ac:dyDescent="0.25">
      <c r="A192" t="s">
        <v>387</v>
      </c>
      <c r="B192">
        <f>'zad4-22'!D192-'zad4-21'!D192</f>
        <v>0</v>
      </c>
      <c r="C192">
        <f>'zad4-23'!D192-'zad4-22'!D192</f>
        <v>0</v>
      </c>
      <c r="D192">
        <f t="shared" si="6"/>
        <v>0</v>
      </c>
      <c r="E192">
        <f t="shared" si="7"/>
        <v>0</v>
      </c>
      <c r="F192">
        <f t="shared" si="8"/>
        <v>1</v>
      </c>
    </row>
    <row r="193" spans="1:6" x14ac:dyDescent="0.25">
      <c r="A193" t="s">
        <v>389</v>
      </c>
      <c r="B193">
        <f>'zad4-22'!D193-'zad4-21'!D193</f>
        <v>-1.8499999999999943</v>
      </c>
      <c r="C193">
        <f>'zad4-23'!D193-'zad4-22'!D193</f>
        <v>0.44999999999998863</v>
      </c>
      <c r="D193">
        <f t="shared" si="6"/>
        <v>0</v>
      </c>
      <c r="E193">
        <f t="shared" si="7"/>
        <v>0</v>
      </c>
      <c r="F193">
        <f t="shared" si="8"/>
        <v>1</v>
      </c>
    </row>
    <row r="194" spans="1:6" x14ac:dyDescent="0.25">
      <c r="A194" t="s">
        <v>391</v>
      </c>
      <c r="B194">
        <f>'zad4-22'!D194-'zad4-21'!D194</f>
        <v>-4.0000000000000036E-2</v>
      </c>
      <c r="C194">
        <f>'zad4-23'!D194-'zad4-22'!D194</f>
        <v>0</v>
      </c>
      <c r="D194">
        <f t="shared" si="6"/>
        <v>0</v>
      </c>
      <c r="E194">
        <f t="shared" si="7"/>
        <v>0</v>
      </c>
      <c r="F194">
        <f t="shared" si="8"/>
        <v>1</v>
      </c>
    </row>
    <row r="195" spans="1:6" x14ac:dyDescent="0.25">
      <c r="A195" t="s">
        <v>393</v>
      </c>
      <c r="B195">
        <f>'zad4-22'!D195-'zad4-21'!D195</f>
        <v>0.25999999999999801</v>
      </c>
      <c r="C195">
        <f>'zad4-23'!D195-'zad4-22'!D195</f>
        <v>-0.17999999999999972</v>
      </c>
      <c r="D195">
        <f t="shared" ref="D195:D258" si="9">IF(AND($B195&gt;0,$C195&gt;0,$C195&gt;$B195),1,0)</f>
        <v>0</v>
      </c>
      <c r="E195">
        <f t="shared" ref="E195:E258" si="10">IF(AND($B195&lt;0,$C195&lt;0,$C195&lt;$B195),1,0)</f>
        <v>0</v>
      </c>
      <c r="F195">
        <f t="shared" ref="F195:F258" si="11">IF(AND(D195=0,E195=0),1,0)</f>
        <v>1</v>
      </c>
    </row>
    <row r="196" spans="1:6" x14ac:dyDescent="0.25">
      <c r="A196" t="s">
        <v>395</v>
      </c>
      <c r="B196">
        <f>'zad4-22'!D196-'zad4-21'!D196</f>
        <v>2.9999999999999361E-2</v>
      </c>
      <c r="C196">
        <f>'zad4-23'!D196-'zad4-22'!D196</f>
        <v>0</v>
      </c>
      <c r="D196">
        <f t="shared" si="9"/>
        <v>0</v>
      </c>
      <c r="E196">
        <f t="shared" si="10"/>
        <v>0</v>
      </c>
      <c r="F196">
        <f t="shared" si="11"/>
        <v>1</v>
      </c>
    </row>
    <row r="197" spans="1:6" x14ac:dyDescent="0.25">
      <c r="A197" t="s">
        <v>397</v>
      </c>
      <c r="B197">
        <f>'zad4-22'!D197-'zad4-21'!D197</f>
        <v>7.0500000000000114</v>
      </c>
      <c r="C197">
        <f>'zad4-23'!D197-'zad4-22'!D197</f>
        <v>8.5</v>
      </c>
      <c r="D197">
        <f t="shared" si="9"/>
        <v>1</v>
      </c>
      <c r="E197">
        <f t="shared" si="10"/>
        <v>0</v>
      </c>
      <c r="F197">
        <f t="shared" si="11"/>
        <v>0</v>
      </c>
    </row>
    <row r="198" spans="1:6" x14ac:dyDescent="0.25">
      <c r="A198" t="s">
        <v>399</v>
      </c>
      <c r="B198">
        <f>'zad4-22'!D198-'zad4-21'!D198</f>
        <v>0.2099999999999973</v>
      </c>
      <c r="C198">
        <f>'zad4-23'!D198-'zad4-22'!D198</f>
        <v>2.0000000000003126E-2</v>
      </c>
      <c r="D198">
        <f t="shared" si="9"/>
        <v>0</v>
      </c>
      <c r="E198">
        <f t="shared" si="10"/>
        <v>0</v>
      </c>
      <c r="F198">
        <f t="shared" si="11"/>
        <v>1</v>
      </c>
    </row>
    <row r="199" spans="1:6" x14ac:dyDescent="0.25">
      <c r="A199" t="s">
        <v>401</v>
      </c>
      <c r="B199">
        <f>'zad4-22'!D199-'zad4-21'!D199</f>
        <v>1.0000000000000009E-2</v>
      </c>
      <c r="C199">
        <f>'zad4-23'!D199-'zad4-22'!D199</f>
        <v>-3.0000000000000027E-2</v>
      </c>
      <c r="D199">
        <f t="shared" si="9"/>
        <v>0</v>
      </c>
      <c r="E199">
        <f t="shared" si="10"/>
        <v>0</v>
      </c>
      <c r="F199">
        <f t="shared" si="11"/>
        <v>1</v>
      </c>
    </row>
    <row r="200" spans="1:6" x14ac:dyDescent="0.25">
      <c r="A200" t="s">
        <v>403</v>
      </c>
      <c r="B200">
        <f>'zad4-22'!D200-'zad4-21'!D200</f>
        <v>2</v>
      </c>
      <c r="C200">
        <f>'zad4-23'!D200-'zad4-22'!D200</f>
        <v>6.9499999999999886</v>
      </c>
      <c r="D200">
        <f t="shared" si="9"/>
        <v>1</v>
      </c>
      <c r="E200">
        <f t="shared" si="10"/>
        <v>0</v>
      </c>
      <c r="F200">
        <f t="shared" si="11"/>
        <v>0</v>
      </c>
    </row>
    <row r="201" spans="1:6" x14ac:dyDescent="0.25">
      <c r="A201" t="s">
        <v>405</v>
      </c>
      <c r="B201">
        <f>'zad4-22'!D201-'zad4-21'!D201</f>
        <v>0</v>
      </c>
      <c r="C201">
        <f>'zad4-23'!D201-'zad4-22'!D201</f>
        <v>0.24000000000000021</v>
      </c>
      <c r="D201">
        <f t="shared" si="9"/>
        <v>0</v>
      </c>
      <c r="E201">
        <f t="shared" si="10"/>
        <v>0</v>
      </c>
      <c r="F201">
        <f t="shared" si="11"/>
        <v>1</v>
      </c>
    </row>
    <row r="202" spans="1:6" x14ac:dyDescent="0.25">
      <c r="A202" t="s">
        <v>407</v>
      </c>
      <c r="B202">
        <f>'zad4-22'!D202-'zad4-21'!D202</f>
        <v>0</v>
      </c>
      <c r="C202">
        <f>'zad4-23'!D202-'zad4-22'!D202</f>
        <v>0</v>
      </c>
      <c r="D202">
        <f t="shared" si="9"/>
        <v>0</v>
      </c>
      <c r="E202">
        <f t="shared" si="10"/>
        <v>0</v>
      </c>
      <c r="F202">
        <f t="shared" si="11"/>
        <v>1</v>
      </c>
    </row>
    <row r="203" spans="1:6" x14ac:dyDescent="0.25">
      <c r="A203" t="s">
        <v>409</v>
      </c>
      <c r="B203">
        <f>'zad4-22'!D203-'zad4-21'!D203</f>
        <v>0</v>
      </c>
      <c r="C203">
        <f>'zad4-23'!D203-'zad4-22'!D203</f>
        <v>0</v>
      </c>
      <c r="D203">
        <f t="shared" si="9"/>
        <v>0</v>
      </c>
      <c r="E203">
        <f t="shared" si="10"/>
        <v>0</v>
      </c>
      <c r="F203">
        <f t="shared" si="11"/>
        <v>1</v>
      </c>
    </row>
    <row r="204" spans="1:6" x14ac:dyDescent="0.25">
      <c r="A204" t="s">
        <v>411</v>
      </c>
      <c r="B204">
        <f>'zad4-22'!D204-'zad4-21'!D204</f>
        <v>2.0000000000000004E-2</v>
      </c>
      <c r="C204">
        <f>'zad4-23'!D204-'zad4-22'!D204</f>
        <v>9.999999999999995E-3</v>
      </c>
      <c r="D204">
        <f t="shared" si="9"/>
        <v>0</v>
      </c>
      <c r="E204">
        <f t="shared" si="10"/>
        <v>0</v>
      </c>
      <c r="F204">
        <f t="shared" si="11"/>
        <v>1</v>
      </c>
    </row>
    <row r="205" spans="1:6" x14ac:dyDescent="0.25">
      <c r="A205" t="s">
        <v>413</v>
      </c>
      <c r="B205">
        <f>'zad4-22'!D205-'zad4-21'!D205</f>
        <v>0</v>
      </c>
      <c r="C205">
        <f>'zad4-23'!D205-'zad4-22'!D205</f>
        <v>0</v>
      </c>
      <c r="D205">
        <f t="shared" si="9"/>
        <v>0</v>
      </c>
      <c r="E205">
        <f t="shared" si="10"/>
        <v>0</v>
      </c>
      <c r="F205">
        <f t="shared" si="11"/>
        <v>1</v>
      </c>
    </row>
    <row r="206" spans="1:6" x14ac:dyDescent="0.25">
      <c r="A206" t="s">
        <v>415</v>
      </c>
      <c r="B206">
        <f>'zad4-22'!D206-'zad4-21'!D206</f>
        <v>-5.0000000000000711E-2</v>
      </c>
      <c r="C206">
        <f>'zad4-23'!D206-'zad4-22'!D206</f>
        <v>0</v>
      </c>
      <c r="D206">
        <f t="shared" si="9"/>
        <v>0</v>
      </c>
      <c r="E206">
        <f t="shared" si="10"/>
        <v>0</v>
      </c>
      <c r="F206">
        <f t="shared" si="11"/>
        <v>1</v>
      </c>
    </row>
    <row r="207" spans="1:6" x14ac:dyDescent="0.25">
      <c r="A207" t="s">
        <v>417</v>
      </c>
      <c r="B207">
        <f>'zad4-22'!D207-'zad4-21'!D207</f>
        <v>2.0000000000000018E-2</v>
      </c>
      <c r="C207">
        <f>'zad4-23'!D207-'zad4-22'!D207</f>
        <v>0</v>
      </c>
      <c r="D207">
        <f t="shared" si="9"/>
        <v>0</v>
      </c>
      <c r="E207">
        <f t="shared" si="10"/>
        <v>0</v>
      </c>
      <c r="F207">
        <f t="shared" si="11"/>
        <v>1</v>
      </c>
    </row>
    <row r="208" spans="1:6" x14ac:dyDescent="0.25">
      <c r="A208" t="s">
        <v>419</v>
      </c>
      <c r="B208">
        <f>'zad4-22'!D208-'zad4-21'!D208</f>
        <v>0</v>
      </c>
      <c r="C208">
        <f>'zad4-23'!D208-'zad4-22'!D208</f>
        <v>0</v>
      </c>
      <c r="D208">
        <f t="shared" si="9"/>
        <v>0</v>
      </c>
      <c r="E208">
        <f t="shared" si="10"/>
        <v>0</v>
      </c>
      <c r="F208">
        <f t="shared" si="11"/>
        <v>1</v>
      </c>
    </row>
    <row r="209" spans="1:6" x14ac:dyDescent="0.25">
      <c r="A209" t="s">
        <v>421</v>
      </c>
      <c r="B209">
        <f>'zad4-22'!D209-'zad4-21'!D209</f>
        <v>-1.0000000000000009E-2</v>
      </c>
      <c r="C209">
        <f>'zad4-23'!D209-'zad4-22'!D209</f>
        <v>0</v>
      </c>
      <c r="D209">
        <f t="shared" si="9"/>
        <v>0</v>
      </c>
      <c r="E209">
        <f t="shared" si="10"/>
        <v>0</v>
      </c>
      <c r="F209">
        <f t="shared" si="11"/>
        <v>1</v>
      </c>
    </row>
    <row r="210" spans="1:6" x14ac:dyDescent="0.25">
      <c r="A210" t="s">
        <v>423</v>
      </c>
      <c r="B210">
        <f>'zad4-22'!D210-'zad4-21'!D210</f>
        <v>-4.9999999999999822E-2</v>
      </c>
      <c r="C210">
        <f>'zad4-23'!D210-'zad4-22'!D210</f>
        <v>4.9999999999999822E-2</v>
      </c>
      <c r="D210">
        <f t="shared" si="9"/>
        <v>0</v>
      </c>
      <c r="E210">
        <f t="shared" si="10"/>
        <v>0</v>
      </c>
      <c r="F210">
        <f t="shared" si="11"/>
        <v>1</v>
      </c>
    </row>
    <row r="211" spans="1:6" x14ac:dyDescent="0.25">
      <c r="A211" t="s">
        <v>425</v>
      </c>
      <c r="B211">
        <f>'zad4-22'!D211-'zad4-21'!D211</f>
        <v>0</v>
      </c>
      <c r="C211">
        <f>'zad4-23'!D211-'zad4-22'!D211</f>
        <v>-6.999999999999984E-2</v>
      </c>
      <c r="D211">
        <f t="shared" si="9"/>
        <v>0</v>
      </c>
      <c r="E211">
        <f t="shared" si="10"/>
        <v>0</v>
      </c>
      <c r="F211">
        <f t="shared" si="11"/>
        <v>1</v>
      </c>
    </row>
    <row r="212" spans="1:6" x14ac:dyDescent="0.25">
      <c r="A212" t="s">
        <v>427</v>
      </c>
      <c r="B212">
        <f>'zad4-22'!D212-'zad4-21'!D212</f>
        <v>-2</v>
      </c>
      <c r="C212">
        <f>'zad4-23'!D212-'zad4-22'!D212</f>
        <v>1</v>
      </c>
      <c r="D212">
        <f t="shared" si="9"/>
        <v>0</v>
      </c>
      <c r="E212">
        <f t="shared" si="10"/>
        <v>0</v>
      </c>
      <c r="F212">
        <f t="shared" si="11"/>
        <v>1</v>
      </c>
    </row>
    <row r="213" spans="1:6" x14ac:dyDescent="0.25">
      <c r="A213" t="s">
        <v>429</v>
      </c>
      <c r="B213">
        <f>'zad4-22'!D213-'zad4-21'!D213</f>
        <v>0.46000000000000085</v>
      </c>
      <c r="C213">
        <f>'zad4-23'!D213-'zad4-22'!D213</f>
        <v>-0.95000000000000284</v>
      </c>
      <c r="D213">
        <f t="shared" si="9"/>
        <v>0</v>
      </c>
      <c r="E213">
        <f t="shared" si="10"/>
        <v>0</v>
      </c>
      <c r="F213">
        <f t="shared" si="11"/>
        <v>1</v>
      </c>
    </row>
    <row r="214" spans="1:6" x14ac:dyDescent="0.25">
      <c r="A214" t="s">
        <v>431</v>
      </c>
      <c r="B214">
        <f>'zad4-22'!D214-'zad4-21'!D214</f>
        <v>0</v>
      </c>
      <c r="C214">
        <f>'zad4-23'!D214-'zad4-22'!D214</f>
        <v>1.0000000000000009E-2</v>
      </c>
      <c r="D214">
        <f t="shared" si="9"/>
        <v>0</v>
      </c>
      <c r="E214">
        <f t="shared" si="10"/>
        <v>0</v>
      </c>
      <c r="F214">
        <f t="shared" si="11"/>
        <v>1</v>
      </c>
    </row>
    <row r="215" spans="1:6" x14ac:dyDescent="0.25">
      <c r="A215" t="s">
        <v>433</v>
      </c>
      <c r="B215">
        <f>'zad4-22'!D215-'zad4-21'!D215</f>
        <v>-2.0000000000000018E-2</v>
      </c>
      <c r="C215">
        <f>'zad4-23'!D215-'zad4-22'!D215</f>
        <v>2.0000000000000018E-2</v>
      </c>
      <c r="D215">
        <f t="shared" si="9"/>
        <v>0</v>
      </c>
      <c r="E215">
        <f t="shared" si="10"/>
        <v>0</v>
      </c>
      <c r="F215">
        <f t="shared" si="11"/>
        <v>1</v>
      </c>
    </row>
    <row r="216" spans="1:6" x14ac:dyDescent="0.25">
      <c r="A216" t="s">
        <v>435</v>
      </c>
      <c r="B216">
        <f>'zad4-22'!D216-'zad4-21'!D216</f>
        <v>0.34999999999999964</v>
      </c>
      <c r="C216">
        <f>'zad4-23'!D216-'zad4-22'!D216</f>
        <v>-0.1899999999999995</v>
      </c>
      <c r="D216">
        <f t="shared" si="9"/>
        <v>0</v>
      </c>
      <c r="E216">
        <f t="shared" si="10"/>
        <v>0</v>
      </c>
      <c r="F216">
        <f t="shared" si="11"/>
        <v>1</v>
      </c>
    </row>
    <row r="217" spans="1:6" x14ac:dyDescent="0.25">
      <c r="A217" t="s">
        <v>437</v>
      </c>
      <c r="B217">
        <f>'zad4-22'!D217-'zad4-21'!D217</f>
        <v>0</v>
      </c>
      <c r="C217">
        <f>'zad4-23'!D217-'zad4-22'!D217</f>
        <v>6.999999999999984E-2</v>
      </c>
      <c r="D217">
        <f t="shared" si="9"/>
        <v>0</v>
      </c>
      <c r="E217">
        <f t="shared" si="10"/>
        <v>0</v>
      </c>
      <c r="F217">
        <f t="shared" si="11"/>
        <v>1</v>
      </c>
    </row>
    <row r="218" spans="1:6" x14ac:dyDescent="0.25">
      <c r="A218" t="s">
        <v>439</v>
      </c>
      <c r="B218">
        <f>'zad4-22'!D218-'zad4-21'!D218</f>
        <v>0</v>
      </c>
      <c r="C218">
        <f>'zad4-23'!D218-'zad4-22'!D218</f>
        <v>0.1599999999999997</v>
      </c>
      <c r="D218">
        <f t="shared" si="9"/>
        <v>0</v>
      </c>
      <c r="E218">
        <f t="shared" si="10"/>
        <v>0</v>
      </c>
      <c r="F218">
        <f t="shared" si="11"/>
        <v>1</v>
      </c>
    </row>
    <row r="219" spans="1:6" x14ac:dyDescent="0.25">
      <c r="A219" t="s">
        <v>441</v>
      </c>
      <c r="B219">
        <f>'zad4-22'!D219-'zad4-21'!D219</f>
        <v>0</v>
      </c>
      <c r="C219">
        <f>'zad4-23'!D219-'zad4-22'!D219</f>
        <v>0</v>
      </c>
      <c r="D219">
        <f t="shared" si="9"/>
        <v>0</v>
      </c>
      <c r="E219">
        <f t="shared" si="10"/>
        <v>0</v>
      </c>
      <c r="F219">
        <f t="shared" si="11"/>
        <v>1</v>
      </c>
    </row>
    <row r="220" spans="1:6" x14ac:dyDescent="0.25">
      <c r="A220" t="s">
        <v>443</v>
      </c>
      <c r="B220">
        <f>'zad4-22'!D220-'zad4-21'!D220</f>
        <v>0</v>
      </c>
      <c r="C220">
        <f>'zad4-23'!D220-'zad4-22'!D220</f>
        <v>0</v>
      </c>
      <c r="D220">
        <f t="shared" si="9"/>
        <v>0</v>
      </c>
      <c r="E220">
        <f t="shared" si="10"/>
        <v>0</v>
      </c>
      <c r="F220">
        <f t="shared" si="11"/>
        <v>1</v>
      </c>
    </row>
    <row r="221" spans="1:6" x14ac:dyDescent="0.25">
      <c r="A221" t="s">
        <v>445</v>
      </c>
      <c r="B221">
        <f>'zad4-22'!D221-'zad4-21'!D221</f>
        <v>0</v>
      </c>
      <c r="C221">
        <f>'zad4-23'!D221-'zad4-22'!D221</f>
        <v>-1.0000000000000009E-2</v>
      </c>
      <c r="D221">
        <f t="shared" si="9"/>
        <v>0</v>
      </c>
      <c r="E221">
        <f t="shared" si="10"/>
        <v>0</v>
      </c>
      <c r="F221">
        <f t="shared" si="11"/>
        <v>1</v>
      </c>
    </row>
    <row r="222" spans="1:6" x14ac:dyDescent="0.25">
      <c r="A222" t="s">
        <v>447</v>
      </c>
      <c r="B222">
        <f>'zad4-22'!D222-'zad4-21'!D222</f>
        <v>-0.39999999999999858</v>
      </c>
      <c r="C222">
        <f>'zad4-23'!D222-'zad4-22'!D222</f>
        <v>-0.52000000000000313</v>
      </c>
      <c r="D222">
        <f t="shared" si="9"/>
        <v>0</v>
      </c>
      <c r="E222">
        <f t="shared" si="10"/>
        <v>1</v>
      </c>
      <c r="F222">
        <f t="shared" si="11"/>
        <v>0</v>
      </c>
    </row>
    <row r="223" spans="1:6" x14ac:dyDescent="0.25">
      <c r="A223" t="s">
        <v>449</v>
      </c>
      <c r="B223">
        <f>'zad4-22'!D223-'zad4-21'!D223</f>
        <v>6</v>
      </c>
      <c r="C223">
        <f>'zad4-23'!D223-'zad4-22'!D223</f>
        <v>3</v>
      </c>
      <c r="D223">
        <f t="shared" si="9"/>
        <v>0</v>
      </c>
      <c r="E223">
        <f t="shared" si="10"/>
        <v>0</v>
      </c>
      <c r="F223">
        <f t="shared" si="11"/>
        <v>1</v>
      </c>
    </row>
    <row r="224" spans="1:6" x14ac:dyDescent="0.25">
      <c r="A224" t="s">
        <v>451</v>
      </c>
      <c r="B224">
        <f>'zad4-22'!D224-'zad4-21'!D224</f>
        <v>2.5</v>
      </c>
      <c r="C224">
        <f>'zad4-23'!D224-'zad4-22'!D224</f>
        <v>-1.75</v>
      </c>
      <c r="D224">
        <f t="shared" si="9"/>
        <v>0</v>
      </c>
      <c r="E224">
        <f t="shared" si="10"/>
        <v>0</v>
      </c>
      <c r="F224">
        <f t="shared" si="11"/>
        <v>1</v>
      </c>
    </row>
    <row r="225" spans="1:6" x14ac:dyDescent="0.25">
      <c r="A225" t="s">
        <v>453</v>
      </c>
      <c r="B225">
        <f>'zad4-22'!D225-'zad4-21'!D225</f>
        <v>8.9999999999999858E-2</v>
      </c>
      <c r="C225">
        <f>'zad4-23'!D225-'zad4-22'!D225</f>
        <v>0.30999999999999872</v>
      </c>
      <c r="D225">
        <f t="shared" si="9"/>
        <v>1</v>
      </c>
      <c r="E225">
        <f t="shared" si="10"/>
        <v>0</v>
      </c>
      <c r="F225">
        <f t="shared" si="11"/>
        <v>0</v>
      </c>
    </row>
    <row r="226" spans="1:6" x14ac:dyDescent="0.25">
      <c r="A226" t="s">
        <v>455</v>
      </c>
      <c r="B226">
        <f>'zad4-22'!D226-'zad4-21'!D226</f>
        <v>-1.240000000000002</v>
      </c>
      <c r="C226">
        <f>'zad4-23'!D226-'zad4-22'!D226</f>
        <v>-1.8100000000000023</v>
      </c>
      <c r="D226">
        <f t="shared" si="9"/>
        <v>0</v>
      </c>
      <c r="E226">
        <f t="shared" si="10"/>
        <v>1</v>
      </c>
      <c r="F226">
        <f t="shared" si="11"/>
        <v>0</v>
      </c>
    </row>
    <row r="227" spans="1:6" x14ac:dyDescent="0.25">
      <c r="A227" t="s">
        <v>457</v>
      </c>
      <c r="B227">
        <f>'zad4-22'!D227-'zad4-21'!D227</f>
        <v>0.24000000000000199</v>
      </c>
      <c r="C227">
        <f>'zad4-23'!D227-'zad4-22'!D227</f>
        <v>0.50999999999999801</v>
      </c>
      <c r="D227">
        <f t="shared" si="9"/>
        <v>1</v>
      </c>
      <c r="E227">
        <f t="shared" si="10"/>
        <v>0</v>
      </c>
      <c r="F227">
        <f t="shared" si="11"/>
        <v>0</v>
      </c>
    </row>
    <row r="228" spans="1:6" x14ac:dyDescent="0.25">
      <c r="A228" t="s">
        <v>459</v>
      </c>
      <c r="B228">
        <f>'zad4-22'!D228-'zad4-21'!D228</f>
        <v>0</v>
      </c>
      <c r="C228">
        <f>'zad4-23'!D228-'zad4-22'!D228</f>
        <v>-9.9999999999997868E-3</v>
      </c>
      <c r="D228">
        <f t="shared" si="9"/>
        <v>0</v>
      </c>
      <c r="E228">
        <f t="shared" si="10"/>
        <v>0</v>
      </c>
      <c r="F228">
        <f t="shared" si="11"/>
        <v>1</v>
      </c>
    </row>
    <row r="229" spans="1:6" x14ac:dyDescent="0.25">
      <c r="A229" t="s">
        <v>461</v>
      </c>
      <c r="B229">
        <f>'zad4-22'!D229-'zad4-21'!D229</f>
        <v>-4.9999999999999822E-2</v>
      </c>
      <c r="C229">
        <f>'zad4-23'!D229-'zad4-22'!D229</f>
        <v>-0.20000000000000018</v>
      </c>
      <c r="D229">
        <f t="shared" si="9"/>
        <v>0</v>
      </c>
      <c r="E229">
        <f t="shared" si="10"/>
        <v>1</v>
      </c>
      <c r="F229">
        <f t="shared" si="11"/>
        <v>0</v>
      </c>
    </row>
    <row r="230" spans="1:6" x14ac:dyDescent="0.25">
      <c r="A230" t="s">
        <v>463</v>
      </c>
      <c r="B230">
        <f>'zad4-22'!D230-'zad4-21'!D230</f>
        <v>0</v>
      </c>
      <c r="C230">
        <f>'zad4-23'!D230-'zad4-22'!D230</f>
        <v>1.5</v>
      </c>
      <c r="D230">
        <f t="shared" si="9"/>
        <v>0</v>
      </c>
      <c r="E230">
        <f t="shared" si="10"/>
        <v>0</v>
      </c>
      <c r="F230">
        <f t="shared" si="11"/>
        <v>1</v>
      </c>
    </row>
    <row r="231" spans="1:6" x14ac:dyDescent="0.25">
      <c r="A231" t="s">
        <v>465</v>
      </c>
      <c r="B231">
        <f>'zad4-22'!D231-'zad4-21'!D231</f>
        <v>5.9999999999998721E-2</v>
      </c>
      <c r="C231">
        <f>'zad4-23'!D231-'zad4-22'!D231</f>
        <v>3.0000000000001137E-2</v>
      </c>
      <c r="D231">
        <f t="shared" si="9"/>
        <v>0</v>
      </c>
      <c r="E231">
        <f t="shared" si="10"/>
        <v>0</v>
      </c>
      <c r="F231">
        <f t="shared" si="11"/>
        <v>1</v>
      </c>
    </row>
    <row r="232" spans="1:6" x14ac:dyDescent="0.25">
      <c r="A232" t="s">
        <v>467</v>
      </c>
      <c r="B232">
        <f>'zad4-22'!D232-'zad4-21'!D232</f>
        <v>0</v>
      </c>
      <c r="C232">
        <f>'zad4-23'!D232-'zad4-22'!D232</f>
        <v>0</v>
      </c>
      <c r="D232">
        <f t="shared" si="9"/>
        <v>0</v>
      </c>
      <c r="E232">
        <f t="shared" si="10"/>
        <v>0</v>
      </c>
      <c r="F232">
        <f t="shared" si="11"/>
        <v>1</v>
      </c>
    </row>
    <row r="233" spans="1:6" x14ac:dyDescent="0.25">
      <c r="A233" t="s">
        <v>469</v>
      </c>
      <c r="B233">
        <f>'zad4-22'!D233-'zad4-21'!D233</f>
        <v>1.0000000000000231E-2</v>
      </c>
      <c r="C233">
        <f>'zad4-23'!D233-'zad4-22'!D233</f>
        <v>-5.0000000000000266E-2</v>
      </c>
      <c r="D233">
        <f t="shared" si="9"/>
        <v>0</v>
      </c>
      <c r="E233">
        <f t="shared" si="10"/>
        <v>0</v>
      </c>
      <c r="F233">
        <f t="shared" si="11"/>
        <v>1</v>
      </c>
    </row>
    <row r="234" spans="1:6" x14ac:dyDescent="0.25">
      <c r="A234" t="s">
        <v>471</v>
      </c>
      <c r="B234">
        <f>'zad4-22'!D234-'zad4-21'!D234</f>
        <v>-0.10000000000000142</v>
      </c>
      <c r="C234">
        <f>'zad4-23'!D234-'zad4-22'!D234</f>
        <v>3.0000000000001137E-2</v>
      </c>
      <c r="D234">
        <f t="shared" si="9"/>
        <v>0</v>
      </c>
      <c r="E234">
        <f t="shared" si="10"/>
        <v>0</v>
      </c>
      <c r="F234">
        <f t="shared" si="11"/>
        <v>1</v>
      </c>
    </row>
    <row r="235" spans="1:6" x14ac:dyDescent="0.25">
      <c r="A235" t="s">
        <v>473</v>
      </c>
      <c r="B235">
        <f>'zad4-22'!D235-'zad4-21'!D235</f>
        <v>0</v>
      </c>
      <c r="C235">
        <f>'zad4-23'!D235-'zad4-22'!D235</f>
        <v>0.14999999999999858</v>
      </c>
      <c r="D235">
        <f t="shared" si="9"/>
        <v>0</v>
      </c>
      <c r="E235">
        <f t="shared" si="10"/>
        <v>0</v>
      </c>
      <c r="F235">
        <f t="shared" si="11"/>
        <v>1</v>
      </c>
    </row>
    <row r="236" spans="1:6" x14ac:dyDescent="0.25">
      <c r="A236" t="s">
        <v>475</v>
      </c>
      <c r="B236">
        <f>'zad4-22'!D236-'zad4-21'!D236</f>
        <v>-2.0000000000000018E-2</v>
      </c>
      <c r="C236">
        <f>'zad4-23'!D236-'zad4-22'!D236</f>
        <v>-1.0000000000000231E-2</v>
      </c>
      <c r="D236">
        <f t="shared" si="9"/>
        <v>0</v>
      </c>
      <c r="E236">
        <f t="shared" si="10"/>
        <v>0</v>
      </c>
      <c r="F236">
        <f t="shared" si="11"/>
        <v>1</v>
      </c>
    </row>
    <row r="237" spans="1:6" x14ac:dyDescent="0.25">
      <c r="A237" t="s">
        <v>477</v>
      </c>
      <c r="B237">
        <f>'zad4-22'!D237-'zad4-21'!D237</f>
        <v>0</v>
      </c>
      <c r="C237">
        <f>'zad4-23'!D237-'zad4-22'!D237</f>
        <v>0</v>
      </c>
      <c r="D237">
        <f t="shared" si="9"/>
        <v>0</v>
      </c>
      <c r="E237">
        <f t="shared" si="10"/>
        <v>0</v>
      </c>
      <c r="F237">
        <f t="shared" si="11"/>
        <v>1</v>
      </c>
    </row>
    <row r="238" spans="1:6" x14ac:dyDescent="0.25">
      <c r="A238" t="s">
        <v>479</v>
      </c>
      <c r="B238">
        <f>'zad4-22'!D238-'zad4-21'!D238</f>
        <v>-2.0999999999999943</v>
      </c>
      <c r="C238">
        <f>'zad4-23'!D238-'zad4-22'!D238</f>
        <v>9.9999999999994316E-2</v>
      </c>
      <c r="D238">
        <f t="shared" si="9"/>
        <v>0</v>
      </c>
      <c r="E238">
        <f t="shared" si="10"/>
        <v>0</v>
      </c>
      <c r="F238">
        <f t="shared" si="11"/>
        <v>1</v>
      </c>
    </row>
    <row r="239" spans="1:6" x14ac:dyDescent="0.25">
      <c r="A239" t="s">
        <v>481</v>
      </c>
      <c r="B239">
        <f>'zad4-22'!D239-'zad4-21'!D239</f>
        <v>1.8800000000000026</v>
      </c>
      <c r="C239">
        <f>'zad4-23'!D239-'zad4-22'!D239</f>
        <v>1.9199999999999946</v>
      </c>
      <c r="D239">
        <f t="shared" si="9"/>
        <v>1</v>
      </c>
      <c r="E239">
        <f t="shared" si="10"/>
        <v>0</v>
      </c>
      <c r="F239">
        <f t="shared" si="11"/>
        <v>0</v>
      </c>
    </row>
    <row r="240" spans="1:6" x14ac:dyDescent="0.25">
      <c r="A240" t="s">
        <v>483</v>
      </c>
      <c r="B240">
        <f>'zad4-22'!D240-'zad4-21'!D240</f>
        <v>2.0000000000000018E-2</v>
      </c>
      <c r="C240">
        <f>'zad4-23'!D240-'zad4-22'!D240</f>
        <v>-5.0000000000000044E-2</v>
      </c>
      <c r="D240">
        <f t="shared" si="9"/>
        <v>0</v>
      </c>
      <c r="E240">
        <f t="shared" si="10"/>
        <v>0</v>
      </c>
      <c r="F240">
        <f t="shared" si="11"/>
        <v>1</v>
      </c>
    </row>
    <row r="241" spans="1:6" x14ac:dyDescent="0.25">
      <c r="A241" t="s">
        <v>485</v>
      </c>
      <c r="B241">
        <f>'zad4-22'!D241-'zad4-21'!D241</f>
        <v>6.0000000000000053E-2</v>
      </c>
      <c r="C241">
        <f>'zad4-23'!D241-'zad4-22'!D241</f>
        <v>-3.0000000000000027E-2</v>
      </c>
      <c r="D241">
        <f t="shared" si="9"/>
        <v>0</v>
      </c>
      <c r="E241">
        <f t="shared" si="10"/>
        <v>0</v>
      </c>
      <c r="F241">
        <f t="shared" si="11"/>
        <v>1</v>
      </c>
    </row>
    <row r="242" spans="1:6" x14ac:dyDescent="0.25">
      <c r="A242" t="s">
        <v>487</v>
      </c>
      <c r="B242">
        <f>'zad4-22'!D242-'zad4-21'!D242</f>
        <v>0</v>
      </c>
      <c r="C242">
        <f>'zad4-23'!D242-'zad4-22'!D242</f>
        <v>4.0000000000000036E-2</v>
      </c>
      <c r="D242">
        <f t="shared" si="9"/>
        <v>0</v>
      </c>
      <c r="E242">
        <f t="shared" si="10"/>
        <v>0</v>
      </c>
      <c r="F242">
        <f t="shared" si="11"/>
        <v>1</v>
      </c>
    </row>
    <row r="243" spans="1:6" x14ac:dyDescent="0.25">
      <c r="A243" t="s">
        <v>489</v>
      </c>
      <c r="B243">
        <f>'zad4-22'!D243-'zad4-21'!D243</f>
        <v>2.9999999999999361E-2</v>
      </c>
      <c r="C243">
        <f>'zad4-23'!D243-'zad4-22'!D243</f>
        <v>6.0000000000000497E-2</v>
      </c>
      <c r="D243">
        <f t="shared" si="9"/>
        <v>1</v>
      </c>
      <c r="E243">
        <f t="shared" si="10"/>
        <v>0</v>
      </c>
      <c r="F243">
        <f t="shared" si="11"/>
        <v>0</v>
      </c>
    </row>
    <row r="244" spans="1:6" x14ac:dyDescent="0.25">
      <c r="A244" t="s">
        <v>491</v>
      </c>
      <c r="B244">
        <f>'zad4-22'!D244-'zad4-21'!D244</f>
        <v>2.0000000000000018E-2</v>
      </c>
      <c r="C244">
        <f>'zad4-23'!D244-'zad4-22'!D244</f>
        <v>-4.0000000000000036E-2</v>
      </c>
      <c r="D244">
        <f t="shared" si="9"/>
        <v>0</v>
      </c>
      <c r="E244">
        <f t="shared" si="10"/>
        <v>0</v>
      </c>
      <c r="F244">
        <f t="shared" si="11"/>
        <v>1</v>
      </c>
    </row>
    <row r="245" spans="1:6" x14ac:dyDescent="0.25">
      <c r="A245" t="s">
        <v>493</v>
      </c>
      <c r="B245">
        <f>'zad4-22'!D245-'zad4-21'!D245</f>
        <v>-0.28999999999999915</v>
      </c>
      <c r="C245">
        <f>'zad4-23'!D245-'zad4-22'!D245</f>
        <v>0.24000000000000199</v>
      </c>
      <c r="D245">
        <f t="shared" si="9"/>
        <v>0</v>
      </c>
      <c r="E245">
        <f t="shared" si="10"/>
        <v>0</v>
      </c>
      <c r="F245">
        <f t="shared" si="11"/>
        <v>1</v>
      </c>
    </row>
    <row r="246" spans="1:6" x14ac:dyDescent="0.25">
      <c r="A246" t="s">
        <v>495</v>
      </c>
      <c r="B246">
        <f>'zad4-22'!D246-'zad4-21'!D246</f>
        <v>0.82000000000000028</v>
      </c>
      <c r="C246">
        <f>'zad4-23'!D246-'zad4-22'!D246</f>
        <v>-0.46000000000000085</v>
      </c>
      <c r="D246">
        <f t="shared" si="9"/>
        <v>0</v>
      </c>
      <c r="E246">
        <f t="shared" si="10"/>
        <v>0</v>
      </c>
      <c r="F246">
        <f t="shared" si="11"/>
        <v>1</v>
      </c>
    </row>
    <row r="247" spans="1:6" x14ac:dyDescent="0.25">
      <c r="A247" t="s">
        <v>497</v>
      </c>
      <c r="B247">
        <f>'zad4-22'!D247-'zad4-21'!D247</f>
        <v>210</v>
      </c>
      <c r="C247">
        <f>'zad4-23'!D247-'zad4-22'!D247</f>
        <v>-33</v>
      </c>
      <c r="D247">
        <f t="shared" si="9"/>
        <v>0</v>
      </c>
      <c r="E247">
        <f t="shared" si="10"/>
        <v>0</v>
      </c>
      <c r="F247">
        <f t="shared" si="11"/>
        <v>1</v>
      </c>
    </row>
    <row r="248" spans="1:6" x14ac:dyDescent="0.25">
      <c r="A248" t="s">
        <v>499</v>
      </c>
      <c r="B248">
        <f>'zad4-22'!D248-'zad4-21'!D248</f>
        <v>2.0000000000000462E-2</v>
      </c>
      <c r="C248">
        <f>'zad4-23'!D248-'zad4-22'!D248</f>
        <v>0.22999999999999954</v>
      </c>
      <c r="D248">
        <f t="shared" si="9"/>
        <v>1</v>
      </c>
      <c r="E248">
        <f t="shared" si="10"/>
        <v>0</v>
      </c>
      <c r="F248">
        <f t="shared" si="11"/>
        <v>0</v>
      </c>
    </row>
    <row r="249" spans="1:6" x14ac:dyDescent="0.25">
      <c r="A249" t="s">
        <v>501</v>
      </c>
      <c r="B249">
        <f>'zad4-22'!D249-'zad4-21'!D249</f>
        <v>3.0000000000000027E-2</v>
      </c>
      <c r="C249">
        <f>'zad4-23'!D249-'zad4-22'!D249</f>
        <v>-2.0000000000000018E-2</v>
      </c>
      <c r="D249">
        <f t="shared" si="9"/>
        <v>0</v>
      </c>
      <c r="E249">
        <f t="shared" si="10"/>
        <v>0</v>
      </c>
      <c r="F249">
        <f t="shared" si="11"/>
        <v>1</v>
      </c>
    </row>
    <row r="250" spans="1:6" x14ac:dyDescent="0.25">
      <c r="A250" t="s">
        <v>503</v>
      </c>
      <c r="B250">
        <f>'zad4-22'!D250-'zad4-21'!D250</f>
        <v>-0.32000000000000028</v>
      </c>
      <c r="C250">
        <f>'zad4-23'!D250-'zad4-22'!D250</f>
        <v>0.37000000000000455</v>
      </c>
      <c r="D250">
        <f t="shared" si="9"/>
        <v>0</v>
      </c>
      <c r="E250">
        <f t="shared" si="10"/>
        <v>0</v>
      </c>
      <c r="F250">
        <f t="shared" si="11"/>
        <v>1</v>
      </c>
    </row>
    <row r="251" spans="1:6" x14ac:dyDescent="0.25">
      <c r="A251" t="s">
        <v>505</v>
      </c>
      <c r="B251">
        <f>'zad4-22'!D251-'zad4-21'!D251</f>
        <v>0.13000000000000966</v>
      </c>
      <c r="C251">
        <f>'zad4-23'!D251-'zad4-22'!D251</f>
        <v>-3.0000000000001137E-2</v>
      </c>
      <c r="D251">
        <f t="shared" si="9"/>
        <v>0</v>
      </c>
      <c r="E251">
        <f t="shared" si="10"/>
        <v>0</v>
      </c>
      <c r="F251">
        <f t="shared" si="11"/>
        <v>1</v>
      </c>
    </row>
    <row r="252" spans="1:6" x14ac:dyDescent="0.25">
      <c r="A252" t="s">
        <v>507</v>
      </c>
      <c r="B252">
        <f>'zad4-22'!D252-'zad4-21'!D252</f>
        <v>0.12999999999999989</v>
      </c>
      <c r="C252">
        <f>'zad4-23'!D252-'zad4-22'!D252</f>
        <v>3.0000000000000249E-2</v>
      </c>
      <c r="D252">
        <f t="shared" si="9"/>
        <v>0</v>
      </c>
      <c r="E252">
        <f t="shared" si="10"/>
        <v>0</v>
      </c>
      <c r="F252">
        <f t="shared" si="11"/>
        <v>1</v>
      </c>
    </row>
    <row r="253" spans="1:6" x14ac:dyDescent="0.25">
      <c r="A253" t="s">
        <v>509</v>
      </c>
      <c r="B253">
        <f>'zad4-22'!D253-'zad4-21'!D253</f>
        <v>4.9999999999999822E-2</v>
      </c>
      <c r="C253">
        <f>'zad4-23'!D253-'zad4-22'!D253</f>
        <v>3.0000000000000249E-2</v>
      </c>
      <c r="D253">
        <f t="shared" si="9"/>
        <v>0</v>
      </c>
      <c r="E253">
        <f t="shared" si="10"/>
        <v>0</v>
      </c>
      <c r="F253">
        <f t="shared" si="11"/>
        <v>1</v>
      </c>
    </row>
    <row r="254" spans="1:6" x14ac:dyDescent="0.25">
      <c r="A254" t="s">
        <v>511</v>
      </c>
      <c r="B254">
        <f>'zad4-22'!D254-'zad4-21'!D254</f>
        <v>-1.1000000000000227</v>
      </c>
      <c r="C254">
        <f>'zad4-23'!D254-'zad4-22'!D254</f>
        <v>15.199999999999989</v>
      </c>
      <c r="D254">
        <f t="shared" si="9"/>
        <v>0</v>
      </c>
      <c r="E254">
        <f t="shared" si="10"/>
        <v>0</v>
      </c>
      <c r="F254">
        <f t="shared" si="11"/>
        <v>1</v>
      </c>
    </row>
    <row r="255" spans="1:6" x14ac:dyDescent="0.25">
      <c r="A255" t="s">
        <v>513</v>
      </c>
      <c r="B255">
        <f>'zad4-22'!D255-'zad4-21'!D255</f>
        <v>-6.0000000000000497E-2</v>
      </c>
      <c r="C255">
        <f>'zad4-23'!D255-'zad4-22'!D255</f>
        <v>0</v>
      </c>
      <c r="D255">
        <f t="shared" si="9"/>
        <v>0</v>
      </c>
      <c r="E255">
        <f t="shared" si="10"/>
        <v>0</v>
      </c>
      <c r="F255">
        <f t="shared" si="11"/>
        <v>1</v>
      </c>
    </row>
    <row r="256" spans="1:6" x14ac:dyDescent="0.25">
      <c r="A256" t="s">
        <v>515</v>
      </c>
      <c r="B256">
        <f>'zad4-22'!D256-'zad4-21'!D256</f>
        <v>-0.20000000000000284</v>
      </c>
      <c r="C256">
        <f>'zad4-23'!D256-'zad4-22'!D256</f>
        <v>0</v>
      </c>
      <c r="D256">
        <f t="shared" si="9"/>
        <v>0</v>
      </c>
      <c r="E256">
        <f t="shared" si="10"/>
        <v>0</v>
      </c>
      <c r="F256">
        <f t="shared" si="11"/>
        <v>1</v>
      </c>
    </row>
    <row r="257" spans="1:6" x14ac:dyDescent="0.25">
      <c r="A257" t="s">
        <v>517</v>
      </c>
      <c r="B257">
        <f>'zad4-22'!D257-'zad4-21'!D257</f>
        <v>-3.0000000000000027E-2</v>
      </c>
      <c r="C257">
        <f>'zad4-23'!D257-'zad4-22'!D257</f>
        <v>4.0000000000000036E-2</v>
      </c>
      <c r="D257">
        <f t="shared" si="9"/>
        <v>0</v>
      </c>
      <c r="E257">
        <f t="shared" si="10"/>
        <v>0</v>
      </c>
      <c r="F257">
        <f t="shared" si="11"/>
        <v>1</v>
      </c>
    </row>
    <row r="258" spans="1:6" x14ac:dyDescent="0.25">
      <c r="A258" t="s">
        <v>519</v>
      </c>
      <c r="B258">
        <f>'zad4-22'!D258-'zad4-21'!D258</f>
        <v>-0.79999999999998295</v>
      </c>
      <c r="C258">
        <f>'zad4-23'!D258-'zad4-22'!D258</f>
        <v>10.599999999999994</v>
      </c>
      <c r="D258">
        <f t="shared" si="9"/>
        <v>0</v>
      </c>
      <c r="E258">
        <f t="shared" si="10"/>
        <v>0</v>
      </c>
      <c r="F258">
        <f t="shared" si="11"/>
        <v>1</v>
      </c>
    </row>
    <row r="259" spans="1:6" x14ac:dyDescent="0.25">
      <c r="A259" t="s">
        <v>521</v>
      </c>
      <c r="B259">
        <f>'zad4-22'!D259-'zad4-21'!D259</f>
        <v>0</v>
      </c>
      <c r="C259">
        <f>'zad4-23'!D259-'zad4-22'!D259</f>
        <v>0</v>
      </c>
      <c r="D259">
        <f t="shared" ref="D259:D322" si="12">IF(AND($B259&gt;0,$C259&gt;0,$C259&gt;$B259),1,0)</f>
        <v>0</v>
      </c>
      <c r="E259">
        <f t="shared" ref="E259:E322" si="13">IF(AND($B259&lt;0,$C259&lt;0,$C259&lt;$B259),1,0)</f>
        <v>0</v>
      </c>
      <c r="F259">
        <f t="shared" ref="F259:F322" si="14">IF(AND(D259=0,E259=0),1,0)</f>
        <v>1</v>
      </c>
    </row>
    <row r="260" spans="1:6" x14ac:dyDescent="0.25">
      <c r="A260" t="s">
        <v>523</v>
      </c>
      <c r="B260">
        <f>'zad4-22'!D260-'zad4-21'!D260</f>
        <v>0.60999999999999943</v>
      </c>
      <c r="C260">
        <f>'zad4-23'!D260-'zad4-22'!D260</f>
        <v>0.29000000000000092</v>
      </c>
      <c r="D260">
        <f t="shared" si="12"/>
        <v>0</v>
      </c>
      <c r="E260">
        <f t="shared" si="13"/>
        <v>0</v>
      </c>
      <c r="F260">
        <f t="shared" si="14"/>
        <v>1</v>
      </c>
    </row>
    <row r="261" spans="1:6" x14ac:dyDescent="0.25">
      <c r="A261" t="s">
        <v>525</v>
      </c>
      <c r="B261">
        <f>'zad4-22'!D261-'zad4-21'!D261</f>
        <v>-0.13999999999999879</v>
      </c>
      <c r="C261">
        <f>'zad4-23'!D261-'zad4-22'!D261</f>
        <v>0.11999999999999922</v>
      </c>
      <c r="D261">
        <f t="shared" si="12"/>
        <v>0</v>
      </c>
      <c r="E261">
        <f t="shared" si="13"/>
        <v>0</v>
      </c>
      <c r="F261">
        <f t="shared" si="14"/>
        <v>1</v>
      </c>
    </row>
    <row r="262" spans="1:6" x14ac:dyDescent="0.25">
      <c r="A262" t="s">
        <v>527</v>
      </c>
      <c r="B262">
        <f>'zad4-22'!D262-'zad4-21'!D262</f>
        <v>0.30000000000000071</v>
      </c>
      <c r="C262">
        <f>'zad4-23'!D262-'zad4-22'!D262</f>
        <v>-3.0000000000001137E-2</v>
      </c>
      <c r="D262">
        <f t="shared" si="12"/>
        <v>0</v>
      </c>
      <c r="E262">
        <f t="shared" si="13"/>
        <v>0</v>
      </c>
      <c r="F262">
        <f t="shared" si="14"/>
        <v>1</v>
      </c>
    </row>
    <row r="263" spans="1:6" x14ac:dyDescent="0.25">
      <c r="A263" t="s">
        <v>529</v>
      </c>
      <c r="B263">
        <f>'zad4-22'!D263-'zad4-21'!D263</f>
        <v>0</v>
      </c>
      <c r="C263">
        <f>'zad4-23'!D263-'zad4-22'!D263</f>
        <v>0</v>
      </c>
      <c r="D263">
        <f t="shared" si="12"/>
        <v>0</v>
      </c>
      <c r="E263">
        <f t="shared" si="13"/>
        <v>0</v>
      </c>
      <c r="F263">
        <f t="shared" si="14"/>
        <v>1</v>
      </c>
    </row>
    <row r="264" spans="1:6" x14ac:dyDescent="0.25">
      <c r="A264" t="s">
        <v>531</v>
      </c>
      <c r="B264">
        <f>'zad4-22'!D264-'zad4-21'!D264</f>
        <v>-8.9999999999999858E-2</v>
      </c>
      <c r="C264">
        <f>'zad4-23'!D264-'zad4-22'!D264</f>
        <v>4.9999999999999822E-2</v>
      </c>
      <c r="D264">
        <f t="shared" si="12"/>
        <v>0</v>
      </c>
      <c r="E264">
        <f t="shared" si="13"/>
        <v>0</v>
      </c>
      <c r="F264">
        <f t="shared" si="14"/>
        <v>1</v>
      </c>
    </row>
    <row r="265" spans="1:6" x14ac:dyDescent="0.25">
      <c r="A265" t="s">
        <v>533</v>
      </c>
      <c r="B265">
        <f>'zad4-22'!D265-'zad4-21'!D265</f>
        <v>-0.51999999999999957</v>
      </c>
      <c r="C265">
        <f>'zad4-23'!D265-'zad4-22'!D265</f>
        <v>0.28999999999999915</v>
      </c>
      <c r="D265">
        <f t="shared" si="12"/>
        <v>0</v>
      </c>
      <c r="E265">
        <f t="shared" si="13"/>
        <v>0</v>
      </c>
      <c r="F265">
        <f t="shared" si="14"/>
        <v>1</v>
      </c>
    </row>
    <row r="266" spans="1:6" x14ac:dyDescent="0.25">
      <c r="A266" t="s">
        <v>535</v>
      </c>
      <c r="B266">
        <f>'zad4-22'!D266-'zad4-21'!D266</f>
        <v>9.9999999999998979E-3</v>
      </c>
      <c r="C266">
        <f>'zad4-23'!D266-'zad4-22'!D266</f>
        <v>0</v>
      </c>
      <c r="D266">
        <f t="shared" si="12"/>
        <v>0</v>
      </c>
      <c r="E266">
        <f t="shared" si="13"/>
        <v>0</v>
      </c>
      <c r="F266">
        <f t="shared" si="14"/>
        <v>1</v>
      </c>
    </row>
    <row r="267" spans="1:6" x14ac:dyDescent="0.25">
      <c r="A267" t="s">
        <v>537</v>
      </c>
      <c r="B267">
        <f>'zad4-22'!D267-'zad4-21'!D267</f>
        <v>4.0000000000000036E-2</v>
      </c>
      <c r="C267">
        <f>'zad4-23'!D267-'zad4-22'!D267</f>
        <v>0.43999999999999995</v>
      </c>
      <c r="D267">
        <f t="shared" si="12"/>
        <v>1</v>
      </c>
      <c r="E267">
        <f t="shared" si="13"/>
        <v>0</v>
      </c>
      <c r="F267">
        <f t="shared" si="14"/>
        <v>0</v>
      </c>
    </row>
    <row r="268" spans="1:6" x14ac:dyDescent="0.25">
      <c r="A268" t="s">
        <v>539</v>
      </c>
      <c r="B268">
        <f>'zad4-22'!D268-'zad4-21'!D268</f>
        <v>0.14000000000000057</v>
      </c>
      <c r="C268">
        <f>'zad4-23'!D268-'zad4-22'!D268</f>
        <v>0.26999999999999957</v>
      </c>
      <c r="D268">
        <f t="shared" si="12"/>
        <v>1</v>
      </c>
      <c r="E268">
        <f t="shared" si="13"/>
        <v>0</v>
      </c>
      <c r="F268">
        <f t="shared" si="14"/>
        <v>0</v>
      </c>
    </row>
    <row r="269" spans="1:6" x14ac:dyDescent="0.25">
      <c r="A269" t="s">
        <v>541</v>
      </c>
      <c r="B269">
        <f>'zad4-22'!D269-'zad4-21'!D269</f>
        <v>4.0000000000000036E-2</v>
      </c>
      <c r="C269">
        <f>'zad4-23'!D269-'zad4-22'!D269</f>
        <v>-4.0000000000000036E-2</v>
      </c>
      <c r="D269">
        <f t="shared" si="12"/>
        <v>0</v>
      </c>
      <c r="E269">
        <f t="shared" si="13"/>
        <v>0</v>
      </c>
      <c r="F269">
        <f t="shared" si="14"/>
        <v>1</v>
      </c>
    </row>
    <row r="270" spans="1:6" x14ac:dyDescent="0.25">
      <c r="A270" t="s">
        <v>543</v>
      </c>
      <c r="B270">
        <f>'zad4-22'!D270-'zad4-21'!D270</f>
        <v>0</v>
      </c>
      <c r="C270">
        <f>'zad4-23'!D270-'zad4-22'!D270</f>
        <v>-3.0000000000000027E-2</v>
      </c>
      <c r="D270">
        <f t="shared" si="12"/>
        <v>0</v>
      </c>
      <c r="E270">
        <f t="shared" si="13"/>
        <v>0</v>
      </c>
      <c r="F270">
        <f t="shared" si="14"/>
        <v>1</v>
      </c>
    </row>
    <row r="271" spans="1:6" x14ac:dyDescent="0.25">
      <c r="A271" t="s">
        <v>545</v>
      </c>
      <c r="B271">
        <f>'zad4-22'!D271-'zad4-21'!D271</f>
        <v>0</v>
      </c>
      <c r="C271">
        <f>'zad4-23'!D271-'zad4-22'!D271</f>
        <v>0</v>
      </c>
      <c r="D271">
        <f t="shared" si="12"/>
        <v>0</v>
      </c>
      <c r="E271">
        <f t="shared" si="13"/>
        <v>0</v>
      </c>
      <c r="F271">
        <f t="shared" si="14"/>
        <v>1</v>
      </c>
    </row>
    <row r="272" spans="1:6" x14ac:dyDescent="0.25">
      <c r="A272" t="s">
        <v>547</v>
      </c>
      <c r="B272">
        <f>'zad4-22'!D272-'zad4-21'!D272</f>
        <v>-0.78999999999999915</v>
      </c>
      <c r="C272">
        <f>'zad4-23'!D272-'zad4-22'!D272</f>
        <v>0.89000000000000057</v>
      </c>
      <c r="D272">
        <f t="shared" si="12"/>
        <v>0</v>
      </c>
      <c r="E272">
        <f t="shared" si="13"/>
        <v>0</v>
      </c>
      <c r="F272">
        <f t="shared" si="14"/>
        <v>1</v>
      </c>
    </row>
    <row r="273" spans="1:6" x14ac:dyDescent="0.25">
      <c r="A273" t="s">
        <v>549</v>
      </c>
      <c r="B273">
        <f>'zad4-22'!D273-'zad4-21'!D273</f>
        <v>-1.0000000000000009E-2</v>
      </c>
      <c r="C273">
        <f>'zad4-23'!D273-'zad4-22'!D273</f>
        <v>1.0000000000000009E-2</v>
      </c>
      <c r="D273">
        <f t="shared" si="12"/>
        <v>0</v>
      </c>
      <c r="E273">
        <f t="shared" si="13"/>
        <v>0</v>
      </c>
      <c r="F273">
        <f t="shared" si="14"/>
        <v>1</v>
      </c>
    </row>
    <row r="274" spans="1:6" x14ac:dyDescent="0.25">
      <c r="A274" t="s">
        <v>551</v>
      </c>
      <c r="B274">
        <f>'zad4-22'!D274-'zad4-21'!D274</f>
        <v>0</v>
      </c>
      <c r="C274">
        <f>'zad4-23'!D274-'zad4-22'!D274</f>
        <v>-0.25</v>
      </c>
      <c r="D274">
        <f t="shared" si="12"/>
        <v>0</v>
      </c>
      <c r="E274">
        <f t="shared" si="13"/>
        <v>0</v>
      </c>
      <c r="F274">
        <f t="shared" si="14"/>
        <v>1</v>
      </c>
    </row>
    <row r="275" spans="1:6" x14ac:dyDescent="0.25">
      <c r="A275" t="s">
        <v>553</v>
      </c>
      <c r="B275">
        <f>'zad4-22'!D275-'zad4-21'!D275</f>
        <v>0</v>
      </c>
      <c r="C275">
        <f>'zad4-23'!D275-'zad4-22'!D275</f>
        <v>-7.0000000000000062E-2</v>
      </c>
      <c r="D275">
        <f t="shared" si="12"/>
        <v>0</v>
      </c>
      <c r="E275">
        <f t="shared" si="13"/>
        <v>0</v>
      </c>
      <c r="F275">
        <f t="shared" si="14"/>
        <v>1</v>
      </c>
    </row>
    <row r="276" spans="1:6" x14ac:dyDescent="0.25">
      <c r="A276" t="s">
        <v>555</v>
      </c>
      <c r="B276">
        <f>'zad4-22'!D276-'zad4-21'!D276</f>
        <v>2.5</v>
      </c>
      <c r="C276">
        <f>'zad4-23'!D276-'zad4-22'!D276</f>
        <v>2.2999999999999829</v>
      </c>
      <c r="D276">
        <f t="shared" si="12"/>
        <v>0</v>
      </c>
      <c r="E276">
        <f t="shared" si="13"/>
        <v>0</v>
      </c>
      <c r="F276">
        <f t="shared" si="14"/>
        <v>1</v>
      </c>
    </row>
    <row r="277" spans="1:6" x14ac:dyDescent="0.25">
      <c r="A277" t="s">
        <v>557</v>
      </c>
      <c r="B277">
        <f>'zad4-22'!D277-'zad4-21'!D277</f>
        <v>0.25</v>
      </c>
      <c r="C277">
        <f>'zad4-23'!D277-'zad4-22'!D277</f>
        <v>0.1899999999999995</v>
      </c>
      <c r="D277">
        <f t="shared" si="12"/>
        <v>0</v>
      </c>
      <c r="E277">
        <f t="shared" si="13"/>
        <v>0</v>
      </c>
      <c r="F277">
        <f t="shared" si="14"/>
        <v>1</v>
      </c>
    </row>
    <row r="278" spans="1:6" x14ac:dyDescent="0.25">
      <c r="A278" t="s">
        <v>559</v>
      </c>
      <c r="B278">
        <f>'zad4-22'!D278-'zad4-21'!D278</f>
        <v>0</v>
      </c>
      <c r="C278">
        <f>'zad4-23'!D278-'zad4-22'!D278</f>
        <v>-0.10999999999999943</v>
      </c>
      <c r="D278">
        <f t="shared" si="12"/>
        <v>0</v>
      </c>
      <c r="E278">
        <f t="shared" si="13"/>
        <v>0</v>
      </c>
      <c r="F278">
        <f t="shared" si="14"/>
        <v>1</v>
      </c>
    </row>
    <row r="279" spans="1:6" x14ac:dyDescent="0.25">
      <c r="A279" t="s">
        <v>561</v>
      </c>
      <c r="B279">
        <f>'zad4-22'!D279-'zad4-21'!D279</f>
        <v>2.0000000000000462E-2</v>
      </c>
      <c r="C279">
        <f>'zad4-23'!D279-'zad4-22'!D279</f>
        <v>9.9999999999999645E-2</v>
      </c>
      <c r="D279">
        <f t="shared" si="12"/>
        <v>1</v>
      </c>
      <c r="E279">
        <f t="shared" si="13"/>
        <v>0</v>
      </c>
      <c r="F279">
        <f t="shared" si="14"/>
        <v>0</v>
      </c>
    </row>
    <row r="280" spans="1:6" x14ac:dyDescent="0.25">
      <c r="A280" t="s">
        <v>563</v>
      </c>
      <c r="B280">
        <f>'zad4-22'!D280-'zad4-21'!D280</f>
        <v>-1.0000000000000231E-2</v>
      </c>
      <c r="C280">
        <f>'zad4-23'!D280-'zad4-22'!D280</f>
        <v>6.0000000000000053E-2</v>
      </c>
      <c r="D280">
        <f t="shared" si="12"/>
        <v>0</v>
      </c>
      <c r="E280">
        <f t="shared" si="13"/>
        <v>0</v>
      </c>
      <c r="F280">
        <f t="shared" si="14"/>
        <v>1</v>
      </c>
    </row>
    <row r="281" spans="1:6" x14ac:dyDescent="0.25">
      <c r="A281" t="s">
        <v>565</v>
      </c>
      <c r="B281">
        <f>'zad4-22'!D281-'zad4-21'!D281</f>
        <v>-1.9999999999999796E-2</v>
      </c>
      <c r="C281">
        <f>'zad4-23'!D281-'zad4-22'!D281</f>
        <v>-1.0000000000000009E-2</v>
      </c>
      <c r="D281">
        <f t="shared" si="12"/>
        <v>0</v>
      </c>
      <c r="E281">
        <f t="shared" si="13"/>
        <v>0</v>
      </c>
      <c r="F281">
        <f t="shared" si="14"/>
        <v>1</v>
      </c>
    </row>
    <row r="282" spans="1:6" x14ac:dyDescent="0.25">
      <c r="A282" t="s">
        <v>567</v>
      </c>
      <c r="B282">
        <f>'zad4-22'!D282-'zad4-21'!D282</f>
        <v>0.29000000000000004</v>
      </c>
      <c r="C282">
        <f>'zad4-23'!D282-'zad4-22'!D282</f>
        <v>0</v>
      </c>
      <c r="D282">
        <f t="shared" si="12"/>
        <v>0</v>
      </c>
      <c r="E282">
        <f t="shared" si="13"/>
        <v>0</v>
      </c>
      <c r="F282">
        <f t="shared" si="14"/>
        <v>1</v>
      </c>
    </row>
    <row r="283" spans="1:6" x14ac:dyDescent="0.25">
      <c r="A283" t="s">
        <v>569</v>
      </c>
      <c r="B283">
        <f>'zad4-22'!D283-'zad4-21'!D283</f>
        <v>-0.39000000000000057</v>
      </c>
      <c r="C283">
        <f>'zad4-23'!D283-'zad4-22'!D283</f>
        <v>0.49000000000000199</v>
      </c>
      <c r="D283">
        <f t="shared" si="12"/>
        <v>0</v>
      </c>
      <c r="E283">
        <f t="shared" si="13"/>
        <v>0</v>
      </c>
      <c r="F283">
        <f t="shared" si="14"/>
        <v>1</v>
      </c>
    </row>
    <row r="284" spans="1:6" x14ac:dyDescent="0.25">
      <c r="A284" t="s">
        <v>571</v>
      </c>
      <c r="B284">
        <f>'zad4-22'!D284-'zad4-21'!D284</f>
        <v>0.11000000000000032</v>
      </c>
      <c r="C284">
        <f>'zad4-23'!D284-'zad4-22'!D284</f>
        <v>0</v>
      </c>
      <c r="D284">
        <f t="shared" si="12"/>
        <v>0</v>
      </c>
      <c r="E284">
        <f t="shared" si="13"/>
        <v>0</v>
      </c>
      <c r="F284">
        <f t="shared" si="14"/>
        <v>1</v>
      </c>
    </row>
    <row r="285" spans="1:6" x14ac:dyDescent="0.25">
      <c r="A285" t="s">
        <v>573</v>
      </c>
      <c r="B285">
        <f>'zad4-22'!D285-'zad4-21'!D285</f>
        <v>-3.0000000000000249E-2</v>
      </c>
      <c r="C285">
        <f>'zad4-23'!D285-'zad4-22'!D285</f>
        <v>-0.10999999999999943</v>
      </c>
      <c r="D285">
        <f t="shared" si="12"/>
        <v>0</v>
      </c>
      <c r="E285">
        <f t="shared" si="13"/>
        <v>1</v>
      </c>
      <c r="F285">
        <f t="shared" si="14"/>
        <v>0</v>
      </c>
    </row>
    <row r="286" spans="1:6" x14ac:dyDescent="0.25">
      <c r="A286" t="s">
        <v>575</v>
      </c>
      <c r="B286">
        <f>'zad4-22'!D286-'zad4-21'!D286</f>
        <v>-0.89999999999997726</v>
      </c>
      <c r="C286">
        <f>'zad4-23'!D286-'zad4-22'!D286</f>
        <v>-1.5500000000000114</v>
      </c>
      <c r="D286">
        <f t="shared" si="12"/>
        <v>0</v>
      </c>
      <c r="E286">
        <f t="shared" si="13"/>
        <v>1</v>
      </c>
      <c r="F286">
        <f t="shared" si="14"/>
        <v>0</v>
      </c>
    </row>
    <row r="287" spans="1:6" x14ac:dyDescent="0.25">
      <c r="A287" t="s">
        <v>577</v>
      </c>
      <c r="B287">
        <f>'zad4-22'!D287-'zad4-21'!D287</f>
        <v>0</v>
      </c>
      <c r="C287">
        <f>'zad4-23'!D287-'zad4-22'!D287</f>
        <v>0.55000000000000071</v>
      </c>
      <c r="D287">
        <f t="shared" si="12"/>
        <v>0</v>
      </c>
      <c r="E287">
        <f t="shared" si="13"/>
        <v>0</v>
      </c>
      <c r="F287">
        <f t="shared" si="14"/>
        <v>1</v>
      </c>
    </row>
    <row r="288" spans="1:6" x14ac:dyDescent="0.25">
      <c r="A288" t="s">
        <v>579</v>
      </c>
      <c r="B288">
        <f>'zad4-22'!D288-'zad4-21'!D288</f>
        <v>0</v>
      </c>
      <c r="C288">
        <f>'zad4-23'!D288-'zad4-22'!D288</f>
        <v>0</v>
      </c>
      <c r="D288">
        <f t="shared" si="12"/>
        <v>0</v>
      </c>
      <c r="E288">
        <f t="shared" si="13"/>
        <v>0</v>
      </c>
      <c r="F288">
        <f t="shared" si="14"/>
        <v>1</v>
      </c>
    </row>
    <row r="289" spans="1:6" x14ac:dyDescent="0.25">
      <c r="A289" t="s">
        <v>581</v>
      </c>
      <c r="B289">
        <f>'zad4-22'!D289-'zad4-21'!D289</f>
        <v>0.12000000000000011</v>
      </c>
      <c r="C289">
        <f>'zad4-23'!D289-'zad4-22'!D289</f>
        <v>0</v>
      </c>
      <c r="D289">
        <f t="shared" si="12"/>
        <v>0</v>
      </c>
      <c r="E289">
        <f t="shared" si="13"/>
        <v>0</v>
      </c>
      <c r="F289">
        <f t="shared" si="14"/>
        <v>1</v>
      </c>
    </row>
    <row r="290" spans="1:6" x14ac:dyDescent="0.25">
      <c r="A290" t="s">
        <v>583</v>
      </c>
      <c r="B290">
        <f>'zad4-22'!D290-'zad4-21'!D290</f>
        <v>5.0000000000000044E-2</v>
      </c>
      <c r="C290">
        <f>'zad4-23'!D290-'zad4-22'!D290</f>
        <v>3.0000000000000027E-2</v>
      </c>
      <c r="D290">
        <f t="shared" si="12"/>
        <v>0</v>
      </c>
      <c r="E290">
        <f t="shared" si="13"/>
        <v>0</v>
      </c>
      <c r="F290">
        <f t="shared" si="14"/>
        <v>1</v>
      </c>
    </row>
    <row r="291" spans="1:6" x14ac:dyDescent="0.25">
      <c r="A291" t="s">
        <v>585</v>
      </c>
      <c r="B291">
        <f>'zad4-22'!D291-'zad4-21'!D291</f>
        <v>-4.0000000000000036E-2</v>
      </c>
      <c r="C291">
        <f>'zad4-23'!D291-'zad4-22'!D291</f>
        <v>-3.0000000000000249E-2</v>
      </c>
      <c r="D291">
        <f t="shared" si="12"/>
        <v>0</v>
      </c>
      <c r="E291">
        <f t="shared" si="13"/>
        <v>0</v>
      </c>
      <c r="F291">
        <f t="shared" si="14"/>
        <v>1</v>
      </c>
    </row>
    <row r="292" spans="1:6" x14ac:dyDescent="0.25">
      <c r="A292" t="s">
        <v>587</v>
      </c>
      <c r="B292">
        <f>'zad4-22'!D292-'zad4-21'!D292</f>
        <v>0.29999999999999716</v>
      </c>
      <c r="C292">
        <f>'zad4-23'!D292-'zad4-22'!D292</f>
        <v>0.79999999999999716</v>
      </c>
      <c r="D292">
        <f t="shared" si="12"/>
        <v>1</v>
      </c>
      <c r="E292">
        <f t="shared" si="13"/>
        <v>0</v>
      </c>
      <c r="F292">
        <f t="shared" si="14"/>
        <v>0</v>
      </c>
    </row>
    <row r="293" spans="1:6" x14ac:dyDescent="0.25">
      <c r="A293" t="s">
        <v>589</v>
      </c>
      <c r="B293">
        <f>'zad4-22'!D293-'zad4-21'!D293</f>
        <v>-1.0000000000000009E-2</v>
      </c>
      <c r="C293">
        <f>'zad4-23'!D293-'zad4-22'!D293</f>
        <v>1.0000000000000009E-2</v>
      </c>
      <c r="D293">
        <f t="shared" si="12"/>
        <v>0</v>
      </c>
      <c r="E293">
        <f t="shared" si="13"/>
        <v>0</v>
      </c>
      <c r="F293">
        <f t="shared" si="14"/>
        <v>1</v>
      </c>
    </row>
    <row r="294" spans="1:6" x14ac:dyDescent="0.25">
      <c r="A294" t="s">
        <v>591</v>
      </c>
      <c r="B294">
        <f>'zad4-22'!D294-'zad4-21'!D294</f>
        <v>-5.0000000000000266E-2</v>
      </c>
      <c r="C294">
        <f>'zad4-23'!D294-'zad4-22'!D294</f>
        <v>-2.9999999999999805E-2</v>
      </c>
      <c r="D294">
        <f t="shared" si="12"/>
        <v>0</v>
      </c>
      <c r="E294">
        <f t="shared" si="13"/>
        <v>0</v>
      </c>
      <c r="F294">
        <f t="shared" si="14"/>
        <v>1</v>
      </c>
    </row>
    <row r="295" spans="1:6" x14ac:dyDescent="0.25">
      <c r="A295" t="s">
        <v>593</v>
      </c>
      <c r="B295">
        <f>'zad4-22'!D295-'zad4-21'!D295</f>
        <v>0</v>
      </c>
      <c r="C295">
        <f>'zad4-23'!D295-'zad4-22'!D295</f>
        <v>1.0000000000000231E-2</v>
      </c>
      <c r="D295">
        <f t="shared" si="12"/>
        <v>0</v>
      </c>
      <c r="E295">
        <f t="shared" si="13"/>
        <v>0</v>
      </c>
      <c r="F295">
        <f t="shared" si="14"/>
        <v>1</v>
      </c>
    </row>
    <row r="296" spans="1:6" x14ac:dyDescent="0.25">
      <c r="A296" t="s">
        <v>595</v>
      </c>
      <c r="B296">
        <f>'zad4-22'!D296-'zad4-21'!D296</f>
        <v>0</v>
      </c>
      <c r="C296">
        <f>'zad4-23'!D296-'zad4-22'!D296</f>
        <v>0</v>
      </c>
      <c r="D296">
        <f t="shared" si="12"/>
        <v>0</v>
      </c>
      <c r="E296">
        <f t="shared" si="13"/>
        <v>0</v>
      </c>
      <c r="F296">
        <f t="shared" si="14"/>
        <v>1</v>
      </c>
    </row>
    <row r="297" spans="1:6" x14ac:dyDescent="0.25">
      <c r="A297" t="s">
        <v>597</v>
      </c>
      <c r="B297">
        <f>'zad4-22'!D297-'zad4-21'!D297</f>
        <v>0</v>
      </c>
      <c r="C297">
        <f>'zad4-23'!D297-'zad4-22'!D297</f>
        <v>0</v>
      </c>
      <c r="D297">
        <f t="shared" si="12"/>
        <v>0</v>
      </c>
      <c r="E297">
        <f t="shared" si="13"/>
        <v>0</v>
      </c>
      <c r="F297">
        <f t="shared" si="14"/>
        <v>1</v>
      </c>
    </row>
    <row r="298" spans="1:6" x14ac:dyDescent="0.25">
      <c r="A298" t="s">
        <v>599</v>
      </c>
      <c r="B298">
        <f>'zad4-22'!D298-'zad4-21'!D298</f>
        <v>0.10000000000000009</v>
      </c>
      <c r="C298">
        <f>'zad4-23'!D298-'zad4-22'!D298</f>
        <v>0</v>
      </c>
      <c r="D298">
        <f t="shared" si="12"/>
        <v>0</v>
      </c>
      <c r="E298">
        <f t="shared" si="13"/>
        <v>0</v>
      </c>
      <c r="F298">
        <f t="shared" si="14"/>
        <v>1</v>
      </c>
    </row>
    <row r="299" spans="1:6" x14ac:dyDescent="0.25">
      <c r="A299" t="s">
        <v>601</v>
      </c>
      <c r="B299">
        <f>'zad4-22'!D299-'zad4-21'!D299</f>
        <v>-1.9999999999999574E-2</v>
      </c>
      <c r="C299">
        <f>'zad4-23'!D299-'zad4-22'!D299</f>
        <v>9.9999999999997868E-3</v>
      </c>
      <c r="D299">
        <f t="shared" si="12"/>
        <v>0</v>
      </c>
      <c r="E299">
        <f t="shared" si="13"/>
        <v>0</v>
      </c>
      <c r="F299">
        <f t="shared" si="14"/>
        <v>1</v>
      </c>
    </row>
    <row r="300" spans="1:6" x14ac:dyDescent="0.25">
      <c r="A300" t="s">
        <v>603</v>
      </c>
      <c r="B300">
        <f>'zad4-22'!D300-'zad4-21'!D300</f>
        <v>0.1899999999999995</v>
      </c>
      <c r="C300">
        <f>'zad4-23'!D300-'zad4-22'!D300</f>
        <v>0</v>
      </c>
      <c r="D300">
        <f t="shared" si="12"/>
        <v>0</v>
      </c>
      <c r="E300">
        <f t="shared" si="13"/>
        <v>0</v>
      </c>
      <c r="F300">
        <f t="shared" si="14"/>
        <v>1</v>
      </c>
    </row>
    <row r="301" spans="1:6" x14ac:dyDescent="0.25">
      <c r="A301" t="s">
        <v>605</v>
      </c>
      <c r="B301">
        <f>'zad4-22'!D301-'zad4-21'!D301</f>
        <v>2.9999999999999361E-2</v>
      </c>
      <c r="C301">
        <f>'zad4-23'!D301-'zad4-22'!D301</f>
        <v>0.38999999999999968</v>
      </c>
      <c r="D301">
        <f t="shared" si="12"/>
        <v>1</v>
      </c>
      <c r="E301">
        <f t="shared" si="13"/>
        <v>0</v>
      </c>
      <c r="F301">
        <f t="shared" si="14"/>
        <v>0</v>
      </c>
    </row>
    <row r="302" spans="1:6" x14ac:dyDescent="0.25">
      <c r="A302" t="s">
        <v>607</v>
      </c>
      <c r="B302">
        <f>'zad4-22'!D302-'zad4-21'!D302</f>
        <v>-0.18999999999999773</v>
      </c>
      <c r="C302">
        <f>'zad4-23'!D302-'zad4-22'!D302</f>
        <v>0.18999999999999773</v>
      </c>
      <c r="D302">
        <f t="shared" si="12"/>
        <v>0</v>
      </c>
      <c r="E302">
        <f t="shared" si="13"/>
        <v>0</v>
      </c>
      <c r="F302">
        <f t="shared" si="14"/>
        <v>1</v>
      </c>
    </row>
    <row r="303" spans="1:6" x14ac:dyDescent="0.25">
      <c r="A303" t="s">
        <v>609</v>
      </c>
      <c r="B303">
        <f>'zad4-22'!D303-'zad4-21'!D303</f>
        <v>-2.0000000000000018E-2</v>
      </c>
      <c r="C303">
        <f>'zad4-23'!D303-'zad4-22'!D303</f>
        <v>2.0000000000000018E-2</v>
      </c>
      <c r="D303">
        <f t="shared" si="12"/>
        <v>0</v>
      </c>
      <c r="E303">
        <f t="shared" si="13"/>
        <v>0</v>
      </c>
      <c r="F303">
        <f t="shared" si="14"/>
        <v>1</v>
      </c>
    </row>
    <row r="304" spans="1:6" x14ac:dyDescent="0.25">
      <c r="A304" t="s">
        <v>611</v>
      </c>
      <c r="B304">
        <f>'zad4-22'!D304-'zad4-21'!D304</f>
        <v>0</v>
      </c>
      <c r="C304">
        <f>'zad4-23'!D304-'zad4-22'!D304</f>
        <v>0.13999999999999968</v>
      </c>
      <c r="D304">
        <f t="shared" si="12"/>
        <v>0</v>
      </c>
      <c r="E304">
        <f t="shared" si="13"/>
        <v>0</v>
      </c>
      <c r="F304">
        <f t="shared" si="14"/>
        <v>1</v>
      </c>
    </row>
    <row r="305" spans="1:6" x14ac:dyDescent="0.25">
      <c r="A305" t="s">
        <v>613</v>
      </c>
      <c r="B305">
        <f>'zad4-22'!D305-'zad4-21'!D305</f>
        <v>0</v>
      </c>
      <c r="C305">
        <f>'zad4-23'!D305-'zad4-22'!D305</f>
        <v>5.5500000000000114</v>
      </c>
      <c r="D305">
        <f t="shared" si="12"/>
        <v>0</v>
      </c>
      <c r="E305">
        <f t="shared" si="13"/>
        <v>0</v>
      </c>
      <c r="F305">
        <f t="shared" si="14"/>
        <v>1</v>
      </c>
    </row>
    <row r="306" spans="1:6" x14ac:dyDescent="0.25">
      <c r="A306" t="s">
        <v>615</v>
      </c>
      <c r="B306">
        <f>'zad4-22'!D306-'zad4-21'!D306</f>
        <v>0.14999999999999858</v>
      </c>
      <c r="C306">
        <f>'zad4-23'!D306-'zad4-22'!D306</f>
        <v>0</v>
      </c>
      <c r="D306">
        <f t="shared" si="12"/>
        <v>0</v>
      </c>
      <c r="E306">
        <f t="shared" si="13"/>
        <v>0</v>
      </c>
      <c r="F306">
        <f t="shared" si="14"/>
        <v>1</v>
      </c>
    </row>
    <row r="307" spans="1:6" x14ac:dyDescent="0.25">
      <c r="A307" t="s">
        <v>617</v>
      </c>
      <c r="B307">
        <f>'zad4-22'!D307-'zad4-21'!D307</f>
        <v>-0.5</v>
      </c>
      <c r="C307">
        <f>'zad4-23'!D307-'zad4-22'!D307</f>
        <v>0.5</v>
      </c>
      <c r="D307">
        <f t="shared" si="12"/>
        <v>0</v>
      </c>
      <c r="E307">
        <f t="shared" si="13"/>
        <v>0</v>
      </c>
      <c r="F307">
        <f t="shared" si="14"/>
        <v>1</v>
      </c>
    </row>
    <row r="308" spans="1:6" x14ac:dyDescent="0.25">
      <c r="A308" t="s">
        <v>619</v>
      </c>
      <c r="B308">
        <f>'zad4-22'!D308-'zad4-21'!D308</f>
        <v>0.5</v>
      </c>
      <c r="C308">
        <f>'zad4-23'!D308-'zad4-22'!D308</f>
        <v>0.54999999999999716</v>
      </c>
      <c r="D308">
        <f t="shared" si="12"/>
        <v>1</v>
      </c>
      <c r="E308">
        <f t="shared" si="13"/>
        <v>0</v>
      </c>
      <c r="F308">
        <f t="shared" si="14"/>
        <v>0</v>
      </c>
    </row>
    <row r="309" spans="1:6" x14ac:dyDescent="0.25">
      <c r="A309" t="s">
        <v>621</v>
      </c>
      <c r="B309">
        <f>'zad4-22'!D309-'zad4-21'!D309</f>
        <v>-4.9999999999999822E-2</v>
      </c>
      <c r="C309">
        <f>'zad4-23'!D309-'zad4-22'!D309</f>
        <v>2.0000000000000018E-2</v>
      </c>
      <c r="D309">
        <f t="shared" si="12"/>
        <v>0</v>
      </c>
      <c r="E309">
        <f t="shared" si="13"/>
        <v>0</v>
      </c>
      <c r="F309">
        <f t="shared" si="14"/>
        <v>1</v>
      </c>
    </row>
    <row r="310" spans="1:6" x14ac:dyDescent="0.25">
      <c r="A310" t="s">
        <v>623</v>
      </c>
      <c r="B310">
        <f>'zad4-22'!D310-'zad4-21'!D310</f>
        <v>0</v>
      </c>
      <c r="C310">
        <f>'zad4-23'!D310-'zad4-22'!D310</f>
        <v>-0.15000000000000036</v>
      </c>
      <c r="D310">
        <f t="shared" si="12"/>
        <v>0</v>
      </c>
      <c r="E310">
        <f t="shared" si="13"/>
        <v>0</v>
      </c>
      <c r="F310">
        <f t="shared" si="14"/>
        <v>1</v>
      </c>
    </row>
    <row r="311" spans="1:6" x14ac:dyDescent="0.25">
      <c r="A311" t="s">
        <v>625</v>
      </c>
      <c r="B311">
        <f>'zad4-22'!D311-'zad4-21'!D311</f>
        <v>0</v>
      </c>
      <c r="C311">
        <f>'zad4-23'!D311-'zad4-22'!D311</f>
        <v>0</v>
      </c>
      <c r="D311">
        <f t="shared" si="12"/>
        <v>0</v>
      </c>
      <c r="E311">
        <f t="shared" si="13"/>
        <v>0</v>
      </c>
      <c r="F311">
        <f t="shared" si="14"/>
        <v>1</v>
      </c>
    </row>
    <row r="312" spans="1:6" x14ac:dyDescent="0.25">
      <c r="A312" t="s">
        <v>627</v>
      </c>
      <c r="B312">
        <f>'zad4-22'!D312-'zad4-21'!D312</f>
        <v>-2.0000000000000018E-2</v>
      </c>
      <c r="C312">
        <f>'zad4-23'!D312-'zad4-22'!D312</f>
        <v>0</v>
      </c>
      <c r="D312">
        <f t="shared" si="12"/>
        <v>0</v>
      </c>
      <c r="E312">
        <f t="shared" si="13"/>
        <v>0</v>
      </c>
      <c r="F312">
        <f t="shared" si="14"/>
        <v>1</v>
      </c>
    </row>
    <row r="313" spans="1:6" x14ac:dyDescent="0.25">
      <c r="A313" t="s">
        <v>629</v>
      </c>
      <c r="B313">
        <f>'zad4-22'!D313-'zad4-21'!D313</f>
        <v>1.0000000000000009E-2</v>
      </c>
      <c r="C313">
        <f>'zad4-23'!D313-'zad4-22'!D313</f>
        <v>0</v>
      </c>
      <c r="D313">
        <f t="shared" si="12"/>
        <v>0</v>
      </c>
      <c r="E313">
        <f t="shared" si="13"/>
        <v>0</v>
      </c>
      <c r="F313">
        <f t="shared" si="14"/>
        <v>1</v>
      </c>
    </row>
    <row r="314" spans="1:6" x14ac:dyDescent="0.25">
      <c r="A314" t="s">
        <v>631</v>
      </c>
      <c r="B314">
        <f>'zad4-22'!D314-'zad4-21'!D314</f>
        <v>0</v>
      </c>
      <c r="C314">
        <f>'zad4-23'!D314-'zad4-22'!D314</f>
        <v>-9.9999999999997868E-3</v>
      </c>
      <c r="D314">
        <f t="shared" si="12"/>
        <v>0</v>
      </c>
      <c r="E314">
        <f t="shared" si="13"/>
        <v>0</v>
      </c>
      <c r="F314">
        <f t="shared" si="14"/>
        <v>1</v>
      </c>
    </row>
    <row r="315" spans="1:6" x14ac:dyDescent="0.25">
      <c r="A315" t="s">
        <v>633</v>
      </c>
      <c r="B315">
        <f>'zad4-22'!D315-'zad4-21'!D315</f>
        <v>8.0000000000000071E-2</v>
      </c>
      <c r="C315">
        <f>'zad4-23'!D315-'zad4-22'!D315</f>
        <v>0</v>
      </c>
      <c r="D315">
        <f t="shared" si="12"/>
        <v>0</v>
      </c>
      <c r="E315">
        <f t="shared" si="13"/>
        <v>0</v>
      </c>
      <c r="F315">
        <f t="shared" si="14"/>
        <v>1</v>
      </c>
    </row>
    <row r="316" spans="1:6" x14ac:dyDescent="0.25">
      <c r="A316" t="s">
        <v>635</v>
      </c>
      <c r="B316">
        <f>'zad4-22'!D316-'zad4-21'!D316</f>
        <v>8.0000000000000071E-2</v>
      </c>
      <c r="C316">
        <f>'zad4-23'!D316-'zad4-22'!D316</f>
        <v>0</v>
      </c>
      <c r="D316">
        <f t="shared" si="12"/>
        <v>0</v>
      </c>
      <c r="E316">
        <f t="shared" si="13"/>
        <v>0</v>
      </c>
      <c r="F316">
        <f t="shared" si="14"/>
        <v>1</v>
      </c>
    </row>
    <row r="317" spans="1:6" x14ac:dyDescent="0.25">
      <c r="A317" t="s">
        <v>637</v>
      </c>
      <c r="B317">
        <f>'zad4-22'!D317-'zad4-21'!D317</f>
        <v>0.25</v>
      </c>
      <c r="C317">
        <f>'zad4-23'!D317-'zad4-22'!D317</f>
        <v>0.28999999999999915</v>
      </c>
      <c r="D317">
        <f t="shared" si="12"/>
        <v>1</v>
      </c>
      <c r="E317">
        <f t="shared" si="13"/>
        <v>0</v>
      </c>
      <c r="F317">
        <f t="shared" si="14"/>
        <v>0</v>
      </c>
    </row>
    <row r="318" spans="1:6" x14ac:dyDescent="0.25">
      <c r="A318" t="s">
        <v>639</v>
      </c>
      <c r="B318">
        <f>'zad4-22'!D318-'zad4-21'!D318</f>
        <v>1.0000000000000009E-2</v>
      </c>
      <c r="C318">
        <f>'zad4-23'!D318-'zad4-22'!D318</f>
        <v>0</v>
      </c>
      <c r="D318">
        <f t="shared" si="12"/>
        <v>0</v>
      </c>
      <c r="E318">
        <f t="shared" si="13"/>
        <v>0</v>
      </c>
      <c r="F318">
        <f t="shared" si="14"/>
        <v>1</v>
      </c>
    </row>
    <row r="319" spans="1:6" x14ac:dyDescent="0.25">
      <c r="A319" t="s">
        <v>641</v>
      </c>
      <c r="B319">
        <f>'zad4-22'!D319-'zad4-21'!D319</f>
        <v>4.9999999999997158E-2</v>
      </c>
      <c r="C319">
        <f>'zad4-23'!D319-'zad4-22'!D319</f>
        <v>0.89999999999999858</v>
      </c>
      <c r="D319">
        <f t="shared" si="12"/>
        <v>1</v>
      </c>
      <c r="E319">
        <f t="shared" si="13"/>
        <v>0</v>
      </c>
      <c r="F319">
        <f t="shared" si="14"/>
        <v>0</v>
      </c>
    </row>
    <row r="320" spans="1:6" x14ac:dyDescent="0.25">
      <c r="A320" t="s">
        <v>643</v>
      </c>
      <c r="B320">
        <f>'zad4-22'!D320-'zad4-21'!D320</f>
        <v>0</v>
      </c>
      <c r="C320">
        <f>'zad4-23'!D320-'zad4-22'!D320</f>
        <v>0</v>
      </c>
      <c r="D320">
        <f t="shared" si="12"/>
        <v>0</v>
      </c>
      <c r="E320">
        <f t="shared" si="13"/>
        <v>0</v>
      </c>
      <c r="F320">
        <f t="shared" si="14"/>
        <v>1</v>
      </c>
    </row>
    <row r="321" spans="1:6" x14ac:dyDescent="0.25">
      <c r="A321" t="s">
        <v>645</v>
      </c>
      <c r="B321">
        <f>'zad4-22'!D321-'zad4-21'!D321</f>
        <v>0.28000000000000025</v>
      </c>
      <c r="C321">
        <f>'zad4-23'!D321-'zad4-22'!D321</f>
        <v>0.32000000000000028</v>
      </c>
      <c r="D321">
        <f t="shared" si="12"/>
        <v>1</v>
      </c>
      <c r="E321">
        <f t="shared" si="13"/>
        <v>0</v>
      </c>
      <c r="F321">
        <f t="shared" si="14"/>
        <v>0</v>
      </c>
    </row>
    <row r="322" spans="1:6" x14ac:dyDescent="0.25">
      <c r="A322" t="s">
        <v>647</v>
      </c>
      <c r="B322">
        <f>'zad4-22'!D322-'zad4-21'!D322</f>
        <v>0</v>
      </c>
      <c r="C322">
        <f>'zad4-23'!D322-'zad4-22'!D322</f>
        <v>0</v>
      </c>
      <c r="D322">
        <f t="shared" si="12"/>
        <v>0</v>
      </c>
      <c r="E322">
        <f t="shared" si="13"/>
        <v>0</v>
      </c>
      <c r="F322">
        <f t="shared" si="14"/>
        <v>1</v>
      </c>
    </row>
    <row r="323" spans="1:6" x14ac:dyDescent="0.25">
      <c r="A323" t="s">
        <v>649</v>
      </c>
      <c r="B323">
        <f>'zad4-22'!D323-'zad4-21'!D323</f>
        <v>3.8000000000000114</v>
      </c>
      <c r="C323">
        <f>'zad4-23'!D323-'zad4-22'!D323</f>
        <v>-2.8000000000000114</v>
      </c>
      <c r="D323">
        <f t="shared" ref="D323:D386" si="15">IF(AND($B323&gt;0,$C323&gt;0,$C323&gt;$B323),1,0)</f>
        <v>0</v>
      </c>
      <c r="E323">
        <f t="shared" ref="E323:E386" si="16">IF(AND($B323&lt;0,$C323&lt;0,$C323&lt;$B323),1,0)</f>
        <v>0</v>
      </c>
      <c r="F323">
        <f t="shared" ref="F323:F386" si="17">IF(AND(D323=0,E323=0),1,0)</f>
        <v>1</v>
      </c>
    </row>
    <row r="324" spans="1:6" x14ac:dyDescent="0.25">
      <c r="A324" t="s">
        <v>651</v>
      </c>
      <c r="B324">
        <f>'zad4-22'!D324-'zad4-21'!D324</f>
        <v>-2.0700000000000074</v>
      </c>
      <c r="C324">
        <f>'zad4-23'!D324-'zad4-22'!D324</f>
        <v>0.24000000000000909</v>
      </c>
      <c r="D324">
        <f t="shared" si="15"/>
        <v>0</v>
      </c>
      <c r="E324">
        <f t="shared" si="16"/>
        <v>0</v>
      </c>
      <c r="F324">
        <f t="shared" si="17"/>
        <v>1</v>
      </c>
    </row>
    <row r="325" spans="1:6" x14ac:dyDescent="0.25">
      <c r="A325" t="s">
        <v>653</v>
      </c>
      <c r="B325">
        <f>'zad4-22'!D325-'zad4-21'!D325</f>
        <v>0</v>
      </c>
      <c r="C325">
        <f>'zad4-23'!D325-'zad4-22'!D325</f>
        <v>0</v>
      </c>
      <c r="D325">
        <f t="shared" si="15"/>
        <v>0</v>
      </c>
      <c r="E325">
        <f t="shared" si="16"/>
        <v>0</v>
      </c>
      <c r="F325">
        <f t="shared" si="17"/>
        <v>1</v>
      </c>
    </row>
    <row r="326" spans="1:6" x14ac:dyDescent="0.25">
      <c r="A326" t="s">
        <v>655</v>
      </c>
      <c r="B326">
        <f>'zad4-22'!D326-'zad4-21'!D326</f>
        <v>-9.9999999999997868E-2</v>
      </c>
      <c r="C326">
        <f>'zad4-23'!D326-'zad4-22'!D326</f>
        <v>9.9999999999997868E-2</v>
      </c>
      <c r="D326">
        <f t="shared" si="15"/>
        <v>0</v>
      </c>
      <c r="E326">
        <f t="shared" si="16"/>
        <v>0</v>
      </c>
      <c r="F326">
        <f t="shared" si="17"/>
        <v>1</v>
      </c>
    </row>
    <row r="327" spans="1:6" x14ac:dyDescent="0.25">
      <c r="A327" t="s">
        <v>657</v>
      </c>
      <c r="B327">
        <f>'zad4-22'!D327-'zad4-21'!D327</f>
        <v>0</v>
      </c>
      <c r="C327">
        <f>'zad4-23'!D327-'zad4-22'!D327</f>
        <v>0</v>
      </c>
      <c r="D327">
        <f t="shared" si="15"/>
        <v>0</v>
      </c>
      <c r="E327">
        <f t="shared" si="16"/>
        <v>0</v>
      </c>
      <c r="F327">
        <f t="shared" si="17"/>
        <v>1</v>
      </c>
    </row>
    <row r="328" spans="1:6" x14ac:dyDescent="0.25">
      <c r="A328" t="s">
        <v>659</v>
      </c>
      <c r="B328">
        <f>'zad4-22'!D328-'zad4-21'!D328</f>
        <v>0</v>
      </c>
      <c r="C328">
        <f>'zad4-23'!D328-'zad4-22'!D328</f>
        <v>0</v>
      </c>
      <c r="D328">
        <f t="shared" si="15"/>
        <v>0</v>
      </c>
      <c r="E328">
        <f t="shared" si="16"/>
        <v>0</v>
      </c>
      <c r="F328">
        <f t="shared" si="17"/>
        <v>1</v>
      </c>
    </row>
    <row r="329" spans="1:6" x14ac:dyDescent="0.25">
      <c r="A329" t="s">
        <v>661</v>
      </c>
      <c r="B329">
        <f>'zad4-22'!D329-'zad4-21'!D329</f>
        <v>0.25999999999999801</v>
      </c>
      <c r="C329">
        <f>'zad4-23'!D329-'zad4-22'!D329</f>
        <v>-0.37999999999999901</v>
      </c>
      <c r="D329">
        <f t="shared" si="15"/>
        <v>0</v>
      </c>
      <c r="E329">
        <f t="shared" si="16"/>
        <v>0</v>
      </c>
      <c r="F329">
        <f t="shared" si="17"/>
        <v>1</v>
      </c>
    </row>
    <row r="330" spans="1:6" x14ac:dyDescent="0.25">
      <c r="A330" t="s">
        <v>663</v>
      </c>
      <c r="B330">
        <f>'zad4-22'!D330-'zad4-21'!D330</f>
        <v>7.0000000000000284E-2</v>
      </c>
      <c r="C330">
        <f>'zad4-23'!D330-'zad4-22'!D330</f>
        <v>-9.9999999999999645E-2</v>
      </c>
      <c r="D330">
        <f t="shared" si="15"/>
        <v>0</v>
      </c>
      <c r="E330">
        <f t="shared" si="16"/>
        <v>0</v>
      </c>
      <c r="F330">
        <f t="shared" si="17"/>
        <v>1</v>
      </c>
    </row>
    <row r="331" spans="1:6" x14ac:dyDescent="0.25">
      <c r="A331" t="s">
        <v>665</v>
      </c>
      <c r="B331">
        <f>'zad4-22'!D331-'zad4-21'!D331</f>
        <v>0.20000000000000018</v>
      </c>
      <c r="C331">
        <f>'zad4-23'!D331-'zad4-22'!D331</f>
        <v>9.9999999999999645E-2</v>
      </c>
      <c r="D331">
        <f t="shared" si="15"/>
        <v>0</v>
      </c>
      <c r="E331">
        <f t="shared" si="16"/>
        <v>0</v>
      </c>
      <c r="F331">
        <f t="shared" si="17"/>
        <v>1</v>
      </c>
    </row>
    <row r="332" spans="1:6" x14ac:dyDescent="0.25">
      <c r="A332" t="s">
        <v>667</v>
      </c>
      <c r="B332">
        <f>'zad4-22'!D332-'zad4-21'!D332</f>
        <v>9.9999999999997868E-2</v>
      </c>
      <c r="C332">
        <f>'zad4-23'!D332-'zad4-22'!D332</f>
        <v>0</v>
      </c>
      <c r="D332">
        <f t="shared" si="15"/>
        <v>0</v>
      </c>
      <c r="E332">
        <f t="shared" si="16"/>
        <v>0</v>
      </c>
      <c r="F332">
        <f t="shared" si="17"/>
        <v>1</v>
      </c>
    </row>
    <row r="333" spans="1:6" x14ac:dyDescent="0.25">
      <c r="A333" t="s">
        <v>669</v>
      </c>
      <c r="B333">
        <f>'zad4-22'!D333-'zad4-21'!D333</f>
        <v>-0.28999999999999915</v>
      </c>
      <c r="C333">
        <f>'zad4-23'!D333-'zad4-22'!D333</f>
        <v>0.60000000000000142</v>
      </c>
      <c r="D333">
        <f t="shared" si="15"/>
        <v>0</v>
      </c>
      <c r="E333">
        <f t="shared" si="16"/>
        <v>0</v>
      </c>
      <c r="F333">
        <f t="shared" si="17"/>
        <v>1</v>
      </c>
    </row>
    <row r="334" spans="1:6" x14ac:dyDescent="0.25">
      <c r="A334" t="s">
        <v>671</v>
      </c>
      <c r="B334">
        <f>'zad4-22'!D334-'zad4-21'!D334</f>
        <v>0.17999999999999972</v>
      </c>
      <c r="C334">
        <f>'zad4-23'!D334-'zad4-22'!D334</f>
        <v>-0.35000000000000142</v>
      </c>
      <c r="D334">
        <f t="shared" si="15"/>
        <v>0</v>
      </c>
      <c r="E334">
        <f t="shared" si="16"/>
        <v>0</v>
      </c>
      <c r="F334">
        <f t="shared" si="17"/>
        <v>1</v>
      </c>
    </row>
    <row r="335" spans="1:6" x14ac:dyDescent="0.25">
      <c r="A335" t="s">
        <v>673</v>
      </c>
      <c r="B335">
        <f>'zad4-22'!D335-'zad4-21'!D335</f>
        <v>-0.40000000000000568</v>
      </c>
      <c r="C335">
        <f>'zad4-23'!D335-'zad4-22'!D335</f>
        <v>0.20000000000000284</v>
      </c>
      <c r="D335">
        <f t="shared" si="15"/>
        <v>0</v>
      </c>
      <c r="E335">
        <f t="shared" si="16"/>
        <v>0</v>
      </c>
      <c r="F335">
        <f t="shared" si="17"/>
        <v>1</v>
      </c>
    </row>
    <row r="336" spans="1:6" x14ac:dyDescent="0.25">
      <c r="A336" t="s">
        <v>675</v>
      </c>
      <c r="B336">
        <f>'zad4-22'!D336-'zad4-21'!D336</f>
        <v>0.10999999999999988</v>
      </c>
      <c r="C336">
        <f>'zad4-23'!D336-'zad4-22'!D336</f>
        <v>9.9999999999997868E-3</v>
      </c>
      <c r="D336">
        <f t="shared" si="15"/>
        <v>0</v>
      </c>
      <c r="E336">
        <f t="shared" si="16"/>
        <v>0</v>
      </c>
      <c r="F336">
        <f t="shared" si="17"/>
        <v>1</v>
      </c>
    </row>
    <row r="337" spans="1:6" x14ac:dyDescent="0.25">
      <c r="A337" t="s">
        <v>677</v>
      </c>
      <c r="B337">
        <f>'zad4-22'!D337-'zad4-21'!D337</f>
        <v>0</v>
      </c>
      <c r="C337">
        <f>'zad4-23'!D337-'zad4-22'!D337</f>
        <v>-1.0000000000000009E-2</v>
      </c>
      <c r="D337">
        <f t="shared" si="15"/>
        <v>0</v>
      </c>
      <c r="E337">
        <f t="shared" si="16"/>
        <v>0</v>
      </c>
      <c r="F337">
        <f t="shared" si="17"/>
        <v>1</v>
      </c>
    </row>
    <row r="338" spans="1:6" x14ac:dyDescent="0.25">
      <c r="A338" t="s">
        <v>679</v>
      </c>
      <c r="B338">
        <f>'zad4-22'!D338-'zad4-21'!D338</f>
        <v>-0.10000000000000009</v>
      </c>
      <c r="C338">
        <f>'zad4-23'!D338-'zad4-22'!D338</f>
        <v>0</v>
      </c>
      <c r="D338">
        <f t="shared" si="15"/>
        <v>0</v>
      </c>
      <c r="E338">
        <f t="shared" si="16"/>
        <v>0</v>
      </c>
      <c r="F338">
        <f t="shared" si="17"/>
        <v>1</v>
      </c>
    </row>
    <row r="339" spans="1:6" x14ac:dyDescent="0.25">
      <c r="A339" t="s">
        <v>681</v>
      </c>
      <c r="B339">
        <f>'zad4-22'!D339-'zad4-21'!D339</f>
        <v>0</v>
      </c>
      <c r="C339">
        <f>'zad4-23'!D339-'zad4-22'!D339</f>
        <v>0</v>
      </c>
      <c r="D339">
        <f t="shared" si="15"/>
        <v>0</v>
      </c>
      <c r="E339">
        <f t="shared" si="16"/>
        <v>0</v>
      </c>
      <c r="F339">
        <f t="shared" si="17"/>
        <v>1</v>
      </c>
    </row>
    <row r="340" spans="1:6" x14ac:dyDescent="0.25">
      <c r="A340" t="s">
        <v>683</v>
      </c>
      <c r="B340">
        <f>'zad4-22'!D340-'zad4-21'!D340</f>
        <v>0.20000000000000284</v>
      </c>
      <c r="C340">
        <f>'zad4-23'!D340-'zad4-22'!D340</f>
        <v>0.89999999999999858</v>
      </c>
      <c r="D340">
        <f t="shared" si="15"/>
        <v>1</v>
      </c>
      <c r="E340">
        <f t="shared" si="16"/>
        <v>0</v>
      </c>
      <c r="F340">
        <f t="shared" si="17"/>
        <v>0</v>
      </c>
    </row>
    <row r="341" spans="1:6" x14ac:dyDescent="0.25">
      <c r="A341" t="s">
        <v>685</v>
      </c>
      <c r="B341">
        <f>'zad4-22'!D341-'zad4-21'!D341</f>
        <v>0</v>
      </c>
      <c r="C341">
        <f>'zad4-23'!D341-'zad4-22'!D341</f>
        <v>0</v>
      </c>
      <c r="D341">
        <f t="shared" si="15"/>
        <v>0</v>
      </c>
      <c r="E341">
        <f t="shared" si="16"/>
        <v>0</v>
      </c>
      <c r="F341">
        <f t="shared" si="17"/>
        <v>1</v>
      </c>
    </row>
    <row r="342" spans="1:6" x14ac:dyDescent="0.25">
      <c r="A342" t="s">
        <v>687</v>
      </c>
      <c r="B342">
        <f>'zad4-22'!D342-'zad4-21'!D342</f>
        <v>0.10000000000000009</v>
      </c>
      <c r="C342">
        <f>'zad4-23'!D342-'zad4-22'!D342</f>
        <v>-2.0000000000000018E-2</v>
      </c>
      <c r="D342">
        <f t="shared" si="15"/>
        <v>0</v>
      </c>
      <c r="E342">
        <f t="shared" si="16"/>
        <v>0</v>
      </c>
      <c r="F342">
        <f t="shared" si="17"/>
        <v>1</v>
      </c>
    </row>
    <row r="343" spans="1:6" x14ac:dyDescent="0.25">
      <c r="A343" t="s">
        <v>689</v>
      </c>
      <c r="B343">
        <f>'zad4-22'!D343-'zad4-21'!D343</f>
        <v>0.55000000000000071</v>
      </c>
      <c r="C343">
        <f>'zad4-23'!D343-'zad4-22'!D343</f>
        <v>1.1999999999999993</v>
      </c>
      <c r="D343">
        <f t="shared" si="15"/>
        <v>1</v>
      </c>
      <c r="E343">
        <f t="shared" si="16"/>
        <v>0</v>
      </c>
      <c r="F343">
        <f t="shared" si="17"/>
        <v>0</v>
      </c>
    </row>
    <row r="344" spans="1:6" x14ac:dyDescent="0.25">
      <c r="A344" t="s">
        <v>691</v>
      </c>
      <c r="B344">
        <f>'zad4-22'!D344-'zad4-21'!D344</f>
        <v>0</v>
      </c>
      <c r="C344">
        <f>'zad4-23'!D344-'zad4-22'!D344</f>
        <v>0.16999999999999993</v>
      </c>
      <c r="D344">
        <f t="shared" si="15"/>
        <v>0</v>
      </c>
      <c r="E344">
        <f t="shared" si="16"/>
        <v>0</v>
      </c>
      <c r="F344">
        <f t="shared" si="17"/>
        <v>1</v>
      </c>
    </row>
    <row r="345" spans="1:6" x14ac:dyDescent="0.25">
      <c r="A345" t="s">
        <v>693</v>
      </c>
      <c r="B345">
        <f>'zad4-22'!D345-'zad4-21'!D345</f>
        <v>0.27000000000000313</v>
      </c>
      <c r="C345">
        <f>'zad4-23'!D345-'zad4-22'!D345</f>
        <v>0.29999999999999716</v>
      </c>
      <c r="D345">
        <f t="shared" si="15"/>
        <v>1</v>
      </c>
      <c r="E345">
        <f t="shared" si="16"/>
        <v>0</v>
      </c>
      <c r="F345">
        <f t="shared" si="17"/>
        <v>0</v>
      </c>
    </row>
    <row r="346" spans="1:6" x14ac:dyDescent="0.25">
      <c r="A346" t="s">
        <v>695</v>
      </c>
      <c r="B346">
        <f>'zad4-22'!D346-'zad4-21'!D346</f>
        <v>-4.0000000000000036E-2</v>
      </c>
      <c r="C346">
        <f>'zad4-23'!D346-'zad4-22'!D346</f>
        <v>0</v>
      </c>
      <c r="D346">
        <f t="shared" si="15"/>
        <v>0</v>
      </c>
      <c r="E346">
        <f t="shared" si="16"/>
        <v>0</v>
      </c>
      <c r="F346">
        <f t="shared" si="17"/>
        <v>1</v>
      </c>
    </row>
    <row r="347" spans="1:6" x14ac:dyDescent="0.25">
      <c r="A347" t="s">
        <v>697</v>
      </c>
      <c r="B347">
        <f>'zad4-22'!D347-'zad4-21'!D347</f>
        <v>0.10999999999999988</v>
      </c>
      <c r="C347">
        <f>'zad4-23'!D347-'zad4-22'!D347</f>
        <v>-0.19999999999999996</v>
      </c>
      <c r="D347">
        <f t="shared" si="15"/>
        <v>0</v>
      </c>
      <c r="E347">
        <f t="shared" si="16"/>
        <v>0</v>
      </c>
      <c r="F347">
        <f t="shared" si="17"/>
        <v>1</v>
      </c>
    </row>
    <row r="348" spans="1:6" x14ac:dyDescent="0.25">
      <c r="A348" t="s">
        <v>699</v>
      </c>
      <c r="B348">
        <f>'zad4-22'!D348-'zad4-21'!D348</f>
        <v>0.19999999999999929</v>
      </c>
      <c r="C348">
        <f>'zad4-23'!D348-'zad4-22'!D348</f>
        <v>-0.19999999999999929</v>
      </c>
      <c r="D348">
        <f t="shared" si="15"/>
        <v>0</v>
      </c>
      <c r="E348">
        <f t="shared" si="16"/>
        <v>0</v>
      </c>
      <c r="F348">
        <f t="shared" si="17"/>
        <v>1</v>
      </c>
    </row>
    <row r="349" spans="1:6" x14ac:dyDescent="0.25">
      <c r="A349" t="s">
        <v>701</v>
      </c>
      <c r="B349">
        <f>'zad4-22'!D349-'zad4-21'!D349</f>
        <v>-5.0000000000000711E-2</v>
      </c>
      <c r="C349">
        <f>'zad4-23'!D349-'zad4-22'!D349</f>
        <v>0</v>
      </c>
      <c r="D349">
        <f t="shared" si="15"/>
        <v>0</v>
      </c>
      <c r="E349">
        <f t="shared" si="16"/>
        <v>0</v>
      </c>
      <c r="F349">
        <f t="shared" si="17"/>
        <v>1</v>
      </c>
    </row>
    <row r="350" spans="1:6" x14ac:dyDescent="0.25">
      <c r="A350" t="s">
        <v>703</v>
      </c>
      <c r="B350">
        <f>'zad4-22'!D350-'zad4-21'!D350</f>
        <v>0</v>
      </c>
      <c r="C350">
        <f>'zad4-23'!D350-'zad4-22'!D350</f>
        <v>-1.0000000000000231E-2</v>
      </c>
      <c r="D350">
        <f t="shared" si="15"/>
        <v>0</v>
      </c>
      <c r="E350">
        <f t="shared" si="16"/>
        <v>0</v>
      </c>
      <c r="F350">
        <f t="shared" si="17"/>
        <v>1</v>
      </c>
    </row>
    <row r="351" spans="1:6" x14ac:dyDescent="0.25">
      <c r="A351" t="s">
        <v>705</v>
      </c>
      <c r="B351">
        <f>'zad4-22'!D351-'zad4-21'!D351</f>
        <v>6.0000000000000053E-2</v>
      </c>
      <c r="C351">
        <f>'zad4-23'!D351-'zad4-22'!D351</f>
        <v>1.0000000000000009E-2</v>
      </c>
      <c r="D351">
        <f t="shared" si="15"/>
        <v>0</v>
      </c>
      <c r="E351">
        <f t="shared" si="16"/>
        <v>0</v>
      </c>
      <c r="F351">
        <f t="shared" si="17"/>
        <v>1</v>
      </c>
    </row>
    <row r="352" spans="1:6" x14ac:dyDescent="0.25">
      <c r="A352" t="s">
        <v>707</v>
      </c>
      <c r="B352">
        <f>'zad4-22'!D352-'zad4-21'!D352</f>
        <v>0</v>
      </c>
      <c r="C352">
        <f>'zad4-23'!D352-'zad4-22'!D352</f>
        <v>0</v>
      </c>
      <c r="D352">
        <f t="shared" si="15"/>
        <v>0</v>
      </c>
      <c r="E352">
        <f t="shared" si="16"/>
        <v>0</v>
      </c>
      <c r="F352">
        <f t="shared" si="17"/>
        <v>1</v>
      </c>
    </row>
    <row r="353" spans="1:6" x14ac:dyDescent="0.25">
      <c r="A353" t="s">
        <v>709</v>
      </c>
      <c r="B353">
        <f>'zad4-22'!D353-'zad4-21'!D353</f>
        <v>0</v>
      </c>
      <c r="C353">
        <f>'zad4-23'!D353-'zad4-22'!D353</f>
        <v>0.30000000000000071</v>
      </c>
      <c r="D353">
        <f t="shared" si="15"/>
        <v>0</v>
      </c>
      <c r="E353">
        <f t="shared" si="16"/>
        <v>0</v>
      </c>
      <c r="F353">
        <f t="shared" si="17"/>
        <v>1</v>
      </c>
    </row>
    <row r="354" spans="1:6" x14ac:dyDescent="0.25">
      <c r="A354" t="s">
        <v>711</v>
      </c>
      <c r="B354">
        <f>'zad4-22'!D354-'zad4-21'!D354</f>
        <v>9.9999999999999867E-2</v>
      </c>
      <c r="C354">
        <f>'zad4-23'!D354-'zad4-22'!D354</f>
        <v>-3.0000000000000027E-2</v>
      </c>
      <c r="D354">
        <f t="shared" si="15"/>
        <v>0</v>
      </c>
      <c r="E354">
        <f t="shared" si="16"/>
        <v>0</v>
      </c>
      <c r="F354">
        <f t="shared" si="17"/>
        <v>1</v>
      </c>
    </row>
    <row r="355" spans="1:6" x14ac:dyDescent="0.25">
      <c r="A355" t="s">
        <v>713</v>
      </c>
      <c r="B355">
        <f>'zad4-22'!D355-'zad4-21'!D355</f>
        <v>4.9999999999999822E-2</v>
      </c>
      <c r="C355">
        <f>'zad4-23'!D355-'zad4-22'!D355</f>
        <v>0.22000000000000064</v>
      </c>
      <c r="D355">
        <f t="shared" si="15"/>
        <v>1</v>
      </c>
      <c r="E355">
        <f t="shared" si="16"/>
        <v>0</v>
      </c>
      <c r="F355">
        <f t="shared" si="17"/>
        <v>0</v>
      </c>
    </row>
    <row r="356" spans="1:6" x14ac:dyDescent="0.25">
      <c r="A356" t="s">
        <v>715</v>
      </c>
      <c r="B356">
        <f>'zad4-22'!D356-'zad4-21'!D356</f>
        <v>0</v>
      </c>
      <c r="C356">
        <f>'zad4-23'!D356-'zad4-22'!D356</f>
        <v>-4.9999999999999822E-2</v>
      </c>
      <c r="D356">
        <f t="shared" si="15"/>
        <v>0</v>
      </c>
      <c r="E356">
        <f t="shared" si="16"/>
        <v>0</v>
      </c>
      <c r="F356">
        <f t="shared" si="17"/>
        <v>1</v>
      </c>
    </row>
    <row r="357" spans="1:6" x14ac:dyDescent="0.25">
      <c r="A357" t="s">
        <v>717</v>
      </c>
      <c r="B357">
        <f>'zad4-22'!D357-'zad4-21'!D357</f>
        <v>0.23999999999999844</v>
      </c>
      <c r="C357">
        <f>'zad4-23'!D357-'zad4-22'!D357</f>
        <v>1.0000000000001563E-2</v>
      </c>
      <c r="D357">
        <f t="shared" si="15"/>
        <v>0</v>
      </c>
      <c r="E357">
        <f t="shared" si="16"/>
        <v>0</v>
      </c>
      <c r="F357">
        <f t="shared" si="17"/>
        <v>1</v>
      </c>
    </row>
    <row r="358" spans="1:6" x14ac:dyDescent="0.25">
      <c r="A358" t="s">
        <v>719</v>
      </c>
      <c r="B358">
        <f>'zad4-22'!D358-'zad4-21'!D358</f>
        <v>-9.9999999999999645E-2</v>
      </c>
      <c r="C358">
        <f>'zad4-23'!D358-'zad4-22'!D358</f>
        <v>0</v>
      </c>
      <c r="D358">
        <f t="shared" si="15"/>
        <v>0</v>
      </c>
      <c r="E358">
        <f t="shared" si="16"/>
        <v>0</v>
      </c>
      <c r="F358">
        <f t="shared" si="17"/>
        <v>1</v>
      </c>
    </row>
    <row r="359" spans="1:6" x14ac:dyDescent="0.25">
      <c r="A359" t="s">
        <v>721</v>
      </c>
      <c r="B359">
        <f>'zad4-22'!D359-'zad4-21'!D359</f>
        <v>1.8499999999999943</v>
      </c>
      <c r="C359">
        <f>'zad4-23'!D359-'zad4-22'!D359</f>
        <v>0</v>
      </c>
      <c r="D359">
        <f t="shared" si="15"/>
        <v>0</v>
      </c>
      <c r="E359">
        <f t="shared" si="16"/>
        <v>0</v>
      </c>
      <c r="F359">
        <f t="shared" si="17"/>
        <v>1</v>
      </c>
    </row>
    <row r="360" spans="1:6" x14ac:dyDescent="0.25">
      <c r="A360" t="s">
        <v>723</v>
      </c>
      <c r="B360">
        <f>'zad4-22'!D360-'zad4-21'!D360</f>
        <v>0</v>
      </c>
      <c r="C360">
        <f>'zad4-23'!D360-'zad4-22'!D360</f>
        <v>0</v>
      </c>
      <c r="D360">
        <f t="shared" si="15"/>
        <v>0</v>
      </c>
      <c r="E360">
        <f t="shared" si="16"/>
        <v>0</v>
      </c>
      <c r="F360">
        <f t="shared" si="17"/>
        <v>1</v>
      </c>
    </row>
    <row r="361" spans="1:6" x14ac:dyDescent="0.25">
      <c r="A361" t="s">
        <v>725</v>
      </c>
      <c r="B361">
        <f>'zad4-22'!D361-'zad4-21'!D361</f>
        <v>14.5</v>
      </c>
      <c r="C361">
        <f>'zad4-23'!D361-'zad4-22'!D361</f>
        <v>8.6499999999999773</v>
      </c>
      <c r="D361">
        <f t="shared" si="15"/>
        <v>0</v>
      </c>
      <c r="E361">
        <f t="shared" si="16"/>
        <v>0</v>
      </c>
      <c r="F361">
        <f t="shared" si="17"/>
        <v>1</v>
      </c>
    </row>
    <row r="362" spans="1:6" x14ac:dyDescent="0.25">
      <c r="A362" t="s">
        <v>727</v>
      </c>
      <c r="B362">
        <f>'zad4-22'!D362-'zad4-21'!D362</f>
        <v>-4.9999999999999822E-2</v>
      </c>
      <c r="C362">
        <f>'zad4-23'!D362-'zad4-22'!D362</f>
        <v>0</v>
      </c>
      <c r="D362">
        <f t="shared" si="15"/>
        <v>0</v>
      </c>
      <c r="E362">
        <f t="shared" si="16"/>
        <v>0</v>
      </c>
      <c r="F362">
        <f t="shared" si="17"/>
        <v>1</v>
      </c>
    </row>
    <row r="363" spans="1:6" x14ac:dyDescent="0.25">
      <c r="A363" t="s">
        <v>729</v>
      </c>
      <c r="B363">
        <f>'zad4-22'!D363-'zad4-21'!D363</f>
        <v>-2.9999999999999361E-2</v>
      </c>
      <c r="C363">
        <f>'zad4-23'!D363-'zad4-22'!D363</f>
        <v>-4.0000000000000036E-2</v>
      </c>
      <c r="D363">
        <f t="shared" si="15"/>
        <v>0</v>
      </c>
      <c r="E363">
        <f t="shared" si="16"/>
        <v>1</v>
      </c>
      <c r="F363">
        <f t="shared" si="17"/>
        <v>0</v>
      </c>
    </row>
    <row r="364" spans="1:6" x14ac:dyDescent="0.25">
      <c r="A364" t="s">
        <v>731</v>
      </c>
      <c r="B364">
        <f>'zad4-22'!D364-'zad4-21'!D364</f>
        <v>-1.0000000000001563E-2</v>
      </c>
      <c r="C364">
        <f>'zad4-23'!D364-'zad4-22'!D364</f>
        <v>-0.22999999999999865</v>
      </c>
      <c r="D364">
        <f t="shared" si="15"/>
        <v>0</v>
      </c>
      <c r="E364">
        <f t="shared" si="16"/>
        <v>1</v>
      </c>
      <c r="F364">
        <f t="shared" si="17"/>
        <v>0</v>
      </c>
    </row>
    <row r="365" spans="1:6" x14ac:dyDescent="0.25">
      <c r="A365" t="s">
        <v>733</v>
      </c>
      <c r="B365">
        <f>'zad4-22'!D365-'zad4-21'!D365</f>
        <v>0.22000000000000064</v>
      </c>
      <c r="C365">
        <f>'zad4-23'!D365-'zad4-22'!D365</f>
        <v>-9.9999999999997868E-3</v>
      </c>
      <c r="D365">
        <f t="shared" si="15"/>
        <v>0</v>
      </c>
      <c r="E365">
        <f t="shared" si="16"/>
        <v>0</v>
      </c>
      <c r="F365">
        <f t="shared" si="17"/>
        <v>1</v>
      </c>
    </row>
    <row r="366" spans="1:6" x14ac:dyDescent="0.25">
      <c r="A366" t="s">
        <v>735</v>
      </c>
      <c r="B366">
        <f>'zad4-22'!D366-'zad4-21'!D366</f>
        <v>6.0000000000000497E-2</v>
      </c>
      <c r="C366">
        <f>'zad4-23'!D366-'zad4-22'!D366</f>
        <v>-8.0000000000000071E-2</v>
      </c>
      <c r="D366">
        <f t="shared" si="15"/>
        <v>0</v>
      </c>
      <c r="E366">
        <f t="shared" si="16"/>
        <v>0</v>
      </c>
      <c r="F366">
        <f t="shared" si="17"/>
        <v>1</v>
      </c>
    </row>
    <row r="367" spans="1:6" x14ac:dyDescent="0.25">
      <c r="A367" t="s">
        <v>737</v>
      </c>
      <c r="B367">
        <f>'zad4-22'!D367-'zad4-21'!D367</f>
        <v>0</v>
      </c>
      <c r="C367">
        <f>'zad4-23'!D367-'zad4-22'!D367</f>
        <v>-0.48999999999999844</v>
      </c>
      <c r="D367">
        <f t="shared" si="15"/>
        <v>0</v>
      </c>
      <c r="E367">
        <f t="shared" si="16"/>
        <v>0</v>
      </c>
      <c r="F367">
        <f t="shared" si="17"/>
        <v>1</v>
      </c>
    </row>
    <row r="368" spans="1:6" x14ac:dyDescent="0.25">
      <c r="A368" t="s">
        <v>739</v>
      </c>
      <c r="B368">
        <f>'zad4-22'!D368-'zad4-21'!D368</f>
        <v>-0.85000000000000142</v>
      </c>
      <c r="C368">
        <f>'zad4-23'!D368-'zad4-22'!D368</f>
        <v>0.30000000000000071</v>
      </c>
      <c r="D368">
        <f t="shared" si="15"/>
        <v>0</v>
      </c>
      <c r="E368">
        <f t="shared" si="16"/>
        <v>0</v>
      </c>
      <c r="F368">
        <f t="shared" si="17"/>
        <v>1</v>
      </c>
    </row>
    <row r="369" spans="1:6" x14ac:dyDescent="0.25">
      <c r="A369" t="s">
        <v>741</v>
      </c>
      <c r="B369">
        <f>'zad4-22'!D369-'zad4-21'!D369</f>
        <v>-1.0000000000000231E-2</v>
      </c>
      <c r="C369">
        <f>'zad4-23'!D369-'zad4-22'!D369</f>
        <v>0.18000000000000016</v>
      </c>
      <c r="D369">
        <f t="shared" si="15"/>
        <v>0</v>
      </c>
      <c r="E369">
        <f t="shared" si="16"/>
        <v>0</v>
      </c>
      <c r="F369">
        <f t="shared" si="17"/>
        <v>1</v>
      </c>
    </row>
    <row r="370" spans="1:6" x14ac:dyDescent="0.25">
      <c r="A370" t="s">
        <v>743</v>
      </c>
      <c r="B370">
        <f>'zad4-22'!D370-'zad4-21'!D370</f>
        <v>4.0000000000000036E-2</v>
      </c>
      <c r="C370">
        <f>'zad4-23'!D370-'zad4-22'!D370</f>
        <v>4.0000000000000036E-2</v>
      </c>
      <c r="D370">
        <f t="shared" si="15"/>
        <v>0</v>
      </c>
      <c r="E370">
        <f t="shared" si="16"/>
        <v>0</v>
      </c>
      <c r="F370">
        <f t="shared" si="17"/>
        <v>1</v>
      </c>
    </row>
    <row r="371" spans="1:6" x14ac:dyDescent="0.25">
      <c r="A371" t="s">
        <v>745</v>
      </c>
      <c r="B371">
        <f>'zad4-22'!D371-'zad4-21'!D371</f>
        <v>0</v>
      </c>
      <c r="C371">
        <f>'zad4-23'!D371-'zad4-22'!D371</f>
        <v>-2.0000000000000018E-2</v>
      </c>
      <c r="D371">
        <f t="shared" si="15"/>
        <v>0</v>
      </c>
      <c r="E371">
        <f t="shared" si="16"/>
        <v>0</v>
      </c>
      <c r="F371">
        <f t="shared" si="17"/>
        <v>1</v>
      </c>
    </row>
    <row r="372" spans="1:6" x14ac:dyDescent="0.25">
      <c r="A372" t="s">
        <v>747</v>
      </c>
      <c r="B372">
        <f>'zad4-22'!D372-'zad4-21'!D372</f>
        <v>9.9999999999999645E-2</v>
      </c>
      <c r="C372">
        <f>'zad4-23'!D372-'zad4-22'!D372</f>
        <v>-0.75</v>
      </c>
      <c r="D372">
        <f t="shared" si="15"/>
        <v>0</v>
      </c>
      <c r="E372">
        <f t="shared" si="16"/>
        <v>0</v>
      </c>
      <c r="F372">
        <f t="shared" si="17"/>
        <v>1</v>
      </c>
    </row>
    <row r="373" spans="1:6" x14ac:dyDescent="0.25">
      <c r="A373" t="s">
        <v>749</v>
      </c>
      <c r="B373">
        <f>'zad4-22'!D373-'zad4-21'!D373</f>
        <v>0</v>
      </c>
      <c r="C373">
        <f>'zad4-23'!D373-'zad4-22'!D373</f>
        <v>0</v>
      </c>
      <c r="D373">
        <f t="shared" si="15"/>
        <v>0</v>
      </c>
      <c r="E373">
        <f t="shared" si="16"/>
        <v>0</v>
      </c>
      <c r="F373">
        <f t="shared" si="17"/>
        <v>1</v>
      </c>
    </row>
    <row r="374" spans="1:6" x14ac:dyDescent="0.25">
      <c r="A374" t="s">
        <v>751</v>
      </c>
      <c r="B374">
        <f>'zad4-22'!D374-'zad4-21'!D374</f>
        <v>-1.9999999999999907E-2</v>
      </c>
      <c r="C374">
        <f>'zad4-23'!D374-'zad4-22'!D374</f>
        <v>2.9999999999999916E-2</v>
      </c>
      <c r="D374">
        <f t="shared" si="15"/>
        <v>0</v>
      </c>
      <c r="E374">
        <f t="shared" si="16"/>
        <v>0</v>
      </c>
      <c r="F374">
        <f t="shared" si="17"/>
        <v>1</v>
      </c>
    </row>
    <row r="375" spans="1:6" x14ac:dyDescent="0.25">
      <c r="A375" t="s">
        <v>753</v>
      </c>
      <c r="B375">
        <f>'zad4-22'!D375-'zad4-21'!D375</f>
        <v>-4.9999999999999822E-2</v>
      </c>
      <c r="C375">
        <f>'zad4-23'!D375-'zad4-22'!D375</f>
        <v>-9.9999999999999645E-2</v>
      </c>
      <c r="D375">
        <f t="shared" si="15"/>
        <v>0</v>
      </c>
      <c r="E375">
        <f t="shared" si="16"/>
        <v>1</v>
      </c>
      <c r="F375">
        <f t="shared" si="17"/>
        <v>0</v>
      </c>
    </row>
    <row r="376" spans="1:6" x14ac:dyDescent="0.25">
      <c r="A376" t="s">
        <v>755</v>
      </c>
      <c r="B376">
        <f>'zad4-22'!D376-'zad4-21'!D376</f>
        <v>0</v>
      </c>
      <c r="C376">
        <f>'zad4-23'!D376-'zad4-22'!D376</f>
        <v>-0.5</v>
      </c>
      <c r="D376">
        <f t="shared" si="15"/>
        <v>0</v>
      </c>
      <c r="E376">
        <f t="shared" si="16"/>
        <v>0</v>
      </c>
      <c r="F376">
        <f t="shared" si="17"/>
        <v>1</v>
      </c>
    </row>
    <row r="377" spans="1:6" x14ac:dyDescent="0.25">
      <c r="A377" t="s">
        <v>757</v>
      </c>
      <c r="B377">
        <f>'zad4-22'!D377-'zad4-21'!D377</f>
        <v>0</v>
      </c>
      <c r="C377">
        <f>'zad4-23'!D377-'zad4-22'!D377</f>
        <v>3.0000000000000249E-2</v>
      </c>
      <c r="D377">
        <f t="shared" si="15"/>
        <v>0</v>
      </c>
      <c r="E377">
        <f t="shared" si="16"/>
        <v>0</v>
      </c>
      <c r="F377">
        <f t="shared" si="17"/>
        <v>1</v>
      </c>
    </row>
    <row r="378" spans="1:6" x14ac:dyDescent="0.25">
      <c r="A378" t="s">
        <v>759</v>
      </c>
      <c r="B378">
        <f>'zad4-22'!D378-'zad4-21'!D378</f>
        <v>-1.0000000000000231E-2</v>
      </c>
      <c r="C378">
        <f>'zad4-23'!D378-'zad4-22'!D378</f>
        <v>-9.9999999999997868E-3</v>
      </c>
      <c r="D378">
        <f t="shared" si="15"/>
        <v>0</v>
      </c>
      <c r="E378">
        <f t="shared" si="16"/>
        <v>0</v>
      </c>
      <c r="F378">
        <f t="shared" si="17"/>
        <v>1</v>
      </c>
    </row>
    <row r="379" spans="1:6" x14ac:dyDescent="0.25">
      <c r="A379" t="s">
        <v>761</v>
      </c>
      <c r="B379">
        <f>'zad4-22'!D379-'zad4-21'!D379</f>
        <v>5.0000000000000044E-2</v>
      </c>
      <c r="C379">
        <f>'zad4-23'!D379-'zad4-22'!D379</f>
        <v>-6.0000000000000053E-2</v>
      </c>
      <c r="D379">
        <f t="shared" si="15"/>
        <v>0</v>
      </c>
      <c r="E379">
        <f t="shared" si="16"/>
        <v>0</v>
      </c>
      <c r="F379">
        <f t="shared" si="17"/>
        <v>1</v>
      </c>
    </row>
    <row r="380" spans="1:6" x14ac:dyDescent="0.25">
      <c r="A380" t="s">
        <v>763</v>
      </c>
      <c r="B380">
        <f>'zad4-22'!D380-'zad4-21'!D380</f>
        <v>0.14999999999999858</v>
      </c>
      <c r="C380">
        <f>'zad4-23'!D380-'zad4-22'!D380</f>
        <v>0.15000000000000213</v>
      </c>
      <c r="D380">
        <f t="shared" si="15"/>
        <v>1</v>
      </c>
      <c r="E380">
        <f t="shared" si="16"/>
        <v>0</v>
      </c>
      <c r="F380">
        <f t="shared" si="17"/>
        <v>0</v>
      </c>
    </row>
    <row r="381" spans="1:6" x14ac:dyDescent="0.25">
      <c r="A381" t="s">
        <v>765</v>
      </c>
      <c r="B381">
        <f>'zad4-22'!D381-'zad4-21'!D381</f>
        <v>0</v>
      </c>
      <c r="C381">
        <f>'zad4-23'!D381-'zad4-22'!D381</f>
        <v>-1.0000000000000009E-2</v>
      </c>
      <c r="D381">
        <f t="shared" si="15"/>
        <v>0</v>
      </c>
      <c r="E381">
        <f t="shared" si="16"/>
        <v>0</v>
      </c>
      <c r="F381">
        <f t="shared" si="17"/>
        <v>1</v>
      </c>
    </row>
    <row r="382" spans="1:6" x14ac:dyDescent="0.25">
      <c r="A382" t="s">
        <v>767</v>
      </c>
      <c r="B382">
        <f>'zad4-22'!D382-'zad4-21'!D382</f>
        <v>0</v>
      </c>
      <c r="C382">
        <f>'zad4-23'!D382-'zad4-22'!D382</f>
        <v>-1.0000000000000009E-2</v>
      </c>
      <c r="D382">
        <f t="shared" si="15"/>
        <v>0</v>
      </c>
      <c r="E382">
        <f t="shared" si="16"/>
        <v>0</v>
      </c>
      <c r="F382">
        <f t="shared" si="17"/>
        <v>1</v>
      </c>
    </row>
    <row r="383" spans="1:6" x14ac:dyDescent="0.25">
      <c r="A383" t="s">
        <v>769</v>
      </c>
      <c r="B383">
        <f>'zad4-22'!D383-'zad4-21'!D383</f>
        <v>0</v>
      </c>
      <c r="C383">
        <f>'zad4-23'!D383-'zad4-22'!D383</f>
        <v>0</v>
      </c>
      <c r="D383">
        <f t="shared" si="15"/>
        <v>0</v>
      </c>
      <c r="E383">
        <f t="shared" si="16"/>
        <v>0</v>
      </c>
      <c r="F383">
        <f t="shared" si="17"/>
        <v>1</v>
      </c>
    </row>
    <row r="384" spans="1:6" x14ac:dyDescent="0.25">
      <c r="A384" t="s">
        <v>771</v>
      </c>
      <c r="B384">
        <f>'zad4-22'!D384-'zad4-21'!D384</f>
        <v>0.64000000000000057</v>
      </c>
      <c r="C384">
        <f>'zad4-23'!D384-'zad4-22'!D384</f>
        <v>-0.68999999999999773</v>
      </c>
      <c r="D384">
        <f t="shared" si="15"/>
        <v>0</v>
      </c>
      <c r="E384">
        <f t="shared" si="16"/>
        <v>0</v>
      </c>
      <c r="F384">
        <f t="shared" si="17"/>
        <v>1</v>
      </c>
    </row>
    <row r="385" spans="1:6" x14ac:dyDescent="0.25">
      <c r="A385" t="s">
        <v>773</v>
      </c>
      <c r="B385">
        <f>'zad4-22'!D385-'zad4-21'!D385</f>
        <v>1.5999999999999979</v>
      </c>
      <c r="C385">
        <f>'zad4-23'!D385-'zad4-22'!D385</f>
        <v>0</v>
      </c>
      <c r="D385">
        <f t="shared" si="15"/>
        <v>0</v>
      </c>
      <c r="E385">
        <f t="shared" si="16"/>
        <v>0</v>
      </c>
      <c r="F385">
        <f t="shared" si="17"/>
        <v>1</v>
      </c>
    </row>
    <row r="386" spans="1:6" x14ac:dyDescent="0.25">
      <c r="A386" t="s">
        <v>775</v>
      </c>
      <c r="B386">
        <f>'zad4-22'!D386-'zad4-21'!D386</f>
        <v>1.999999999999999E-2</v>
      </c>
      <c r="C386">
        <f>'zad4-23'!D386-'zad4-22'!D386</f>
        <v>0</v>
      </c>
      <c r="D386">
        <f t="shared" si="15"/>
        <v>0</v>
      </c>
      <c r="E386">
        <f t="shared" si="16"/>
        <v>0</v>
      </c>
      <c r="F386">
        <f t="shared" si="17"/>
        <v>1</v>
      </c>
    </row>
    <row r="387" spans="1:6" x14ac:dyDescent="0.25">
      <c r="A387" t="s">
        <v>777</v>
      </c>
      <c r="B387">
        <f>'zad4-22'!D387-'zad4-21'!D387</f>
        <v>-0.15999999999999992</v>
      </c>
      <c r="C387">
        <f>'zad4-23'!D387-'zad4-22'!D387</f>
        <v>0</v>
      </c>
      <c r="D387">
        <f t="shared" ref="D387:D450" si="18">IF(AND($B387&gt;0,$C387&gt;0,$C387&gt;$B387),1,0)</f>
        <v>0</v>
      </c>
      <c r="E387">
        <f t="shared" ref="E387:E450" si="19">IF(AND($B387&lt;0,$C387&lt;0,$C387&lt;$B387),1,0)</f>
        <v>0</v>
      </c>
      <c r="F387">
        <f t="shared" ref="F387:F450" si="20">IF(AND(D387=0,E387=0),1,0)</f>
        <v>1</v>
      </c>
    </row>
    <row r="388" spans="1:6" x14ac:dyDescent="0.25">
      <c r="A388" t="s">
        <v>779</v>
      </c>
      <c r="B388">
        <f>'zad4-22'!D388-'zad4-21'!D388</f>
        <v>8.9999999999999858E-2</v>
      </c>
      <c r="C388">
        <f>'zad4-23'!D388-'zad4-22'!D388</f>
        <v>0.23000000000000043</v>
      </c>
      <c r="D388">
        <f t="shared" si="18"/>
        <v>1</v>
      </c>
      <c r="E388">
        <f t="shared" si="19"/>
        <v>0</v>
      </c>
      <c r="F388">
        <f t="shared" si="20"/>
        <v>0</v>
      </c>
    </row>
    <row r="389" spans="1:6" x14ac:dyDescent="0.25">
      <c r="A389" t="s">
        <v>781</v>
      </c>
      <c r="B389">
        <f>'zad4-22'!D389-'zad4-21'!D389</f>
        <v>-4.9999999999999822E-2</v>
      </c>
      <c r="C389">
        <f>'zad4-23'!D389-'zad4-22'!D389</f>
        <v>-0.15000000000000036</v>
      </c>
      <c r="D389">
        <f t="shared" si="18"/>
        <v>0</v>
      </c>
      <c r="E389">
        <f t="shared" si="19"/>
        <v>1</v>
      </c>
      <c r="F389">
        <f t="shared" si="20"/>
        <v>0</v>
      </c>
    </row>
    <row r="390" spans="1:6" x14ac:dyDescent="0.25">
      <c r="A390" t="s">
        <v>783</v>
      </c>
      <c r="B390">
        <f>'zad4-22'!D390-'zad4-21'!D390</f>
        <v>-0.25999999999999801</v>
      </c>
      <c r="C390">
        <f>'zad4-23'!D390-'zad4-22'!D390</f>
        <v>0.26999999999999957</v>
      </c>
      <c r="D390">
        <f t="shared" si="18"/>
        <v>0</v>
      </c>
      <c r="E390">
        <f t="shared" si="19"/>
        <v>0</v>
      </c>
      <c r="F390">
        <f t="shared" si="20"/>
        <v>1</v>
      </c>
    </row>
    <row r="391" spans="1:6" x14ac:dyDescent="0.25">
      <c r="A391" t="s">
        <v>785</v>
      </c>
      <c r="B391">
        <f>'zad4-22'!D391-'zad4-21'!D391</f>
        <v>-0.15000000000000036</v>
      </c>
      <c r="C391">
        <f>'zad4-23'!D391-'zad4-22'!D391</f>
        <v>9.9999999999999645E-2</v>
      </c>
      <c r="D391">
        <f t="shared" si="18"/>
        <v>0</v>
      </c>
      <c r="E391">
        <f t="shared" si="19"/>
        <v>0</v>
      </c>
      <c r="F391">
        <f t="shared" si="20"/>
        <v>1</v>
      </c>
    </row>
    <row r="392" spans="1:6" x14ac:dyDescent="0.25">
      <c r="A392" t="s">
        <v>787</v>
      </c>
      <c r="B392">
        <f>'zad4-22'!D392-'zad4-21'!D392</f>
        <v>-5.0000000000000266E-2</v>
      </c>
      <c r="C392">
        <f>'zad4-23'!D392-'zad4-22'!D392</f>
        <v>-0.19999999999999973</v>
      </c>
      <c r="D392">
        <f t="shared" si="18"/>
        <v>0</v>
      </c>
      <c r="E392">
        <f t="shared" si="19"/>
        <v>1</v>
      </c>
      <c r="F392">
        <f t="shared" si="20"/>
        <v>0</v>
      </c>
    </row>
    <row r="393" spans="1:6" x14ac:dyDescent="0.25">
      <c r="A393" t="s">
        <v>789</v>
      </c>
      <c r="B393">
        <f>'zad4-22'!D393-'zad4-21'!D393</f>
        <v>-6.999999999999984E-2</v>
      </c>
      <c r="C393">
        <f>'zad4-23'!D393-'zad4-22'!D393</f>
        <v>8.9999999999999858E-2</v>
      </c>
      <c r="D393">
        <f t="shared" si="18"/>
        <v>0</v>
      </c>
      <c r="E393">
        <f t="shared" si="19"/>
        <v>0</v>
      </c>
      <c r="F393">
        <f t="shared" si="20"/>
        <v>1</v>
      </c>
    </row>
    <row r="394" spans="1:6" x14ac:dyDescent="0.25">
      <c r="A394" t="s">
        <v>791</v>
      </c>
      <c r="B394">
        <f>'zad4-22'!D394-'zad4-21'!D394</f>
        <v>0</v>
      </c>
      <c r="C394">
        <f>'zad4-23'!D394-'zad4-22'!D394</f>
        <v>0.12000000000000011</v>
      </c>
      <c r="D394">
        <f t="shared" si="18"/>
        <v>0</v>
      </c>
      <c r="E394">
        <f t="shared" si="19"/>
        <v>0</v>
      </c>
      <c r="F394">
        <f t="shared" si="20"/>
        <v>1</v>
      </c>
    </row>
    <row r="395" spans="1:6" x14ac:dyDescent="0.25">
      <c r="A395" t="s">
        <v>793</v>
      </c>
      <c r="B395">
        <f>'zad4-22'!D395-'zad4-21'!D395</f>
        <v>0</v>
      </c>
      <c r="C395">
        <f>'zad4-23'!D395-'zad4-22'!D395</f>
        <v>-0.10000000000000142</v>
      </c>
      <c r="D395">
        <f t="shared" si="18"/>
        <v>0</v>
      </c>
      <c r="E395">
        <f t="shared" si="19"/>
        <v>0</v>
      </c>
      <c r="F395">
        <f t="shared" si="20"/>
        <v>1</v>
      </c>
    </row>
    <row r="396" spans="1:6" x14ac:dyDescent="0.25">
      <c r="A396" t="s">
        <v>795</v>
      </c>
      <c r="B396">
        <f>'zad4-22'!D396-'zad4-21'!D396</f>
        <v>0.89999999999999858</v>
      </c>
      <c r="C396">
        <f>'zad4-23'!D396-'zad4-22'!D396</f>
        <v>2.6499999999999986</v>
      </c>
      <c r="D396">
        <f t="shared" si="18"/>
        <v>1</v>
      </c>
      <c r="E396">
        <f t="shared" si="19"/>
        <v>0</v>
      </c>
      <c r="F396">
        <f t="shared" si="20"/>
        <v>0</v>
      </c>
    </row>
    <row r="397" spans="1:6" x14ac:dyDescent="0.25">
      <c r="A397" t="s">
        <v>797</v>
      </c>
      <c r="B397">
        <f>'zad4-22'!D397-'zad4-21'!D397</f>
        <v>-2.0000000000000018E-2</v>
      </c>
      <c r="C397">
        <f>'zad4-23'!D397-'zad4-22'!D397</f>
        <v>0</v>
      </c>
      <c r="D397">
        <f t="shared" si="18"/>
        <v>0</v>
      </c>
      <c r="E397">
        <f t="shared" si="19"/>
        <v>0</v>
      </c>
      <c r="F397">
        <f t="shared" si="20"/>
        <v>1</v>
      </c>
    </row>
    <row r="398" spans="1:6" x14ac:dyDescent="0.25">
      <c r="A398" t="s">
        <v>799</v>
      </c>
      <c r="B398">
        <f>'zad4-22'!D398-'zad4-21'!D398</f>
        <v>-4.0000000000000036E-2</v>
      </c>
      <c r="C398">
        <f>'zad4-23'!D398-'zad4-22'!D398</f>
        <v>3.0000000000000027E-2</v>
      </c>
      <c r="D398">
        <f t="shared" si="18"/>
        <v>0</v>
      </c>
      <c r="E398">
        <f t="shared" si="19"/>
        <v>0</v>
      </c>
      <c r="F398">
        <f t="shared" si="20"/>
        <v>1</v>
      </c>
    </row>
    <row r="399" spans="1:6" x14ac:dyDescent="0.25">
      <c r="A399" t="s">
        <v>801</v>
      </c>
      <c r="B399">
        <f>'zad4-22'!D399-'zad4-21'!D399</f>
        <v>3.0000000000000027E-2</v>
      </c>
      <c r="C399">
        <f>'zad4-23'!D399-'zad4-22'!D399</f>
        <v>-2.0000000000000018E-2</v>
      </c>
      <c r="D399">
        <f t="shared" si="18"/>
        <v>0</v>
      </c>
      <c r="E399">
        <f t="shared" si="19"/>
        <v>0</v>
      </c>
      <c r="F399">
        <f t="shared" si="20"/>
        <v>1</v>
      </c>
    </row>
    <row r="400" spans="1:6" x14ac:dyDescent="0.25">
      <c r="A400" t="s">
        <v>803</v>
      </c>
      <c r="B400">
        <f>'zad4-22'!D400-'zad4-21'!D400</f>
        <v>0.43999999999999995</v>
      </c>
      <c r="C400">
        <f>'zad4-23'!D400-'zad4-22'!D400</f>
        <v>0.16000000000000014</v>
      </c>
      <c r="D400">
        <f t="shared" si="18"/>
        <v>0</v>
      </c>
      <c r="E400">
        <f t="shared" si="19"/>
        <v>0</v>
      </c>
      <c r="F400">
        <f t="shared" si="20"/>
        <v>1</v>
      </c>
    </row>
    <row r="401" spans="1:6" x14ac:dyDescent="0.25">
      <c r="A401" t="s">
        <v>805</v>
      </c>
      <c r="B401">
        <f>'zad4-22'!D401-'zad4-21'!D401</f>
        <v>0.15000000000000036</v>
      </c>
      <c r="C401">
        <f>'zad4-23'!D401-'zad4-22'!D401</f>
        <v>-0.33999999999999986</v>
      </c>
      <c r="D401">
        <f t="shared" si="18"/>
        <v>0</v>
      </c>
      <c r="E401">
        <f t="shared" si="19"/>
        <v>0</v>
      </c>
      <c r="F401">
        <f t="shared" si="20"/>
        <v>1</v>
      </c>
    </row>
    <row r="402" spans="1:6" x14ac:dyDescent="0.25">
      <c r="A402" t="s">
        <v>807</v>
      </c>
      <c r="B402">
        <f>'zad4-22'!D402-'zad4-21'!D402</f>
        <v>0.96000000000000085</v>
      </c>
      <c r="C402">
        <f>'zad4-23'!D402-'zad4-22'!D402</f>
        <v>0.6699999999999946</v>
      </c>
      <c r="D402">
        <f t="shared" si="18"/>
        <v>0</v>
      </c>
      <c r="E402">
        <f t="shared" si="19"/>
        <v>0</v>
      </c>
      <c r="F402">
        <f t="shared" si="20"/>
        <v>1</v>
      </c>
    </row>
    <row r="403" spans="1:6" x14ac:dyDescent="0.25">
      <c r="A403" t="s">
        <v>809</v>
      </c>
      <c r="B403">
        <f>'zad4-22'!D403-'zad4-21'!D403</f>
        <v>0.59000000000000341</v>
      </c>
      <c r="C403">
        <f>'zad4-23'!D403-'zad4-22'!D403</f>
        <v>-1.0000000000005116E-2</v>
      </c>
      <c r="D403">
        <f t="shared" si="18"/>
        <v>0</v>
      </c>
      <c r="E403">
        <f t="shared" si="19"/>
        <v>0</v>
      </c>
      <c r="F403">
        <f t="shared" si="20"/>
        <v>1</v>
      </c>
    </row>
    <row r="404" spans="1:6" x14ac:dyDescent="0.25">
      <c r="A404" t="s">
        <v>811</v>
      </c>
      <c r="B404">
        <f>'zad4-22'!D404-'zad4-21'!D404</f>
        <v>-5.0000000000000266E-2</v>
      </c>
      <c r="C404">
        <f>'zad4-23'!D404-'zad4-22'!D404</f>
        <v>-0.14999999999999991</v>
      </c>
      <c r="D404">
        <f t="shared" si="18"/>
        <v>0</v>
      </c>
      <c r="E404">
        <f t="shared" si="19"/>
        <v>1</v>
      </c>
      <c r="F404">
        <f t="shared" si="20"/>
        <v>0</v>
      </c>
    </row>
    <row r="405" spans="1:6" x14ac:dyDescent="0.25">
      <c r="A405" t="s">
        <v>813</v>
      </c>
      <c r="B405">
        <f>'zad4-22'!D405-'zad4-21'!D405</f>
        <v>0.16000000000000014</v>
      </c>
      <c r="C405">
        <f>'zad4-23'!D405-'zad4-22'!D405</f>
        <v>-6.0000000000000497E-2</v>
      </c>
      <c r="D405">
        <f t="shared" si="18"/>
        <v>0</v>
      </c>
      <c r="E405">
        <f t="shared" si="19"/>
        <v>0</v>
      </c>
      <c r="F405">
        <f t="shared" si="20"/>
        <v>1</v>
      </c>
    </row>
    <row r="406" spans="1:6" x14ac:dyDescent="0.25">
      <c r="A406" t="s">
        <v>815</v>
      </c>
      <c r="B406">
        <f>'zad4-22'!D406-'zad4-21'!D406</f>
        <v>0</v>
      </c>
      <c r="C406">
        <f>'zad4-23'!D406-'zad4-22'!D406</f>
        <v>0</v>
      </c>
      <c r="D406">
        <f t="shared" si="18"/>
        <v>0</v>
      </c>
      <c r="E406">
        <f t="shared" si="19"/>
        <v>0</v>
      </c>
      <c r="F406">
        <f t="shared" si="20"/>
        <v>1</v>
      </c>
    </row>
    <row r="407" spans="1:6" x14ac:dyDescent="0.25">
      <c r="A407" t="s">
        <v>817</v>
      </c>
      <c r="B407">
        <f>'zad4-22'!D407-'zad4-21'!D407</f>
        <v>-1.0000000000000231E-2</v>
      </c>
      <c r="C407">
        <f>'zad4-23'!D407-'zad4-22'!D407</f>
        <v>3.0000000000000249E-2</v>
      </c>
      <c r="D407">
        <f t="shared" si="18"/>
        <v>0</v>
      </c>
      <c r="E407">
        <f t="shared" si="19"/>
        <v>0</v>
      </c>
      <c r="F407">
        <f t="shared" si="20"/>
        <v>1</v>
      </c>
    </row>
    <row r="408" spans="1:6" x14ac:dyDescent="0.25">
      <c r="A408" t="s">
        <v>819</v>
      </c>
      <c r="B408">
        <f>'zad4-22'!D408-'zad4-21'!D408</f>
        <v>5.1499999999999773</v>
      </c>
      <c r="C408">
        <f>'zad4-23'!D408-'zad4-22'!D408</f>
        <v>9.1000000000000227</v>
      </c>
      <c r="D408">
        <f t="shared" si="18"/>
        <v>1</v>
      </c>
      <c r="E408">
        <f t="shared" si="19"/>
        <v>0</v>
      </c>
      <c r="F408">
        <f t="shared" si="20"/>
        <v>0</v>
      </c>
    </row>
    <row r="409" spans="1:6" x14ac:dyDescent="0.25">
      <c r="A409" t="s">
        <v>821</v>
      </c>
      <c r="B409">
        <f>'zad4-22'!D409-'zad4-21'!D409</f>
        <v>1.9999999999999574E-2</v>
      </c>
      <c r="C409">
        <f>'zad4-23'!D409-'zad4-22'!D409</f>
        <v>-0.25</v>
      </c>
      <c r="D409">
        <f t="shared" si="18"/>
        <v>0</v>
      </c>
      <c r="E409">
        <f t="shared" si="19"/>
        <v>0</v>
      </c>
      <c r="F409">
        <f t="shared" si="20"/>
        <v>1</v>
      </c>
    </row>
    <row r="410" spans="1:6" x14ac:dyDescent="0.25">
      <c r="A410" t="s">
        <v>823</v>
      </c>
      <c r="B410">
        <f>'zad4-22'!D410-'zad4-21'!D410</f>
        <v>0.21000000000000085</v>
      </c>
      <c r="C410">
        <f>'zad4-23'!D410-'zad4-22'!D410</f>
        <v>0.1899999999999995</v>
      </c>
      <c r="D410">
        <f t="shared" si="18"/>
        <v>0</v>
      </c>
      <c r="E410">
        <f t="shared" si="19"/>
        <v>0</v>
      </c>
      <c r="F410">
        <f t="shared" si="20"/>
        <v>1</v>
      </c>
    </row>
    <row r="411" spans="1:6" x14ac:dyDescent="0.25">
      <c r="A411" t="s">
        <v>825</v>
      </c>
      <c r="B411">
        <f>'zad4-22'!D411-'zad4-21'!D411</f>
        <v>0.14000000000000012</v>
      </c>
      <c r="C411">
        <f>'zad4-23'!D411-'zad4-22'!D411</f>
        <v>0.31000000000000005</v>
      </c>
      <c r="D411">
        <f t="shared" si="18"/>
        <v>1</v>
      </c>
      <c r="E411">
        <f t="shared" si="19"/>
        <v>0</v>
      </c>
      <c r="F411">
        <f t="shared" si="20"/>
        <v>0</v>
      </c>
    </row>
    <row r="412" spans="1:6" x14ac:dyDescent="0.25">
      <c r="A412" t="s">
        <v>827</v>
      </c>
      <c r="B412">
        <f>'zad4-22'!D412-'zad4-21'!D412</f>
        <v>0</v>
      </c>
      <c r="C412">
        <f>'zad4-23'!D412-'zad4-22'!D412</f>
        <v>0</v>
      </c>
      <c r="D412">
        <f t="shared" si="18"/>
        <v>0</v>
      </c>
      <c r="E412">
        <f t="shared" si="19"/>
        <v>0</v>
      </c>
      <c r="F412">
        <f t="shared" si="20"/>
        <v>1</v>
      </c>
    </row>
    <row r="413" spans="1:6" x14ac:dyDescent="0.25">
      <c r="A413" t="s">
        <v>829</v>
      </c>
      <c r="B413">
        <f>'zad4-22'!D413-'zad4-21'!D413</f>
        <v>1.999999999999999E-2</v>
      </c>
      <c r="C413">
        <f>'zad4-23'!D413-'zad4-22'!D413</f>
        <v>0</v>
      </c>
      <c r="D413">
        <f t="shared" si="18"/>
        <v>0</v>
      </c>
      <c r="E413">
        <f t="shared" si="19"/>
        <v>0</v>
      </c>
      <c r="F413">
        <f t="shared" si="20"/>
        <v>1</v>
      </c>
    </row>
    <row r="414" spans="1:6" x14ac:dyDescent="0.25">
      <c r="A414" t="s">
        <v>831</v>
      </c>
      <c r="B414">
        <f>'zad4-22'!D414-'zad4-21'!D414</f>
        <v>9.9999999999997868E-3</v>
      </c>
      <c r="C414">
        <f>'zad4-23'!D414-'zad4-22'!D414</f>
        <v>0.40000000000000036</v>
      </c>
      <c r="D414">
        <f t="shared" si="18"/>
        <v>1</v>
      </c>
      <c r="E414">
        <f t="shared" si="19"/>
        <v>0</v>
      </c>
      <c r="F414">
        <f t="shared" si="20"/>
        <v>0</v>
      </c>
    </row>
    <row r="415" spans="1:6" x14ac:dyDescent="0.25">
      <c r="A415" t="s">
        <v>833</v>
      </c>
      <c r="B415">
        <f>'zad4-22'!D415-'zad4-21'!D415</f>
        <v>-0.60000000000000142</v>
      </c>
      <c r="C415">
        <f>'zad4-23'!D415-'zad4-22'!D415</f>
        <v>0</v>
      </c>
      <c r="D415">
        <f t="shared" si="18"/>
        <v>0</v>
      </c>
      <c r="E415">
        <f t="shared" si="19"/>
        <v>0</v>
      </c>
      <c r="F415">
        <f t="shared" si="20"/>
        <v>1</v>
      </c>
    </row>
    <row r="416" spans="1:6" x14ac:dyDescent="0.25">
      <c r="A416" t="s">
        <v>835</v>
      </c>
      <c r="B416">
        <f>'zad4-22'!D416-'zad4-21'!D416</f>
        <v>8.9999999999999414E-2</v>
      </c>
      <c r="C416">
        <f>'zad4-23'!D416-'zad4-22'!D416</f>
        <v>1.0000000000000675E-2</v>
      </c>
      <c r="D416">
        <f t="shared" si="18"/>
        <v>0</v>
      </c>
      <c r="E416">
        <f t="shared" si="19"/>
        <v>0</v>
      </c>
      <c r="F416">
        <f t="shared" si="20"/>
        <v>1</v>
      </c>
    </row>
    <row r="417" spans="1:6" x14ac:dyDescent="0.25">
      <c r="A417" t="s">
        <v>837</v>
      </c>
      <c r="B417">
        <f>'zad4-22'!D417-'zad4-21'!D417</f>
        <v>0</v>
      </c>
      <c r="C417">
        <f>'zad4-23'!D417-'zad4-22'!D417</f>
        <v>0</v>
      </c>
      <c r="D417">
        <f t="shared" si="18"/>
        <v>0</v>
      </c>
      <c r="E417">
        <f t="shared" si="19"/>
        <v>0</v>
      </c>
      <c r="F417">
        <f t="shared" si="20"/>
        <v>1</v>
      </c>
    </row>
    <row r="418" spans="1:6" x14ac:dyDescent="0.25">
      <c r="A418" t="s">
        <v>839</v>
      </c>
      <c r="B418">
        <f>'zad4-22'!D418-'zad4-21'!D418</f>
        <v>-0.39999999999999858</v>
      </c>
      <c r="C418">
        <f>'zad4-23'!D418-'zad4-22'!D418</f>
        <v>-0.19999999999999929</v>
      </c>
      <c r="D418">
        <f t="shared" si="18"/>
        <v>0</v>
      </c>
      <c r="E418">
        <f t="shared" si="19"/>
        <v>0</v>
      </c>
      <c r="F418">
        <f t="shared" si="20"/>
        <v>1</v>
      </c>
    </row>
    <row r="419" spans="1:6" x14ac:dyDescent="0.25">
      <c r="A419" t="s">
        <v>841</v>
      </c>
      <c r="B419">
        <f>'zad4-22'!D419-'zad4-21'!D419</f>
        <v>0.34999999999999964</v>
      </c>
      <c r="C419">
        <f>'zad4-23'!D419-'zad4-22'!D419</f>
        <v>5.0000000000000711E-2</v>
      </c>
      <c r="D419">
        <f t="shared" si="18"/>
        <v>0</v>
      </c>
      <c r="E419">
        <f t="shared" si="19"/>
        <v>0</v>
      </c>
      <c r="F419">
        <f t="shared" si="20"/>
        <v>1</v>
      </c>
    </row>
    <row r="420" spans="1:6" x14ac:dyDescent="0.25">
      <c r="A420" t="s">
        <v>843</v>
      </c>
      <c r="B420">
        <f>'zad4-22'!D420-'zad4-21'!D420</f>
        <v>0</v>
      </c>
      <c r="C420">
        <f>'zad4-23'!D420-'zad4-22'!D420</f>
        <v>0</v>
      </c>
      <c r="D420">
        <f t="shared" si="18"/>
        <v>0</v>
      </c>
      <c r="E420">
        <f t="shared" si="19"/>
        <v>0</v>
      </c>
      <c r="F420">
        <f t="shared" si="20"/>
        <v>1</v>
      </c>
    </row>
    <row r="421" spans="1:6" x14ac:dyDescent="0.25">
      <c r="A421" t="s">
        <v>845</v>
      </c>
      <c r="B421">
        <f>'zad4-22'!D421-'zad4-21'!D421</f>
        <v>5.9999999999999609E-2</v>
      </c>
      <c r="C421">
        <f>'zad4-23'!D421-'zad4-22'!D421</f>
        <v>0</v>
      </c>
      <c r="D421">
        <f t="shared" si="18"/>
        <v>0</v>
      </c>
      <c r="E421">
        <f t="shared" si="19"/>
        <v>0</v>
      </c>
      <c r="F421">
        <f t="shared" si="20"/>
        <v>1</v>
      </c>
    </row>
    <row r="422" spans="1:6" x14ac:dyDescent="0.25">
      <c r="A422" t="s">
        <v>847</v>
      </c>
      <c r="B422">
        <f>'zad4-22'!D422-'zad4-21'!D422</f>
        <v>5.0000000000000044E-2</v>
      </c>
      <c r="C422">
        <f>'zad4-23'!D422-'zad4-22'!D422</f>
        <v>1.0000000000000009E-2</v>
      </c>
      <c r="D422">
        <f t="shared" si="18"/>
        <v>0</v>
      </c>
      <c r="E422">
        <f t="shared" si="19"/>
        <v>0</v>
      </c>
      <c r="F422">
        <f t="shared" si="20"/>
        <v>1</v>
      </c>
    </row>
    <row r="423" spans="1:6" x14ac:dyDescent="0.25">
      <c r="A423" t="s">
        <v>849</v>
      </c>
      <c r="B423">
        <f>'zad4-22'!D423-'zad4-21'!D423</f>
        <v>0.21000000000000085</v>
      </c>
      <c r="C423">
        <f>'zad4-23'!D423-'zad4-22'!D423</f>
        <v>-1.0000000000001563E-2</v>
      </c>
      <c r="D423">
        <f t="shared" si="18"/>
        <v>0</v>
      </c>
      <c r="E423">
        <f t="shared" si="19"/>
        <v>0</v>
      </c>
      <c r="F423">
        <f t="shared" si="20"/>
        <v>1</v>
      </c>
    </row>
    <row r="424" spans="1:6" x14ac:dyDescent="0.25">
      <c r="A424" t="s">
        <v>851</v>
      </c>
      <c r="B424">
        <f>'zad4-22'!D424-'zad4-21'!D424</f>
        <v>0.25</v>
      </c>
      <c r="C424">
        <f>'zad4-23'!D424-'zad4-22'!D424</f>
        <v>-0.53000000000000114</v>
      </c>
      <c r="D424">
        <f t="shared" si="18"/>
        <v>0</v>
      </c>
      <c r="E424">
        <f t="shared" si="19"/>
        <v>0</v>
      </c>
      <c r="F424">
        <f t="shared" si="20"/>
        <v>1</v>
      </c>
    </row>
    <row r="425" spans="1:6" x14ac:dyDescent="0.25">
      <c r="A425" t="s">
        <v>853</v>
      </c>
      <c r="B425">
        <f>'zad4-22'!D425-'zad4-21'!D425</f>
        <v>-0.45000000000000018</v>
      </c>
      <c r="C425">
        <f>'zad4-23'!D425-'zad4-22'!D425</f>
        <v>-4.9999999999999822E-2</v>
      </c>
      <c r="D425">
        <f t="shared" si="18"/>
        <v>0</v>
      </c>
      <c r="E425">
        <f t="shared" si="19"/>
        <v>0</v>
      </c>
      <c r="F425">
        <f t="shared" si="20"/>
        <v>1</v>
      </c>
    </row>
    <row r="426" spans="1:6" x14ac:dyDescent="0.25">
      <c r="A426" t="s">
        <v>855</v>
      </c>
      <c r="B426">
        <f>'zad4-22'!D426-'zad4-21'!D426</f>
        <v>-4.0000000000000036E-2</v>
      </c>
      <c r="C426">
        <f>'zad4-23'!D426-'zad4-22'!D426</f>
        <v>4.0000000000000036E-2</v>
      </c>
      <c r="D426">
        <f t="shared" si="18"/>
        <v>0</v>
      </c>
      <c r="E426">
        <f t="shared" si="19"/>
        <v>0</v>
      </c>
      <c r="F426">
        <f t="shared" si="20"/>
        <v>1</v>
      </c>
    </row>
    <row r="427" spans="1:6" x14ac:dyDescent="0.25">
      <c r="A427" t="s">
        <v>857</v>
      </c>
      <c r="B427">
        <f>'zad4-22'!D427-'zad4-21'!D427</f>
        <v>-5.9999999999999609E-2</v>
      </c>
      <c r="C427">
        <f>'zad4-23'!D427-'zad4-22'!D427</f>
        <v>-3.0000000000000249E-2</v>
      </c>
      <c r="D427">
        <f t="shared" si="18"/>
        <v>0</v>
      </c>
      <c r="E427">
        <f t="shared" si="19"/>
        <v>0</v>
      </c>
      <c r="F427">
        <f t="shared" si="20"/>
        <v>1</v>
      </c>
    </row>
    <row r="428" spans="1:6" x14ac:dyDescent="0.25">
      <c r="A428" t="s">
        <v>859</v>
      </c>
      <c r="B428">
        <f>'zad4-22'!D428-'zad4-21'!D428</f>
        <v>9.9999999999999645E-2</v>
      </c>
      <c r="C428">
        <f>'zad4-23'!D428-'zad4-22'!D428</f>
        <v>8.9999999999999858E-2</v>
      </c>
      <c r="D428">
        <f t="shared" si="18"/>
        <v>0</v>
      </c>
      <c r="E428">
        <f t="shared" si="19"/>
        <v>0</v>
      </c>
      <c r="F428">
        <f t="shared" si="20"/>
        <v>1</v>
      </c>
    </row>
    <row r="429" spans="1:6" x14ac:dyDescent="0.25">
      <c r="A429" t="s">
        <v>861</v>
      </c>
      <c r="B429">
        <f>'zad4-22'!D429-'zad4-21'!D429</f>
        <v>-7.0000000000000284E-2</v>
      </c>
      <c r="C429">
        <f>'zad4-23'!D429-'zad4-22'!D429</f>
        <v>0.25</v>
      </c>
      <c r="D429">
        <f t="shared" si="18"/>
        <v>0</v>
      </c>
      <c r="E429">
        <f t="shared" si="19"/>
        <v>0</v>
      </c>
      <c r="F429">
        <f t="shared" si="20"/>
        <v>1</v>
      </c>
    </row>
    <row r="430" spans="1:6" x14ac:dyDescent="0.25">
      <c r="A430" t="s">
        <v>863</v>
      </c>
      <c r="B430">
        <f>'zad4-22'!D430-'zad4-21'!D430</f>
        <v>0.30999999999999961</v>
      </c>
      <c r="C430">
        <f>'zad4-23'!D430-'zad4-22'!D430</f>
        <v>4.9999999999999822E-2</v>
      </c>
      <c r="D430">
        <f t="shared" si="18"/>
        <v>0</v>
      </c>
      <c r="E430">
        <f t="shared" si="19"/>
        <v>0</v>
      </c>
      <c r="F430">
        <f t="shared" si="20"/>
        <v>1</v>
      </c>
    </row>
    <row r="431" spans="1:6" x14ac:dyDescent="0.25">
      <c r="A431" t="s">
        <v>865</v>
      </c>
      <c r="B431">
        <f>'zad4-22'!D431-'zad4-21'!D431</f>
        <v>1.9999999999999574E-2</v>
      </c>
      <c r="C431">
        <f>'zad4-23'!D431-'zad4-22'!D431</f>
        <v>-4.9999999999998934E-2</v>
      </c>
      <c r="D431">
        <f t="shared" si="18"/>
        <v>0</v>
      </c>
      <c r="E431">
        <f t="shared" si="19"/>
        <v>0</v>
      </c>
      <c r="F431">
        <f t="shared" si="20"/>
        <v>1</v>
      </c>
    </row>
    <row r="432" spans="1:6" x14ac:dyDescent="0.25">
      <c r="A432" t="s">
        <v>867</v>
      </c>
      <c r="B432">
        <f>'zad4-22'!D432-'zad4-21'!D432</f>
        <v>0.41000000000000014</v>
      </c>
      <c r="C432">
        <f>'zad4-23'!D432-'zad4-22'!D432</f>
        <v>0.25</v>
      </c>
      <c r="D432">
        <f t="shared" si="18"/>
        <v>0</v>
      </c>
      <c r="E432">
        <f t="shared" si="19"/>
        <v>0</v>
      </c>
      <c r="F432">
        <f t="shared" si="20"/>
        <v>1</v>
      </c>
    </row>
    <row r="433" spans="1:6" x14ac:dyDescent="0.25">
      <c r="A433" t="s">
        <v>869</v>
      </c>
      <c r="B433">
        <f>'zad4-22'!D433-'zad4-21'!D433</f>
        <v>0</v>
      </c>
      <c r="C433">
        <f>'zad4-23'!D433-'zad4-22'!D433</f>
        <v>0</v>
      </c>
      <c r="D433">
        <f t="shared" si="18"/>
        <v>0</v>
      </c>
      <c r="E433">
        <f t="shared" si="19"/>
        <v>0</v>
      </c>
      <c r="F433">
        <f t="shared" si="20"/>
        <v>1</v>
      </c>
    </row>
    <row r="434" spans="1:6" x14ac:dyDescent="0.25">
      <c r="A434" t="s">
        <v>871</v>
      </c>
      <c r="B434">
        <f>'zad4-22'!D434-'zad4-21'!D434</f>
        <v>0</v>
      </c>
      <c r="C434">
        <f>'zad4-23'!D434-'zad4-22'!D434</f>
        <v>0</v>
      </c>
      <c r="D434">
        <f t="shared" si="18"/>
        <v>0</v>
      </c>
      <c r="E434">
        <f t="shared" si="19"/>
        <v>0</v>
      </c>
      <c r="F434">
        <f t="shared" si="20"/>
        <v>1</v>
      </c>
    </row>
    <row r="435" spans="1:6" x14ac:dyDescent="0.25">
      <c r="A435" t="s">
        <v>873</v>
      </c>
      <c r="B435">
        <f>'zad4-22'!D435-'zad4-21'!D435</f>
        <v>0.12000000000000099</v>
      </c>
      <c r="C435">
        <f>'zad4-23'!D435-'zad4-22'!D435</f>
        <v>0</v>
      </c>
      <c r="D435">
        <f t="shared" si="18"/>
        <v>0</v>
      </c>
      <c r="E435">
        <f t="shared" si="19"/>
        <v>0</v>
      </c>
      <c r="F435">
        <f t="shared" si="20"/>
        <v>1</v>
      </c>
    </row>
    <row r="436" spans="1:6" x14ac:dyDescent="0.25">
      <c r="A436" t="s">
        <v>875</v>
      </c>
      <c r="B436">
        <f>'zad4-22'!D436-'zad4-21'!D436</f>
        <v>-0.68999999999999773</v>
      </c>
      <c r="C436">
        <f>'zad4-23'!D436-'zad4-22'!D436</f>
        <v>0</v>
      </c>
      <c r="D436">
        <f t="shared" si="18"/>
        <v>0</v>
      </c>
      <c r="E436">
        <f t="shared" si="19"/>
        <v>0</v>
      </c>
      <c r="F436">
        <f t="shared" si="20"/>
        <v>1</v>
      </c>
    </row>
    <row r="437" spans="1:6" x14ac:dyDescent="0.25">
      <c r="A437" t="s">
        <v>877</v>
      </c>
      <c r="B437">
        <f>'zad4-22'!D437-'zad4-21'!D437</f>
        <v>0</v>
      </c>
      <c r="C437">
        <f>'zad4-23'!D437-'zad4-22'!D437</f>
        <v>9.9999999999997868E-3</v>
      </c>
      <c r="D437">
        <f t="shared" si="18"/>
        <v>0</v>
      </c>
      <c r="E437">
        <f t="shared" si="19"/>
        <v>0</v>
      </c>
      <c r="F437">
        <f t="shared" si="20"/>
        <v>1</v>
      </c>
    </row>
    <row r="438" spans="1:6" x14ac:dyDescent="0.25">
      <c r="A438" t="s">
        <v>879</v>
      </c>
      <c r="B438">
        <f>'zad4-22'!D438-'zad4-21'!D438</f>
        <v>1</v>
      </c>
      <c r="C438">
        <f>'zad4-23'!D438-'zad4-22'!D438</f>
        <v>0.2900000000000027</v>
      </c>
      <c r="D438">
        <f t="shared" si="18"/>
        <v>0</v>
      </c>
      <c r="E438">
        <f t="shared" si="19"/>
        <v>0</v>
      </c>
      <c r="F438">
        <f t="shared" si="20"/>
        <v>1</v>
      </c>
    </row>
    <row r="439" spans="1:6" x14ac:dyDescent="0.25">
      <c r="A439" t="s">
        <v>881</v>
      </c>
      <c r="B439">
        <f>'zad4-22'!D439-'zad4-21'!D439</f>
        <v>1.0000000000000231E-2</v>
      </c>
      <c r="C439">
        <f>'zad4-23'!D439-'zad4-22'!D439</f>
        <v>9.9999999999997868E-3</v>
      </c>
      <c r="D439">
        <f t="shared" si="18"/>
        <v>0</v>
      </c>
      <c r="E439">
        <f t="shared" si="19"/>
        <v>0</v>
      </c>
      <c r="F439">
        <f t="shared" si="20"/>
        <v>1</v>
      </c>
    </row>
    <row r="440" spans="1:6" x14ac:dyDescent="0.25">
      <c r="A440" t="s">
        <v>883</v>
      </c>
      <c r="B440">
        <f>'zad4-22'!D440-'zad4-21'!D440</f>
        <v>2.0000000000000018E-2</v>
      </c>
      <c r="C440">
        <f>'zad4-23'!D440-'zad4-22'!D440</f>
        <v>0</v>
      </c>
      <c r="D440">
        <f t="shared" si="18"/>
        <v>0</v>
      </c>
      <c r="E440">
        <f t="shared" si="19"/>
        <v>0</v>
      </c>
      <c r="F440">
        <f t="shared" si="20"/>
        <v>1</v>
      </c>
    </row>
    <row r="441" spans="1:6" x14ac:dyDescent="0.25">
      <c r="A441" t="s">
        <v>885</v>
      </c>
      <c r="B441">
        <f>'zad4-22'!D441-'zad4-21'!D441</f>
        <v>0</v>
      </c>
      <c r="C441">
        <f>'zad4-23'!D441-'zad4-22'!D441</f>
        <v>-6.999999999999984E-2</v>
      </c>
      <c r="D441">
        <f t="shared" si="18"/>
        <v>0</v>
      </c>
      <c r="E441">
        <f t="shared" si="19"/>
        <v>0</v>
      </c>
      <c r="F441">
        <f t="shared" si="20"/>
        <v>1</v>
      </c>
    </row>
    <row r="442" spans="1:6" x14ac:dyDescent="0.25">
      <c r="A442" t="s">
        <v>887</v>
      </c>
      <c r="B442">
        <f>'zad4-22'!D442-'zad4-21'!D442</f>
        <v>0</v>
      </c>
      <c r="C442">
        <f>'zad4-23'!D442-'zad4-22'!D442</f>
        <v>0</v>
      </c>
      <c r="D442">
        <f t="shared" si="18"/>
        <v>0</v>
      </c>
      <c r="E442">
        <f t="shared" si="19"/>
        <v>0</v>
      </c>
      <c r="F442">
        <f t="shared" si="20"/>
        <v>1</v>
      </c>
    </row>
    <row r="443" spans="1:6" x14ac:dyDescent="0.25">
      <c r="A443" t="s">
        <v>889</v>
      </c>
      <c r="B443">
        <f>'zad4-22'!D443-'zad4-21'!D443</f>
        <v>-5.0000000000011369E-2</v>
      </c>
      <c r="C443">
        <f>'zad4-23'!D443-'zad4-22'!D443</f>
        <v>-0.44999999999998863</v>
      </c>
      <c r="D443">
        <f t="shared" si="18"/>
        <v>0</v>
      </c>
      <c r="E443">
        <f t="shared" si="19"/>
        <v>1</v>
      </c>
      <c r="F443">
        <f t="shared" si="20"/>
        <v>0</v>
      </c>
    </row>
    <row r="444" spans="1:6" x14ac:dyDescent="0.25">
      <c r="A444" t="s">
        <v>891</v>
      </c>
      <c r="B444">
        <f>'zad4-22'!D444-'zad4-21'!D444</f>
        <v>9.9999999999997868E-3</v>
      </c>
      <c r="C444">
        <f>'zad4-23'!D444-'zad4-22'!D444</f>
        <v>4.9999999999999822E-2</v>
      </c>
      <c r="D444">
        <f t="shared" si="18"/>
        <v>1</v>
      </c>
      <c r="E444">
        <f t="shared" si="19"/>
        <v>0</v>
      </c>
      <c r="F444">
        <f t="shared" si="20"/>
        <v>0</v>
      </c>
    </row>
    <row r="445" spans="1:6" x14ac:dyDescent="0.25">
      <c r="A445" t="s">
        <v>893</v>
      </c>
      <c r="B445">
        <f>'zad4-22'!D445-'zad4-21'!D445</f>
        <v>8.9999999999999858E-2</v>
      </c>
      <c r="C445">
        <f>'zad4-23'!D445-'zad4-22'!D445</f>
        <v>0.34999999999999964</v>
      </c>
      <c r="D445">
        <f t="shared" si="18"/>
        <v>1</v>
      </c>
      <c r="E445">
        <f t="shared" si="19"/>
        <v>0</v>
      </c>
      <c r="F445">
        <f t="shared" si="20"/>
        <v>0</v>
      </c>
    </row>
    <row r="446" spans="1:6" x14ac:dyDescent="0.25">
      <c r="A446" t="s">
        <v>895</v>
      </c>
      <c r="B446">
        <f>'zad4-22'!D446-'zad4-21'!D446</f>
        <v>5.9999999999999831E-2</v>
      </c>
      <c r="C446">
        <f>'zad4-23'!D446-'zad4-22'!D446</f>
        <v>0</v>
      </c>
      <c r="D446">
        <f t="shared" si="18"/>
        <v>0</v>
      </c>
      <c r="E446">
        <f t="shared" si="19"/>
        <v>0</v>
      </c>
      <c r="F446">
        <f t="shared" si="20"/>
        <v>1</v>
      </c>
    </row>
    <row r="447" spans="1:6" x14ac:dyDescent="0.25">
      <c r="A447" t="s">
        <v>897</v>
      </c>
      <c r="B447">
        <f>'zad4-22'!D447-'zad4-21'!D447</f>
        <v>0.29000000000000092</v>
      </c>
      <c r="C447">
        <f>'zad4-23'!D447-'zad4-22'!D447</f>
        <v>0.28999999999999915</v>
      </c>
      <c r="D447">
        <f t="shared" si="18"/>
        <v>0</v>
      </c>
      <c r="E447">
        <f t="shared" si="19"/>
        <v>0</v>
      </c>
      <c r="F447">
        <f t="shared" si="20"/>
        <v>1</v>
      </c>
    </row>
    <row r="448" spans="1:6" x14ac:dyDescent="0.25">
      <c r="A448" t="s">
        <v>899</v>
      </c>
      <c r="B448">
        <f>'zad4-22'!D448-'zad4-21'!D448</f>
        <v>-0.10999999999999943</v>
      </c>
      <c r="C448">
        <f>'zad4-23'!D448-'zad4-22'!D448</f>
        <v>-0.30000000000000071</v>
      </c>
      <c r="D448">
        <f t="shared" si="18"/>
        <v>0</v>
      </c>
      <c r="E448">
        <f t="shared" si="19"/>
        <v>1</v>
      </c>
      <c r="F448">
        <f t="shared" si="20"/>
        <v>0</v>
      </c>
    </row>
    <row r="449" spans="1:6" x14ac:dyDescent="0.25">
      <c r="A449" t="s">
        <v>901</v>
      </c>
      <c r="B449">
        <f>'zad4-22'!D449-'zad4-21'!D449</f>
        <v>-9.9999999999997868E-3</v>
      </c>
      <c r="C449">
        <f>'zad4-23'!D449-'zad4-22'!D449</f>
        <v>-0.12000000000000011</v>
      </c>
      <c r="D449">
        <f t="shared" si="18"/>
        <v>0</v>
      </c>
      <c r="E449">
        <f t="shared" si="19"/>
        <v>1</v>
      </c>
      <c r="F449">
        <f t="shared" si="20"/>
        <v>0</v>
      </c>
    </row>
    <row r="450" spans="1:6" x14ac:dyDescent="0.25">
      <c r="A450" t="s">
        <v>903</v>
      </c>
      <c r="B450">
        <f>'zad4-22'!D450-'zad4-21'!D450</f>
        <v>9.9999999999997868E-3</v>
      </c>
      <c r="C450">
        <f>'zad4-23'!D450-'zad4-22'!D450</f>
        <v>0</v>
      </c>
      <c r="D450">
        <f t="shared" si="18"/>
        <v>0</v>
      </c>
      <c r="E450">
        <f t="shared" si="19"/>
        <v>0</v>
      </c>
      <c r="F450">
        <f t="shared" si="20"/>
        <v>1</v>
      </c>
    </row>
    <row r="451" spans="1:6" x14ac:dyDescent="0.25">
      <c r="A451" t="s">
        <v>905</v>
      </c>
      <c r="B451">
        <f>'zad4-22'!D451-'zad4-21'!D451</f>
        <v>4.0000000000000036E-2</v>
      </c>
      <c r="C451">
        <f>'zad4-23'!D451-'zad4-22'!D451</f>
        <v>-4.9999999999999822E-2</v>
      </c>
      <c r="D451">
        <f t="shared" ref="D451:D471" si="21">IF(AND($B451&gt;0,$C451&gt;0,$C451&gt;$B451),1,0)</f>
        <v>0</v>
      </c>
      <c r="E451">
        <f t="shared" ref="E451:E471" si="22">IF(AND($B451&lt;0,$C451&lt;0,$C451&lt;$B451),1,0)</f>
        <v>0</v>
      </c>
      <c r="F451">
        <f t="shared" ref="F451:F471" si="23">IF(AND(D451=0,E451=0),1,0)</f>
        <v>1</v>
      </c>
    </row>
    <row r="452" spans="1:6" x14ac:dyDescent="0.25">
      <c r="A452" t="s">
        <v>907</v>
      </c>
      <c r="B452">
        <f>'zad4-22'!D452-'zad4-21'!D452</f>
        <v>0.14000000000000012</v>
      </c>
      <c r="C452">
        <f>'zad4-23'!D452-'zad4-22'!D452</f>
        <v>0</v>
      </c>
      <c r="D452">
        <f t="shared" si="21"/>
        <v>0</v>
      </c>
      <c r="E452">
        <f t="shared" si="22"/>
        <v>0</v>
      </c>
      <c r="F452">
        <f t="shared" si="23"/>
        <v>1</v>
      </c>
    </row>
    <row r="453" spans="1:6" x14ac:dyDescent="0.25">
      <c r="A453" t="s">
        <v>909</v>
      </c>
      <c r="B453">
        <f>'zad4-22'!D453-'zad4-21'!D453</f>
        <v>10</v>
      </c>
      <c r="C453">
        <f>'zad4-23'!D453-'zad4-22'!D453</f>
        <v>17.049999999999955</v>
      </c>
      <c r="D453">
        <f t="shared" si="21"/>
        <v>1</v>
      </c>
      <c r="E453">
        <f t="shared" si="22"/>
        <v>0</v>
      </c>
      <c r="F453">
        <f t="shared" si="23"/>
        <v>0</v>
      </c>
    </row>
    <row r="454" spans="1:6" x14ac:dyDescent="0.25">
      <c r="A454" t="s">
        <v>911</v>
      </c>
      <c r="B454">
        <f>'zad4-22'!D454-'zad4-21'!D454</f>
        <v>0.37000000000000011</v>
      </c>
      <c r="C454">
        <f>'zad4-23'!D454-'zad4-22'!D454</f>
        <v>-0.24000000000000021</v>
      </c>
      <c r="D454">
        <f t="shared" si="21"/>
        <v>0</v>
      </c>
      <c r="E454">
        <f t="shared" si="22"/>
        <v>0</v>
      </c>
      <c r="F454">
        <f t="shared" si="23"/>
        <v>1</v>
      </c>
    </row>
    <row r="455" spans="1:6" x14ac:dyDescent="0.25">
      <c r="A455" t="s">
        <v>913</v>
      </c>
      <c r="B455">
        <f>'zad4-22'!D455-'zad4-21'!D455</f>
        <v>0</v>
      </c>
      <c r="C455">
        <f>'zad4-23'!D455-'zad4-22'!D455</f>
        <v>-1.999999999999999E-2</v>
      </c>
      <c r="D455">
        <f t="shared" si="21"/>
        <v>0</v>
      </c>
      <c r="E455">
        <f t="shared" si="22"/>
        <v>0</v>
      </c>
      <c r="F455">
        <f t="shared" si="23"/>
        <v>1</v>
      </c>
    </row>
    <row r="456" spans="1:6" x14ac:dyDescent="0.25">
      <c r="A456" t="s">
        <v>915</v>
      </c>
      <c r="B456">
        <f>'zad4-22'!D456-'zad4-21'!D456</f>
        <v>0.37000000000000011</v>
      </c>
      <c r="C456">
        <f>'zad4-23'!D456-'zad4-22'!D456</f>
        <v>-2.9999999999999361E-2</v>
      </c>
      <c r="D456">
        <f t="shared" si="21"/>
        <v>0</v>
      </c>
      <c r="E456">
        <f t="shared" si="22"/>
        <v>0</v>
      </c>
      <c r="F456">
        <f t="shared" si="23"/>
        <v>1</v>
      </c>
    </row>
    <row r="457" spans="1:6" x14ac:dyDescent="0.25">
      <c r="A457" t="s">
        <v>917</v>
      </c>
      <c r="B457">
        <f>'zad4-22'!D457-'zad4-21'!D457</f>
        <v>0.39999999999999991</v>
      </c>
      <c r="C457">
        <f>'zad4-23'!D457-'zad4-22'!D457</f>
        <v>0</v>
      </c>
      <c r="D457">
        <f t="shared" si="21"/>
        <v>0</v>
      </c>
      <c r="E457">
        <f t="shared" si="22"/>
        <v>0</v>
      </c>
      <c r="F457">
        <f t="shared" si="23"/>
        <v>1</v>
      </c>
    </row>
    <row r="458" spans="1:6" x14ac:dyDescent="0.25">
      <c r="A458" t="s">
        <v>919</v>
      </c>
      <c r="B458">
        <f>'zad4-22'!D458-'zad4-21'!D458</f>
        <v>0</v>
      </c>
      <c r="C458">
        <f>'zad4-23'!D458-'zad4-22'!D458</f>
        <v>0</v>
      </c>
      <c r="D458">
        <f t="shared" si="21"/>
        <v>0</v>
      </c>
      <c r="E458">
        <f t="shared" si="22"/>
        <v>0</v>
      </c>
      <c r="F458">
        <f t="shared" si="23"/>
        <v>1</v>
      </c>
    </row>
    <row r="459" spans="1:6" x14ac:dyDescent="0.25">
      <c r="A459" t="s">
        <v>921</v>
      </c>
      <c r="B459">
        <f>'zad4-22'!D459-'zad4-21'!D459</f>
        <v>0</v>
      </c>
      <c r="C459">
        <f>'zad4-23'!D459-'zad4-22'!D459</f>
        <v>-9.9999999999997868E-3</v>
      </c>
      <c r="D459">
        <f t="shared" si="21"/>
        <v>0</v>
      </c>
      <c r="E459">
        <f t="shared" si="22"/>
        <v>0</v>
      </c>
      <c r="F459">
        <f t="shared" si="23"/>
        <v>1</v>
      </c>
    </row>
    <row r="460" spans="1:6" x14ac:dyDescent="0.25">
      <c r="A460" t="s">
        <v>923</v>
      </c>
      <c r="B460">
        <f>'zad4-22'!D460-'zad4-21'!D460</f>
        <v>0</v>
      </c>
      <c r="C460">
        <f>'zad4-23'!D460-'zad4-22'!D460</f>
        <v>0</v>
      </c>
      <c r="D460">
        <f t="shared" si="21"/>
        <v>0</v>
      </c>
      <c r="E460">
        <f t="shared" si="22"/>
        <v>0</v>
      </c>
      <c r="F460">
        <f t="shared" si="23"/>
        <v>1</v>
      </c>
    </row>
    <row r="461" spans="1:6" x14ac:dyDescent="0.25">
      <c r="A461" t="s">
        <v>925</v>
      </c>
      <c r="B461">
        <f>'zad4-22'!D461-'zad4-21'!D461</f>
        <v>0.19999999999999929</v>
      </c>
      <c r="C461">
        <f>'zad4-23'!D461-'zad4-22'!D461</f>
        <v>0.1899999999999995</v>
      </c>
      <c r="D461">
        <f t="shared" si="21"/>
        <v>0</v>
      </c>
      <c r="E461">
        <f t="shared" si="22"/>
        <v>0</v>
      </c>
      <c r="F461">
        <f t="shared" si="23"/>
        <v>1</v>
      </c>
    </row>
    <row r="462" spans="1:6" x14ac:dyDescent="0.25">
      <c r="A462" t="s">
        <v>927</v>
      </c>
      <c r="B462">
        <f>'zad4-22'!D462-'zad4-21'!D462</f>
        <v>0</v>
      </c>
      <c r="C462">
        <f>'zad4-23'!D462-'zad4-22'!D462</f>
        <v>0.10999999999999943</v>
      </c>
      <c r="D462">
        <f t="shared" si="21"/>
        <v>0</v>
      </c>
      <c r="E462">
        <f t="shared" si="22"/>
        <v>0</v>
      </c>
      <c r="F462">
        <f t="shared" si="23"/>
        <v>1</v>
      </c>
    </row>
    <row r="463" spans="1:6" x14ac:dyDescent="0.25">
      <c r="A463" t="s">
        <v>929</v>
      </c>
      <c r="B463">
        <f>'zad4-22'!D463-'zad4-21'!D463</f>
        <v>0</v>
      </c>
      <c r="C463">
        <f>'zad4-23'!D463-'zad4-22'!D463</f>
        <v>0</v>
      </c>
      <c r="D463">
        <f t="shared" si="21"/>
        <v>0</v>
      </c>
      <c r="E463">
        <f t="shared" si="22"/>
        <v>0</v>
      </c>
      <c r="F463">
        <f t="shared" si="23"/>
        <v>1</v>
      </c>
    </row>
    <row r="464" spans="1:6" x14ac:dyDescent="0.25">
      <c r="A464" t="s">
        <v>931</v>
      </c>
      <c r="B464">
        <f>'zad4-22'!D464-'zad4-21'!D464</f>
        <v>-6.0000000000000053E-2</v>
      </c>
      <c r="C464">
        <f>'zad4-23'!D464-'zad4-22'!D464</f>
        <v>0.2200000000000002</v>
      </c>
      <c r="D464">
        <f t="shared" si="21"/>
        <v>0</v>
      </c>
      <c r="E464">
        <f t="shared" si="22"/>
        <v>0</v>
      </c>
      <c r="F464">
        <f t="shared" si="23"/>
        <v>1</v>
      </c>
    </row>
    <row r="465" spans="1:6" x14ac:dyDescent="0.25">
      <c r="A465" t="s">
        <v>933</v>
      </c>
      <c r="B465">
        <f>'zad4-22'!D465-'zad4-21'!D465</f>
        <v>2.9999999999999916E-2</v>
      </c>
      <c r="C465">
        <f>'zad4-23'!D465-'zad4-22'!D465</f>
        <v>9.000000000000008E-2</v>
      </c>
      <c r="D465">
        <f t="shared" si="21"/>
        <v>1</v>
      </c>
      <c r="E465">
        <f t="shared" si="22"/>
        <v>0</v>
      </c>
      <c r="F465">
        <f t="shared" si="23"/>
        <v>0</v>
      </c>
    </row>
    <row r="466" spans="1:6" x14ac:dyDescent="0.25">
      <c r="A466" t="s">
        <v>935</v>
      </c>
      <c r="B466">
        <f>'zad4-22'!D466-'zad4-21'!D466</f>
        <v>0.82000000000000028</v>
      </c>
      <c r="C466">
        <f>'zad4-23'!D466-'zad4-22'!D466</f>
        <v>0.51999999999999957</v>
      </c>
      <c r="D466">
        <f t="shared" si="21"/>
        <v>0</v>
      </c>
      <c r="E466">
        <f t="shared" si="22"/>
        <v>0</v>
      </c>
      <c r="F466">
        <f t="shared" si="23"/>
        <v>1</v>
      </c>
    </row>
    <row r="467" spans="1:6" x14ac:dyDescent="0.25">
      <c r="A467" t="s">
        <v>937</v>
      </c>
      <c r="B467">
        <f>'zad4-22'!D467-'zad4-21'!D467</f>
        <v>-0.90999999999999659</v>
      </c>
      <c r="C467">
        <f>'zad4-23'!D467-'zad4-22'!D467</f>
        <v>0.71000000000000796</v>
      </c>
      <c r="D467">
        <f t="shared" si="21"/>
        <v>0</v>
      </c>
      <c r="E467">
        <f t="shared" si="22"/>
        <v>0</v>
      </c>
      <c r="F467">
        <f t="shared" si="23"/>
        <v>1</v>
      </c>
    </row>
    <row r="468" spans="1:6" x14ac:dyDescent="0.25">
      <c r="A468" t="s">
        <v>939</v>
      </c>
      <c r="B468">
        <f>'zad4-22'!D468-'zad4-21'!D468</f>
        <v>0</v>
      </c>
      <c r="C468">
        <f>'zad4-23'!D468-'zad4-22'!D468</f>
        <v>-0.10000000000002274</v>
      </c>
      <c r="D468">
        <f t="shared" si="21"/>
        <v>0</v>
      </c>
      <c r="E468">
        <f t="shared" si="22"/>
        <v>0</v>
      </c>
      <c r="F468">
        <f t="shared" si="23"/>
        <v>1</v>
      </c>
    </row>
    <row r="469" spans="1:6" x14ac:dyDescent="0.25">
      <c r="A469" t="s">
        <v>941</v>
      </c>
      <c r="B469">
        <f>'zad4-22'!D469-'zad4-21'!D469</f>
        <v>-1.0000000000000009E-2</v>
      </c>
      <c r="C469">
        <f>'zad4-23'!D469-'zad4-22'!D469</f>
        <v>1.0000000000000009E-2</v>
      </c>
      <c r="D469">
        <f t="shared" si="21"/>
        <v>0</v>
      </c>
      <c r="E469">
        <f t="shared" si="22"/>
        <v>0</v>
      </c>
      <c r="F469">
        <f t="shared" si="23"/>
        <v>1</v>
      </c>
    </row>
    <row r="470" spans="1:6" x14ac:dyDescent="0.25">
      <c r="A470" t="s">
        <v>943</v>
      </c>
      <c r="B470">
        <f>'zad4-22'!D470-'zad4-21'!D470</f>
        <v>0.1800000000000006</v>
      </c>
      <c r="C470">
        <f>'zad4-23'!D470-'zad4-22'!D470</f>
        <v>-8.9999999999999858E-2</v>
      </c>
      <c r="D470">
        <f t="shared" si="21"/>
        <v>0</v>
      </c>
      <c r="E470">
        <f t="shared" si="22"/>
        <v>0</v>
      </c>
      <c r="F470">
        <f t="shared" si="23"/>
        <v>1</v>
      </c>
    </row>
    <row r="471" spans="1:6" x14ac:dyDescent="0.25">
      <c r="A471" t="s">
        <v>945</v>
      </c>
      <c r="B471">
        <f>'zad4-22'!D471-'zad4-21'!D471</f>
        <v>-5</v>
      </c>
      <c r="C471">
        <f>'zad4-23'!D471-'zad4-22'!D471</f>
        <v>0</v>
      </c>
      <c r="D471">
        <f t="shared" si="21"/>
        <v>0</v>
      </c>
      <c r="E471">
        <f t="shared" si="22"/>
        <v>0</v>
      </c>
      <c r="F471">
        <f t="shared" si="23"/>
        <v>1</v>
      </c>
    </row>
    <row r="472" spans="1:6" x14ac:dyDescent="0.25">
      <c r="C472" s="6" t="s">
        <v>953</v>
      </c>
      <c r="D472">
        <f>SUM(D2:D471)</f>
        <v>53</v>
      </c>
      <c r="E472">
        <f>SUM(E2:E471)</f>
        <v>20</v>
      </c>
      <c r="F472">
        <f>SUM(F2:F471)</f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1</vt:i4>
      </vt:variant>
    </vt:vector>
  </HeadingPairs>
  <TitlesOfParts>
    <vt:vector size="8" baseType="lpstr">
      <vt:lpstr>Sheet1</vt:lpstr>
      <vt:lpstr>Arkusz3</vt:lpstr>
      <vt:lpstr>Arkusz4</vt:lpstr>
      <vt:lpstr>zad4-21</vt:lpstr>
      <vt:lpstr>zad4-22</vt:lpstr>
      <vt:lpstr>zad4-23</vt:lpstr>
      <vt:lpstr>zad5</vt:lpstr>
      <vt:lpstr>Sheet1!gpw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2020-04-29T09:55:39Z</dcterms:modified>
</cp:coreProperties>
</file>