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taloCarlos\Google Drive\OSM_projeto_bd\"/>
    </mc:Choice>
  </mc:AlternateContent>
  <bookViews>
    <workbookView xWindow="0" yWindow="0" windowWidth="21600" windowHeight="9735" tabRatio="598"/>
  </bookViews>
  <sheets>
    <sheet name="Chaves" sheetId="2" r:id="rId1"/>
    <sheet name="Valores" sheetId="3" r:id="rId2"/>
    <sheet name="Bases de Dados" sheetId="1" r:id="rId3"/>
    <sheet name="Chaves Úteis" sheetId="4" r:id="rId4"/>
    <sheet name="Valores Útei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D20" i="1"/>
  <c r="D21" i="1"/>
  <c r="D22" i="1"/>
  <c r="D23" i="1"/>
  <c r="D24" i="1"/>
  <c r="D25" i="1"/>
  <c r="D26" i="1"/>
  <c r="D27" i="1"/>
  <c r="D28" i="1"/>
  <c r="D29" i="1"/>
  <c r="D30" i="1"/>
  <c r="D31" i="1"/>
  <c r="C20" i="1"/>
  <c r="D19" i="1"/>
  <c r="C19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D5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33" i="1" l="1"/>
</calcChain>
</file>

<file path=xl/sharedStrings.xml><?xml version="1.0" encoding="utf-8"?>
<sst xmlns="http://schemas.openxmlformats.org/spreadsheetml/2006/main" count="291" uniqueCount="162">
  <si>
    <t>Mapa</t>
  </si>
  <si>
    <t>TOTAL DISK</t>
  </si>
  <si>
    <t>Esp. Utilizado</t>
  </si>
  <si>
    <t>Esp. Disp.</t>
  </si>
  <si>
    <t>Nenhum</t>
  </si>
  <si>
    <t>Londres</t>
  </si>
  <si>
    <t>Auckland</t>
  </si>
  <si>
    <t>Beijing</t>
  </si>
  <si>
    <t>Diff</t>
  </si>
  <si>
    <t>Berlim</t>
  </si>
  <si>
    <t>B. Aires</t>
  </si>
  <si>
    <t>Cairo</t>
  </si>
  <si>
    <t>Guatemala</t>
  </si>
  <si>
    <t>Panama</t>
  </si>
  <si>
    <t>Dubai</t>
  </si>
  <si>
    <t>Dar es Salaam</t>
  </si>
  <si>
    <t>Havana</t>
  </si>
  <si>
    <t>Joanesburgo</t>
  </si>
  <si>
    <t>Lima</t>
  </si>
  <si>
    <t>Los Angeles</t>
  </si>
  <si>
    <t>Melbourne</t>
  </si>
  <si>
    <t>Cidade Mexico</t>
  </si>
  <si>
    <t>Moscou</t>
  </si>
  <si>
    <t>Mumbai</t>
  </si>
  <si>
    <t>Nova Iorque</t>
  </si>
  <si>
    <t>Paris</t>
  </si>
  <si>
    <t>Porto Principe</t>
  </si>
  <si>
    <t>Roma</t>
  </si>
  <si>
    <t>Santiago</t>
  </si>
  <si>
    <t>São Paulo</t>
  </si>
  <si>
    <t>Shangai</t>
  </si>
  <si>
    <t>Sidney</t>
  </si>
  <si>
    <t>Toquio</t>
  </si>
  <si>
    <t>Toronto</t>
  </si>
  <si>
    <t>Tunis</t>
  </si>
  <si>
    <t>Utilização</t>
  </si>
  <si>
    <t>speech_out</t>
  </si>
  <si>
    <t>Node</t>
  </si>
  <si>
    <t>Way</t>
  </si>
  <si>
    <t>Relation</t>
  </si>
  <si>
    <t>Area</t>
  </si>
  <si>
    <t>S</t>
  </si>
  <si>
    <t>N</t>
  </si>
  <si>
    <t>Página</t>
  </si>
  <si>
    <t>http://wiki.openstreetmap.org/wiki/Key:speech_output</t>
  </si>
  <si>
    <t>tactile_writing</t>
  </si>
  <si>
    <t>Chave</t>
  </si>
  <si>
    <t>Valor</t>
  </si>
  <si>
    <t>Chaves Relacionadas</t>
  </si>
  <si>
    <t>http://wiki.openstreetmap.org/wiki/Key:tactile_writing</t>
  </si>
  <si>
    <t>Descrição</t>
  </si>
  <si>
    <t>Utilizado em terminais de venda ou similares com suporte para auto-falantes para comunicação com pessoas, geralmente, cegas.</t>
  </si>
  <si>
    <t xml:space="preserve">Texto legível através do tato. Utilizado com tags auxiliares para especificar o tipo de texto disponível: embossed_printed_letters, engraved_printed_letters, braille em conjunto com o idioma do texto. </t>
  </si>
  <si>
    <t>speech_output:en=yes/no</t>
  </si>
  <si>
    <t>tactile_writing:embossed_printed_letters:en=yes/no</t>
  </si>
  <si>
    <t>tactile_model</t>
  </si>
  <si>
    <t>Information</t>
  </si>
  <si>
    <t>http://wiki.openstreetmap.org/wiki/Tag:information%3Dtactile_model</t>
  </si>
  <si>
    <t>Modelo tátil de contruções para ser exploradas pelo tato.</t>
  </si>
  <si>
    <t>tactile_map</t>
  </si>
  <si>
    <t>Mapa que pode ser lido através do tato.</t>
  </si>
  <si>
    <t>http://wiki.openstreetmap.org/wiki/Tag:information%3Dtactile_map</t>
  </si>
  <si>
    <t>information</t>
  </si>
  <si>
    <t>Texto que descreve detalhes de um local.</t>
  </si>
  <si>
    <t>http://wiki.openstreetmap.org/wiki/Key:information</t>
  </si>
  <si>
    <t>information=tactile_map</t>
  </si>
  <si>
    <t>wheelchair</t>
  </si>
  <si>
    <t>Descreve se locais possuem ou não assessibilidade para pessoas cadeirantes.</t>
  </si>
  <si>
    <t>http://wiki.openstreetmap.org/wiki/Key:wheelchair</t>
  </si>
  <si>
    <t>yes</t>
  </si>
  <si>
    <t>no</t>
  </si>
  <si>
    <t>limited</t>
  </si>
  <si>
    <t>designated</t>
  </si>
  <si>
    <t>http://wiki.openstreetmap.org/wiki/Key:wheelchair#Common_values</t>
  </si>
  <si>
    <t>Cadeirantes têm acesso parcial ao local anotado com esse valor.</t>
  </si>
  <si>
    <t>Cadeirantes têm pleno acesso ao local anotado com esse valor.</t>
  </si>
  <si>
    <t>Cadeirantes não têm acesso ao local</t>
  </si>
  <si>
    <t>Locais exclusivos para circulação de cadeirantes.</t>
  </si>
  <si>
    <t>tag:description:de</t>
  </si>
  <si>
    <t>Descrição do ponto onde está anotado com alguma tag. É acompanhada pelo idioma do texto da descrição.</t>
  </si>
  <si>
    <t>wheelchair:description:en=..., blind:description:de=..., deaf:description:pt=...</t>
  </si>
  <si>
    <t>tactile_paving</t>
  </si>
  <si>
    <t>http://wiki.openstreetmap.org/wiki/Key:tactile_paving</t>
  </si>
  <si>
    <t>Descreve caminhos com linhas guia em alto relevo para pessoas com deficiência visual.</t>
  </si>
  <si>
    <t>tactile_paving=yes</t>
  </si>
  <si>
    <t>http://wiki.openstreetmap.org/wiki/Key:tactile_paving#Common_values</t>
  </si>
  <si>
    <t>contrasted</t>
  </si>
  <si>
    <t>primitive</t>
  </si>
  <si>
    <t>incorrect</t>
  </si>
  <si>
    <t>Local com piso tátil disponível.</t>
  </si>
  <si>
    <t>Local sem piso tátil disponível.</t>
  </si>
  <si>
    <t>Local com piso tátil disponível e a cor do piso é pelo menos 70% em contraste com a cor do piso (piso branco se o chão é preto).</t>
  </si>
  <si>
    <t>Local onde existe algum tipo de orientação tátil mas não com piso adequado.</t>
  </si>
  <si>
    <t>Local com piso tátil utilizado de forma incorreta. Por Ex: Um caminho que não leva a lugar algum.</t>
  </si>
  <si>
    <t>http://wiki.openstreetmap.org/wiki/Proposed_features/DisabilityDescription</t>
  </si>
  <si>
    <t>ramp:wheelchair</t>
  </si>
  <si>
    <t>ramp</t>
  </si>
  <si>
    <t>Descreve uma rampa em uma via.</t>
  </si>
  <si>
    <t>ramp:yes</t>
  </si>
  <si>
    <t>Descreve uma rampa específica para wheelchair em uma via.</t>
  </si>
  <si>
    <t>ramp:wheelchair:yes</t>
  </si>
  <si>
    <t>http://wiki.openstreetmap.org/wiki/Key:ramp</t>
  </si>
  <si>
    <t>http://wiki.openstreetmap.org/wiki/Key:ramp#Ramps</t>
  </si>
  <si>
    <t>traffic_signals:floor_vibration</t>
  </si>
  <si>
    <t>NE</t>
  </si>
  <si>
    <t>traffic_signals:floor_vibration=yes/no</t>
  </si>
  <si>
    <t>http://wiki.openstreetmap.org/wiki/Key:traffic_signals:floor_vibration</t>
  </si>
  <si>
    <t xml:space="preserve">wheelchair=yes </t>
  </si>
  <si>
    <t>Descreve se uma travessia tem dispositivo de vibração no solo para indicar se é possível atravessar a via. Usado em conjunto com crossing=toucan/pelican/pegasus</t>
  </si>
  <si>
    <t>traffic_signals:arrow</t>
  </si>
  <si>
    <t>traffic_signals:arrow=yes/no</t>
  </si>
  <si>
    <t>http://wiki.openstreetmap.org/wiki/Key:traffic_signals:arrow</t>
  </si>
  <si>
    <t>Descreve se uma travessia tem uma seta em alto relevo para indicar o sentido da travessia da via. Usado em conjunto com crossing=toucan/pelican/pegasus</t>
  </si>
  <si>
    <t>http://wiki.openstreetmap.org/wiki/Key:traffic_signals:minimap</t>
  </si>
  <si>
    <t>traffic_signals:minimap</t>
  </si>
  <si>
    <t>Descreve se uma travessia tem uma mapa tátil para indicar o traçado da travessia para cegos. Usado em conjunto com crossing=toucan/pelican/pegasus</t>
  </si>
  <si>
    <t>traffic_signals:minimap=yes/no</t>
  </si>
  <si>
    <t>traffic_signals:audio</t>
  </si>
  <si>
    <t>http://wiki.openstreetmap.org/wiki/Key:traffic_signals:sound</t>
  </si>
  <si>
    <t>Descreve se uma travessia tem um sinal sonoro para indicar quando é permitida a passagem. Usado em conjunto com crossing=toucan/pelican/pegasus</t>
  </si>
  <si>
    <t>locate</t>
  </si>
  <si>
    <t>walk</t>
  </si>
  <si>
    <t> traffic_signals:sound</t>
  </si>
  <si>
    <t>Quando há sinal sonoro para indicar onde é a passagem e quando é permitido atravessar.</t>
  </si>
  <si>
    <t>Quando não há sinal sonoro algum.</t>
  </si>
  <si>
    <t>Quando há sinal sonoro para indicar onde é a passagem mas não quando é permitido atravessar.</t>
  </si>
  <si>
    <t>Quando não há sinal sonoro para indicar onde é a passagem mas sim quando é permitido atravessar.</t>
  </si>
  <si>
    <t>traffic_signals:vibration</t>
  </si>
  <si>
    <t>Descreve se uma travessia tem um dispositivo que vibra quando a passagem é permitida. Usado em conjunto com crossing=toucan/pelican/pegasus</t>
  </si>
  <si>
    <t>traffic_signals:vibration=yes/no</t>
  </si>
  <si>
    <t>http://wiki.openstreetmap.org/wiki/Key:traffic_signals:vibration</t>
  </si>
  <si>
    <t>Acessível a</t>
  </si>
  <si>
    <t>kerb</t>
  </si>
  <si>
    <t>kerb=lowered</t>
  </si>
  <si>
    <t>http://wiki.openstreetmap.org/wiki/Key:kerb</t>
  </si>
  <si>
    <t>kerb (UK) ou curb (USA) - Descreve o acesso à calçado através do meio fio.</t>
  </si>
  <si>
    <t>lowered</t>
  </si>
  <si>
    <t>flush</t>
  </si>
  <si>
    <t>http://wiki.openstreetmap.org/wiki/Key:kerb#Tagging</t>
  </si>
  <si>
    <t>Corte no meio fio de calçadas ou cruzamentos para acesso à calçada. O corte é feito rente à altura da rua.</t>
  </si>
  <si>
    <t>Corte no meio fio de calçadas ou cruzamentos para acesso à calçada. Contém certa elevação de altura em relação ao chão que facilita na identificação por um cego.</t>
  </si>
  <si>
    <t>cegos</t>
  </si>
  <si>
    <t>cadeirantes</t>
  </si>
  <si>
    <t>cadeirantes; cegos; surdos</t>
  </si>
  <si>
    <t>cadeirates</t>
  </si>
  <si>
    <t>cegos; surdos</t>
  </si>
  <si>
    <t>speech_input</t>
  </si>
  <si>
    <t>Utilizado em terminais de venda ou similares com suporte para comando de voz e auto-falantes para comunicação com pessoas, geralmente, cegas.</t>
  </si>
  <si>
    <t>speech_input:en=yes/no</t>
  </si>
  <si>
    <t>access</t>
  </si>
  <si>
    <t>Tag que descreve o tipo de acesso à um local ou a uma via.</t>
  </si>
  <si>
    <t>access=yes</t>
  </si>
  <si>
    <t>http://wiki.openstreetmap.org/wiki/Key:access</t>
  </si>
  <si>
    <t>http://wiki.openstreetmap.org/wiki/Key:access#Access_tag_values</t>
  </si>
  <si>
    <t>private</t>
  </si>
  <si>
    <t>permissive</t>
  </si>
  <si>
    <t>Acesso público.</t>
  </si>
  <si>
    <t>Acesso à ambiente privado.</t>
  </si>
  <si>
    <t>Não permite acesso público.</t>
  </si>
  <si>
    <t>Acesso público à ambiente privado.</t>
  </si>
  <si>
    <t>customers</t>
  </si>
  <si>
    <t>Acesso permitido apenas para clientes.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</si>
</sst>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E31" totalsRowShown="0">
  <autoFilter ref="A1:E31"/>
  <tableColumns count="5">
    <tableColumn id="1" name="Mapa"/>
    <tableColumn id="2" name="Esp. Utilizado"/>
    <tableColumn id="3" name="Esp. Disp." dataDxfId="1">
      <calculatedColumnFormula>$E$2-B2</calculatedColumnFormula>
    </tableColumn>
    <tableColumn id="4" name="Diff" dataDxfId="0">
      <calculatedColumnFormula>B2-B1</calculatedColumnFormula>
    </tableColumn>
    <tableColumn id="5" name="TOTAL DIS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F4" sqref="F4"/>
    </sheetView>
  </sheetViews>
  <sheetFormatPr defaultRowHeight="15" x14ac:dyDescent="0.25"/>
  <cols>
    <col min="1" max="1" width="27.7109375" style="2" bestFit="1" customWidth="1"/>
    <col min="2" max="2" width="15.140625" style="2" bestFit="1" customWidth="1"/>
    <col min="3" max="5" width="9.140625" style="2"/>
    <col min="6" max="8" width="34.85546875" style="2" customWidth="1"/>
    <col min="9" max="9" width="52.42578125" style="2" bestFit="1" customWidth="1"/>
  </cols>
  <sheetData>
    <row r="1" spans="1:9" x14ac:dyDescent="0.25">
      <c r="A1" s="2" t="s">
        <v>46</v>
      </c>
      <c r="B1" s="2" t="s">
        <v>37</v>
      </c>
      <c r="C1" s="2" t="s">
        <v>38</v>
      </c>
      <c r="D1" s="2" t="s">
        <v>40</v>
      </c>
      <c r="E1" s="2" t="s">
        <v>39</v>
      </c>
      <c r="F1" s="2" t="s">
        <v>50</v>
      </c>
      <c r="G1" s="2" t="s">
        <v>35</v>
      </c>
      <c r="H1" s="2" t="s">
        <v>131</v>
      </c>
      <c r="I1" s="2" t="s">
        <v>43</v>
      </c>
    </row>
    <row r="2" spans="1:9" ht="60" x14ac:dyDescent="0.25">
      <c r="A2" s="3" t="s">
        <v>36</v>
      </c>
      <c r="B2" s="3" t="s">
        <v>41</v>
      </c>
      <c r="C2" s="3" t="s">
        <v>42</v>
      </c>
      <c r="D2" s="3" t="s">
        <v>42</v>
      </c>
      <c r="E2" s="3" t="s">
        <v>42</v>
      </c>
      <c r="F2" s="3" t="s">
        <v>51</v>
      </c>
      <c r="G2" s="3" t="s">
        <v>53</v>
      </c>
      <c r="H2" s="3" t="s">
        <v>141</v>
      </c>
      <c r="I2" s="3" t="s">
        <v>44</v>
      </c>
    </row>
    <row r="3" spans="1:9" ht="75" x14ac:dyDescent="0.25">
      <c r="A3" s="3" t="s">
        <v>146</v>
      </c>
      <c r="B3" s="3" t="s">
        <v>41</v>
      </c>
      <c r="C3" s="3" t="s">
        <v>42</v>
      </c>
      <c r="D3" s="3" t="s">
        <v>42</v>
      </c>
      <c r="E3" s="3" t="s">
        <v>41</v>
      </c>
      <c r="F3" s="3" t="s">
        <v>147</v>
      </c>
      <c r="G3" s="3" t="s">
        <v>148</v>
      </c>
      <c r="H3" s="3" t="s">
        <v>141</v>
      </c>
      <c r="I3" s="3" t="s">
        <v>44</v>
      </c>
    </row>
    <row r="4" spans="1:9" ht="105" x14ac:dyDescent="0.25">
      <c r="A4" s="3" t="s">
        <v>45</v>
      </c>
      <c r="B4" s="3" t="s">
        <v>41</v>
      </c>
      <c r="C4" s="3" t="s">
        <v>41</v>
      </c>
      <c r="D4" s="3" t="s">
        <v>41</v>
      </c>
      <c r="E4" s="3" t="s">
        <v>42</v>
      </c>
      <c r="F4" s="3" t="s">
        <v>52</v>
      </c>
      <c r="G4" s="3" t="s">
        <v>54</v>
      </c>
      <c r="H4" s="3" t="s">
        <v>141</v>
      </c>
      <c r="I4" s="3" t="s">
        <v>49</v>
      </c>
    </row>
    <row r="5" spans="1:9" ht="30" x14ac:dyDescent="0.25">
      <c r="A5" s="3" t="s">
        <v>62</v>
      </c>
      <c r="B5" s="3" t="s">
        <v>41</v>
      </c>
      <c r="C5" s="3" t="s">
        <v>42</v>
      </c>
      <c r="D5" s="3" t="s">
        <v>41</v>
      </c>
      <c r="E5" s="3" t="s">
        <v>42</v>
      </c>
      <c r="F5" s="3" t="s">
        <v>63</v>
      </c>
      <c r="G5" s="3" t="s">
        <v>65</v>
      </c>
      <c r="H5" s="3" t="s">
        <v>141</v>
      </c>
      <c r="I5" s="3" t="s">
        <v>64</v>
      </c>
    </row>
    <row r="6" spans="1:9" ht="45" x14ac:dyDescent="0.25">
      <c r="A6" s="3" t="s">
        <v>66</v>
      </c>
      <c r="B6" s="3" t="s">
        <v>41</v>
      </c>
      <c r="C6" s="3" t="s">
        <v>41</v>
      </c>
      <c r="D6" s="3" t="s">
        <v>41</v>
      </c>
      <c r="E6" s="3" t="s">
        <v>42</v>
      </c>
      <c r="F6" s="3" t="s">
        <v>67</v>
      </c>
      <c r="G6" s="3" t="s">
        <v>107</v>
      </c>
      <c r="H6" s="3" t="s">
        <v>142</v>
      </c>
      <c r="I6" s="3" t="s">
        <v>68</v>
      </c>
    </row>
    <row r="7" spans="1:9" ht="60" x14ac:dyDescent="0.25">
      <c r="A7" s="3" t="s">
        <v>78</v>
      </c>
      <c r="B7" s="3" t="s">
        <v>41</v>
      </c>
      <c r="C7" s="3" t="s">
        <v>41</v>
      </c>
      <c r="D7" s="3" t="s">
        <v>41</v>
      </c>
      <c r="E7" s="3" t="s">
        <v>42</v>
      </c>
      <c r="F7" s="3" t="s">
        <v>79</v>
      </c>
      <c r="G7" s="3" t="s">
        <v>80</v>
      </c>
      <c r="H7" s="3" t="s">
        <v>143</v>
      </c>
      <c r="I7" s="3" t="s">
        <v>94</v>
      </c>
    </row>
    <row r="8" spans="1:9" ht="45" x14ac:dyDescent="0.25">
      <c r="A8" s="3" t="s">
        <v>81</v>
      </c>
      <c r="B8" s="3" t="s">
        <v>41</v>
      </c>
      <c r="C8" s="3" t="s">
        <v>41</v>
      </c>
      <c r="D8" s="3" t="s">
        <v>41</v>
      </c>
      <c r="E8" s="3" t="s">
        <v>41</v>
      </c>
      <c r="F8" s="3" t="s">
        <v>83</v>
      </c>
      <c r="G8" s="3" t="s">
        <v>84</v>
      </c>
      <c r="H8" s="3" t="s">
        <v>141</v>
      </c>
      <c r="I8" s="3" t="s">
        <v>82</v>
      </c>
    </row>
    <row r="9" spans="1:9" x14ac:dyDescent="0.25">
      <c r="A9" s="3" t="s">
        <v>96</v>
      </c>
      <c r="B9" s="3" t="s">
        <v>42</v>
      </c>
      <c r="C9" s="3" t="s">
        <v>41</v>
      </c>
      <c r="D9" s="3" t="s">
        <v>42</v>
      </c>
      <c r="E9" s="3" t="s">
        <v>42</v>
      </c>
      <c r="F9" s="3" t="s">
        <v>97</v>
      </c>
      <c r="G9" s="3" t="s">
        <v>98</v>
      </c>
      <c r="H9" s="3" t="s">
        <v>142</v>
      </c>
      <c r="I9" s="3" t="s">
        <v>101</v>
      </c>
    </row>
    <row r="10" spans="1:9" ht="30" x14ac:dyDescent="0.25">
      <c r="A10" s="3" t="s">
        <v>95</v>
      </c>
      <c r="B10" s="3" t="s">
        <v>42</v>
      </c>
      <c r="C10" s="3" t="s">
        <v>41</v>
      </c>
      <c r="D10" s="3" t="s">
        <v>42</v>
      </c>
      <c r="E10" s="3" t="s">
        <v>42</v>
      </c>
      <c r="F10" s="3" t="s">
        <v>99</v>
      </c>
      <c r="G10" s="3" t="s">
        <v>100</v>
      </c>
      <c r="H10" s="3" t="s">
        <v>142</v>
      </c>
      <c r="I10" s="3" t="s">
        <v>102</v>
      </c>
    </row>
    <row r="11" spans="1:9" ht="75" x14ac:dyDescent="0.25">
      <c r="A11" s="3" t="s">
        <v>103</v>
      </c>
      <c r="B11" s="3" t="s">
        <v>104</v>
      </c>
      <c r="C11" s="3" t="s">
        <v>104</v>
      </c>
      <c r="D11" s="3" t="s">
        <v>104</v>
      </c>
      <c r="E11" s="3" t="s">
        <v>104</v>
      </c>
      <c r="F11" s="3" t="s">
        <v>108</v>
      </c>
      <c r="G11" s="3" t="s">
        <v>105</v>
      </c>
      <c r="H11" s="3" t="s">
        <v>145</v>
      </c>
      <c r="I11" s="3" t="s">
        <v>106</v>
      </c>
    </row>
    <row r="12" spans="1:9" ht="75" x14ac:dyDescent="0.25">
      <c r="A12" s="3" t="s">
        <v>109</v>
      </c>
      <c r="B12" s="3" t="s">
        <v>104</v>
      </c>
      <c r="C12" s="3" t="s">
        <v>104</v>
      </c>
      <c r="D12" s="3" t="s">
        <v>104</v>
      </c>
      <c r="E12" s="3" t="s">
        <v>104</v>
      </c>
      <c r="F12" s="3" t="s">
        <v>112</v>
      </c>
      <c r="G12" s="3" t="s">
        <v>110</v>
      </c>
      <c r="H12" s="3" t="s">
        <v>141</v>
      </c>
      <c r="I12" s="3" t="s">
        <v>111</v>
      </c>
    </row>
    <row r="13" spans="1:9" ht="75" x14ac:dyDescent="0.25">
      <c r="A13" s="3" t="s">
        <v>114</v>
      </c>
      <c r="B13" s="3" t="s">
        <v>104</v>
      </c>
      <c r="C13" s="3" t="s">
        <v>104</v>
      </c>
      <c r="D13" s="3" t="s">
        <v>104</v>
      </c>
      <c r="E13" s="3" t="s">
        <v>104</v>
      </c>
      <c r="F13" s="3" t="s">
        <v>115</v>
      </c>
      <c r="G13" s="3" t="s">
        <v>116</v>
      </c>
      <c r="H13" s="3" t="s">
        <v>141</v>
      </c>
      <c r="I13" s="3" t="s">
        <v>113</v>
      </c>
    </row>
    <row r="14" spans="1:9" ht="75" x14ac:dyDescent="0.25">
      <c r="A14" s="3" t="s">
        <v>117</v>
      </c>
      <c r="B14" s="3" t="s">
        <v>104</v>
      </c>
      <c r="C14" s="3" t="s">
        <v>104</v>
      </c>
      <c r="D14" s="3" t="s">
        <v>104</v>
      </c>
      <c r="E14" s="3" t="s">
        <v>104</v>
      </c>
      <c r="F14" s="3" t="s">
        <v>119</v>
      </c>
      <c r="G14" s="3" t="s">
        <v>116</v>
      </c>
      <c r="H14" s="3" t="s">
        <v>141</v>
      </c>
      <c r="I14" s="3" t="s">
        <v>118</v>
      </c>
    </row>
    <row r="15" spans="1:9" ht="75" x14ac:dyDescent="0.25">
      <c r="A15" s="3" t="s">
        <v>127</v>
      </c>
      <c r="B15" s="3" t="s">
        <v>104</v>
      </c>
      <c r="C15" s="3" t="s">
        <v>104</v>
      </c>
      <c r="D15" s="3" t="s">
        <v>104</v>
      </c>
      <c r="E15" s="3" t="s">
        <v>104</v>
      </c>
      <c r="F15" s="3" t="s">
        <v>128</v>
      </c>
      <c r="G15" s="3" t="s">
        <v>129</v>
      </c>
      <c r="H15" s="3" t="s">
        <v>145</v>
      </c>
      <c r="I15" s="3" t="s">
        <v>130</v>
      </c>
    </row>
    <row r="16" spans="1:9" ht="30" x14ac:dyDescent="0.25">
      <c r="A16" s="3" t="s">
        <v>132</v>
      </c>
      <c r="B16" s="3" t="s">
        <v>41</v>
      </c>
      <c r="C16" s="3" t="s">
        <v>41</v>
      </c>
      <c r="D16" s="3" t="s">
        <v>42</v>
      </c>
      <c r="E16" s="3" t="s">
        <v>42</v>
      </c>
      <c r="F16" s="3" t="s">
        <v>135</v>
      </c>
      <c r="G16" s="3" t="s">
        <v>133</v>
      </c>
      <c r="H16" s="3" t="s">
        <v>144</v>
      </c>
      <c r="I16" s="3" t="s">
        <v>134</v>
      </c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C17" sqref="C17"/>
    </sheetView>
  </sheetViews>
  <sheetFormatPr defaultRowHeight="15" x14ac:dyDescent="0.25"/>
  <cols>
    <col min="1" max="1" width="13.42578125" bestFit="1" customWidth="1"/>
    <col min="2" max="2" width="19.5703125" bestFit="1" customWidth="1"/>
    <col min="3" max="3" width="33" customWidth="1"/>
    <col min="4" max="4" width="66.28515625" customWidth="1"/>
  </cols>
  <sheetData>
    <row r="1" spans="1:4" x14ac:dyDescent="0.25">
      <c r="A1" t="s">
        <v>47</v>
      </c>
      <c r="B1" t="s">
        <v>48</v>
      </c>
      <c r="C1" t="s">
        <v>50</v>
      </c>
      <c r="D1" t="s">
        <v>43</v>
      </c>
    </row>
    <row r="2" spans="1:4" ht="30" x14ac:dyDescent="0.25">
      <c r="A2" s="3" t="s">
        <v>55</v>
      </c>
      <c r="B2" s="3" t="s">
        <v>56</v>
      </c>
      <c r="C2" s="3" t="s">
        <v>58</v>
      </c>
      <c r="D2" s="3" t="s">
        <v>57</v>
      </c>
    </row>
    <row r="3" spans="1:4" ht="30" x14ac:dyDescent="0.25">
      <c r="A3" s="3" t="s">
        <v>59</v>
      </c>
      <c r="B3" s="3" t="s">
        <v>56</v>
      </c>
      <c r="C3" s="3" t="s">
        <v>60</v>
      </c>
      <c r="D3" s="3" t="s">
        <v>61</v>
      </c>
    </row>
    <row r="4" spans="1:4" ht="30" x14ac:dyDescent="0.25">
      <c r="A4" s="3" t="s">
        <v>69</v>
      </c>
      <c r="B4" s="3" t="s">
        <v>66</v>
      </c>
      <c r="C4" s="3" t="s">
        <v>75</v>
      </c>
      <c r="D4" s="3" t="s">
        <v>73</v>
      </c>
    </row>
    <row r="5" spans="1:4" ht="30" x14ac:dyDescent="0.25">
      <c r="A5" s="3" t="s">
        <v>71</v>
      </c>
      <c r="B5" s="3" t="s">
        <v>66</v>
      </c>
      <c r="C5" s="3" t="s">
        <v>74</v>
      </c>
      <c r="D5" s="3" t="s">
        <v>73</v>
      </c>
    </row>
    <row r="6" spans="1:4" ht="30" x14ac:dyDescent="0.25">
      <c r="A6" s="3" t="s">
        <v>70</v>
      </c>
      <c r="B6" s="3" t="s">
        <v>66</v>
      </c>
      <c r="C6" s="3" t="s">
        <v>76</v>
      </c>
      <c r="D6" s="3" t="s">
        <v>73</v>
      </c>
    </row>
    <row r="7" spans="1:4" ht="30" x14ac:dyDescent="0.25">
      <c r="A7" s="3" t="s">
        <v>72</v>
      </c>
      <c r="B7" s="3" t="s">
        <v>66</v>
      </c>
      <c r="C7" s="3" t="s">
        <v>77</v>
      </c>
      <c r="D7" s="3" t="s">
        <v>73</v>
      </c>
    </row>
    <row r="8" spans="1:4" ht="30" x14ac:dyDescent="0.25">
      <c r="A8" s="3" t="s">
        <v>69</v>
      </c>
      <c r="B8" s="3" t="s">
        <v>81</v>
      </c>
      <c r="C8" s="3" t="s">
        <v>89</v>
      </c>
      <c r="D8" s="3" t="s">
        <v>85</v>
      </c>
    </row>
    <row r="9" spans="1:4" ht="30" x14ac:dyDescent="0.25">
      <c r="A9" s="3" t="s">
        <v>70</v>
      </c>
      <c r="B9" s="3" t="s">
        <v>81</v>
      </c>
      <c r="C9" s="3" t="s">
        <v>90</v>
      </c>
      <c r="D9" s="3" t="s">
        <v>85</v>
      </c>
    </row>
    <row r="10" spans="1:4" ht="60" x14ac:dyDescent="0.25">
      <c r="A10" s="3" t="s">
        <v>86</v>
      </c>
      <c r="B10" s="3" t="s">
        <v>81</v>
      </c>
      <c r="C10" s="3" t="s">
        <v>91</v>
      </c>
      <c r="D10" s="3" t="s">
        <v>85</v>
      </c>
    </row>
    <row r="11" spans="1:4" ht="45" x14ac:dyDescent="0.25">
      <c r="A11" s="3" t="s">
        <v>87</v>
      </c>
      <c r="B11" s="3" t="s">
        <v>81</v>
      </c>
      <c r="C11" s="3" t="s">
        <v>92</v>
      </c>
      <c r="D11" s="3" t="s">
        <v>85</v>
      </c>
    </row>
    <row r="12" spans="1:4" ht="60" x14ac:dyDescent="0.25">
      <c r="A12" s="3" t="s">
        <v>88</v>
      </c>
      <c r="B12" s="3" t="s">
        <v>81</v>
      </c>
      <c r="C12" s="3" t="s">
        <v>93</v>
      </c>
      <c r="D12" s="3" t="s">
        <v>85</v>
      </c>
    </row>
    <row r="13" spans="1:4" ht="45" x14ac:dyDescent="0.25">
      <c r="A13" s="3" t="s">
        <v>69</v>
      </c>
      <c r="B13" s="3" t="s">
        <v>122</v>
      </c>
      <c r="C13" s="3" t="s">
        <v>123</v>
      </c>
      <c r="D13" s="3" t="s">
        <v>118</v>
      </c>
    </row>
    <row r="14" spans="1:4" ht="30" x14ac:dyDescent="0.25">
      <c r="A14" s="3" t="s">
        <v>70</v>
      </c>
      <c r="B14" s="3" t="s">
        <v>122</v>
      </c>
      <c r="C14" s="3" t="s">
        <v>124</v>
      </c>
      <c r="D14" s="3" t="s">
        <v>118</v>
      </c>
    </row>
    <row r="15" spans="1:4" ht="45" x14ac:dyDescent="0.25">
      <c r="A15" s="3" t="s">
        <v>120</v>
      </c>
      <c r="B15" s="3" t="s">
        <v>122</v>
      </c>
      <c r="C15" s="3" t="s">
        <v>125</v>
      </c>
      <c r="D15" s="3" t="s">
        <v>118</v>
      </c>
    </row>
    <row r="16" spans="1:4" ht="45" x14ac:dyDescent="0.25">
      <c r="A16" s="3" t="s">
        <v>121</v>
      </c>
      <c r="B16" s="3" t="s">
        <v>122</v>
      </c>
      <c r="C16" s="3" t="s">
        <v>126</v>
      </c>
      <c r="D16" s="3" t="s">
        <v>118</v>
      </c>
    </row>
    <row r="17" spans="1:4" ht="75" x14ac:dyDescent="0.25">
      <c r="A17" s="3" t="s">
        <v>136</v>
      </c>
      <c r="B17" s="3" t="s">
        <v>132</v>
      </c>
      <c r="C17" s="3" t="s">
        <v>140</v>
      </c>
      <c r="D17" s="3" t="s">
        <v>138</v>
      </c>
    </row>
    <row r="18" spans="1:4" ht="60" x14ac:dyDescent="0.25">
      <c r="A18" s="3" t="s">
        <v>137</v>
      </c>
      <c r="B18" s="3" t="s">
        <v>132</v>
      </c>
      <c r="C18" s="3" t="s">
        <v>139</v>
      </c>
      <c r="D18" s="3" t="s">
        <v>138</v>
      </c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D17" sqref="D17"/>
    </sheetView>
  </sheetViews>
  <sheetFormatPr defaultRowHeight="15" x14ac:dyDescent="0.25"/>
  <cols>
    <col min="1" max="1" width="14.140625" bestFit="1" customWidth="1"/>
    <col min="2" max="2" width="15" customWidth="1"/>
    <col min="3" max="3" width="11.5703125" customWidth="1"/>
    <col min="5" max="5" width="13.140625" customWidth="1"/>
    <col min="6" max="6" width="12.710937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8</v>
      </c>
      <c r="E1" t="s">
        <v>1</v>
      </c>
    </row>
    <row r="2" spans="1:9" x14ac:dyDescent="0.25">
      <c r="A2" t="s">
        <v>4</v>
      </c>
      <c r="B2" s="1">
        <v>4.9000000000000004</v>
      </c>
      <c r="C2" s="1">
        <f>$E$2-B2</f>
        <v>141.1</v>
      </c>
      <c r="D2">
        <v>0</v>
      </c>
      <c r="E2">
        <v>146</v>
      </c>
    </row>
    <row r="3" spans="1:9" x14ac:dyDescent="0.25">
      <c r="A3" t="s">
        <v>5</v>
      </c>
      <c r="B3">
        <v>8.1</v>
      </c>
      <c r="C3" s="1">
        <f>$E$2-B3</f>
        <v>137.9</v>
      </c>
      <c r="D3" s="1">
        <f>B3-B2</f>
        <v>3.1999999999999993</v>
      </c>
    </row>
    <row r="4" spans="1:9" x14ac:dyDescent="0.25">
      <c r="A4" t="s">
        <v>6</v>
      </c>
      <c r="B4">
        <v>9</v>
      </c>
      <c r="C4" s="1">
        <f>$E$2-B4</f>
        <v>137</v>
      </c>
      <c r="D4" s="1">
        <f>B4-B3</f>
        <v>0.90000000000000036</v>
      </c>
      <c r="I4" s="1"/>
    </row>
    <row r="5" spans="1:9" x14ac:dyDescent="0.25">
      <c r="A5" t="s">
        <v>7</v>
      </c>
      <c r="B5">
        <v>9.1999999999999993</v>
      </c>
      <c r="C5" s="1">
        <f>$E$2-B5</f>
        <v>136.80000000000001</v>
      </c>
      <c r="D5" s="1">
        <f>B5-B4</f>
        <v>0.19999999999999929</v>
      </c>
    </row>
    <row r="6" spans="1:9" x14ac:dyDescent="0.25">
      <c r="A6" t="s">
        <v>9</v>
      </c>
      <c r="B6">
        <v>12</v>
      </c>
      <c r="C6" s="1">
        <f>$E$2-B6</f>
        <v>134</v>
      </c>
      <c r="D6" s="1">
        <f>B6-B5</f>
        <v>2.8000000000000007</v>
      </c>
    </row>
    <row r="7" spans="1:9" x14ac:dyDescent="0.25">
      <c r="A7" t="s">
        <v>10</v>
      </c>
      <c r="B7">
        <v>12</v>
      </c>
      <c r="C7" s="1">
        <f>$E$2-B7</f>
        <v>134</v>
      </c>
      <c r="D7" s="1">
        <f>B7-B6</f>
        <v>0</v>
      </c>
    </row>
    <row r="8" spans="1:9" x14ac:dyDescent="0.25">
      <c r="A8" t="s">
        <v>11</v>
      </c>
      <c r="B8">
        <v>12</v>
      </c>
      <c r="C8" s="1">
        <f>$E$2-B8</f>
        <v>134</v>
      </c>
      <c r="D8" s="1">
        <f>B8-B7</f>
        <v>0</v>
      </c>
    </row>
    <row r="9" spans="1:9" x14ac:dyDescent="0.25">
      <c r="A9" t="s">
        <v>12</v>
      </c>
      <c r="B9">
        <v>12</v>
      </c>
      <c r="C9" s="1">
        <f>$E$2-B9</f>
        <v>134</v>
      </c>
      <c r="D9" s="1">
        <f>B9-B8</f>
        <v>0</v>
      </c>
    </row>
    <row r="10" spans="1:9" x14ac:dyDescent="0.25">
      <c r="A10" t="s">
        <v>13</v>
      </c>
      <c r="B10">
        <v>12</v>
      </c>
      <c r="C10" s="1">
        <f>$E$2-B10</f>
        <v>134</v>
      </c>
      <c r="D10" s="1">
        <f>B10-B9</f>
        <v>0</v>
      </c>
    </row>
    <row r="11" spans="1:9" x14ac:dyDescent="0.25">
      <c r="A11" t="s">
        <v>15</v>
      </c>
      <c r="B11">
        <v>13</v>
      </c>
      <c r="C11" s="1">
        <f>$E$2-B11</f>
        <v>133</v>
      </c>
      <c r="D11" s="1">
        <f>B11-B10</f>
        <v>1</v>
      </c>
    </row>
    <row r="12" spans="1:9" x14ac:dyDescent="0.25">
      <c r="A12" t="s">
        <v>14</v>
      </c>
      <c r="B12">
        <v>13</v>
      </c>
      <c r="C12" s="1">
        <f>$E$2-B12</f>
        <v>133</v>
      </c>
      <c r="D12" s="1">
        <f>B12-B11</f>
        <v>0</v>
      </c>
    </row>
    <row r="13" spans="1:9" x14ac:dyDescent="0.25">
      <c r="A13" t="s">
        <v>16</v>
      </c>
      <c r="B13">
        <v>13</v>
      </c>
      <c r="C13" s="1">
        <f>$E$2-B13</f>
        <v>133</v>
      </c>
      <c r="D13" s="1">
        <f>B13-B12</f>
        <v>0</v>
      </c>
    </row>
    <row r="14" spans="1:9" x14ac:dyDescent="0.25">
      <c r="A14" t="s">
        <v>17</v>
      </c>
      <c r="B14">
        <v>13</v>
      </c>
      <c r="C14" s="1">
        <f>$E$2-B14</f>
        <v>133</v>
      </c>
      <c r="D14" s="1">
        <f>B14-B13</f>
        <v>0</v>
      </c>
    </row>
    <row r="15" spans="1:9" x14ac:dyDescent="0.25">
      <c r="A15" t="s">
        <v>18</v>
      </c>
      <c r="B15">
        <v>13</v>
      </c>
      <c r="C15" s="1">
        <f>$E$2-B15</f>
        <v>133</v>
      </c>
      <c r="D15" s="1">
        <f>B15-B14</f>
        <v>0</v>
      </c>
    </row>
    <row r="16" spans="1:9" x14ac:dyDescent="0.25">
      <c r="A16" t="s">
        <v>19</v>
      </c>
      <c r="B16">
        <v>22</v>
      </c>
      <c r="C16" s="1">
        <f>$E$2-B16</f>
        <v>124</v>
      </c>
      <c r="D16" s="1">
        <f>B16-B15</f>
        <v>9</v>
      </c>
    </row>
    <row r="17" spans="1:4" x14ac:dyDescent="0.25">
      <c r="A17" t="s">
        <v>20</v>
      </c>
      <c r="B17">
        <v>24</v>
      </c>
      <c r="C17" s="1">
        <f>$E$2-B17</f>
        <v>122</v>
      </c>
      <c r="D17" s="1">
        <f>B17-B16</f>
        <v>2</v>
      </c>
    </row>
    <row r="18" spans="1:4" x14ac:dyDescent="0.25">
      <c r="A18" t="s">
        <v>21</v>
      </c>
      <c r="B18">
        <v>24</v>
      </c>
      <c r="C18" s="1">
        <f>$E$2-B18</f>
        <v>122</v>
      </c>
      <c r="D18" s="1">
        <f>B18-B17</f>
        <v>0</v>
      </c>
    </row>
    <row r="19" spans="1:4" x14ac:dyDescent="0.25">
      <c r="A19" t="s">
        <v>22</v>
      </c>
      <c r="B19">
        <v>26</v>
      </c>
      <c r="C19" s="1">
        <f>$E$2-B19</f>
        <v>120</v>
      </c>
      <c r="D19" s="1">
        <f>B19-B18</f>
        <v>2</v>
      </c>
    </row>
    <row r="20" spans="1:4" x14ac:dyDescent="0.25">
      <c r="A20" t="s">
        <v>23</v>
      </c>
      <c r="B20">
        <v>26</v>
      </c>
      <c r="C20" s="1">
        <f>$E$2-B20</f>
        <v>120</v>
      </c>
      <c r="D20" s="1">
        <f>B20-B19</f>
        <v>0</v>
      </c>
    </row>
    <row r="21" spans="1:4" x14ac:dyDescent="0.25">
      <c r="A21" t="s">
        <v>24</v>
      </c>
      <c r="B21">
        <v>29</v>
      </c>
      <c r="C21" s="1">
        <f>$E$2-B21</f>
        <v>117</v>
      </c>
      <c r="D21" s="1">
        <f>B21-B20</f>
        <v>3</v>
      </c>
    </row>
    <row r="22" spans="1:4" x14ac:dyDescent="0.25">
      <c r="A22" t="s">
        <v>25</v>
      </c>
      <c r="B22">
        <v>30</v>
      </c>
      <c r="C22" s="1">
        <f>$E$2-B22</f>
        <v>116</v>
      </c>
      <c r="D22" s="1">
        <f>B22-B21</f>
        <v>1</v>
      </c>
    </row>
    <row r="23" spans="1:4" x14ac:dyDescent="0.25">
      <c r="A23" t="s">
        <v>26</v>
      </c>
      <c r="B23">
        <v>30</v>
      </c>
      <c r="C23" s="1">
        <f>$E$2-B23</f>
        <v>116</v>
      </c>
      <c r="D23" s="1">
        <f>B23-B22</f>
        <v>0</v>
      </c>
    </row>
    <row r="24" spans="1:4" x14ac:dyDescent="0.25">
      <c r="A24" t="s">
        <v>27</v>
      </c>
      <c r="B24">
        <v>31</v>
      </c>
      <c r="C24" s="1">
        <f>$E$2-B24</f>
        <v>115</v>
      </c>
      <c r="D24" s="1">
        <f>B24-B23</f>
        <v>1</v>
      </c>
    </row>
    <row r="25" spans="1:4" x14ac:dyDescent="0.25">
      <c r="A25" t="s">
        <v>28</v>
      </c>
      <c r="B25">
        <v>31</v>
      </c>
      <c r="C25" s="1">
        <f>$E$2-B25</f>
        <v>115</v>
      </c>
      <c r="D25" s="1">
        <f>B25-B24</f>
        <v>0</v>
      </c>
    </row>
    <row r="26" spans="1:4" x14ac:dyDescent="0.25">
      <c r="A26" t="s">
        <v>29</v>
      </c>
      <c r="B26">
        <v>33</v>
      </c>
      <c r="C26" s="1">
        <f>$E$2-B26</f>
        <v>113</v>
      </c>
      <c r="D26" s="1">
        <f>B26-B25</f>
        <v>2</v>
      </c>
    </row>
    <row r="27" spans="1:4" x14ac:dyDescent="0.25">
      <c r="A27" t="s">
        <v>30</v>
      </c>
      <c r="B27">
        <v>33</v>
      </c>
      <c r="C27" s="1">
        <f>$E$2-B27</f>
        <v>113</v>
      </c>
      <c r="D27" s="1">
        <f>B27-B26</f>
        <v>0</v>
      </c>
    </row>
    <row r="28" spans="1:4" x14ac:dyDescent="0.25">
      <c r="A28" t="s">
        <v>31</v>
      </c>
      <c r="B28">
        <v>33</v>
      </c>
      <c r="C28" s="1">
        <f>$E$2-B28</f>
        <v>113</v>
      </c>
      <c r="D28" s="1">
        <f>B28-B27</f>
        <v>0</v>
      </c>
    </row>
    <row r="29" spans="1:4" x14ac:dyDescent="0.25">
      <c r="A29" t="s">
        <v>32</v>
      </c>
      <c r="B29">
        <v>36</v>
      </c>
      <c r="C29" s="1">
        <f>$E$2-B29</f>
        <v>110</v>
      </c>
      <c r="D29" s="1">
        <f>B29-B28</f>
        <v>3</v>
      </c>
    </row>
    <row r="30" spans="1:4" x14ac:dyDescent="0.25">
      <c r="A30" t="s">
        <v>33</v>
      </c>
      <c r="B30">
        <v>36</v>
      </c>
      <c r="C30" s="1">
        <f>$E$2-B30</f>
        <v>110</v>
      </c>
      <c r="D30" s="1">
        <f>B30-B29</f>
        <v>0</v>
      </c>
    </row>
    <row r="31" spans="1:4" x14ac:dyDescent="0.25">
      <c r="A31" t="s">
        <v>34</v>
      </c>
      <c r="B31">
        <v>36</v>
      </c>
      <c r="C31" s="1">
        <f>$E$2-B31</f>
        <v>110</v>
      </c>
      <c r="D31" s="1">
        <f>B31-B30</f>
        <v>0</v>
      </c>
    </row>
    <row r="33" spans="4:4" x14ac:dyDescent="0.25">
      <c r="D33" s="1">
        <f>SUM(D2:D31)</f>
        <v>31.1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" sqref="A2"/>
    </sheetView>
  </sheetViews>
  <sheetFormatPr defaultRowHeight="15" x14ac:dyDescent="0.25"/>
  <cols>
    <col min="1" max="1" width="27.7109375" style="2" bestFit="1" customWidth="1"/>
    <col min="2" max="2" width="15.140625" style="2" bestFit="1" customWidth="1"/>
    <col min="3" max="5" width="9.140625" style="2"/>
    <col min="6" max="7" width="34.85546875" style="2" customWidth="1"/>
    <col min="8" max="8" width="52.42578125" style="2" bestFit="1" customWidth="1"/>
  </cols>
  <sheetData>
    <row r="1" spans="1:8" x14ac:dyDescent="0.25">
      <c r="A1" s="2" t="s">
        <v>46</v>
      </c>
      <c r="B1" s="2" t="s">
        <v>37</v>
      </c>
      <c r="C1" s="2" t="s">
        <v>38</v>
      </c>
      <c r="D1" s="2" t="s">
        <v>40</v>
      </c>
      <c r="E1" s="2" t="s">
        <v>39</v>
      </c>
      <c r="F1" s="2" t="s">
        <v>50</v>
      </c>
      <c r="G1" s="2" t="s">
        <v>35</v>
      </c>
      <c r="H1" s="2" t="s">
        <v>43</v>
      </c>
    </row>
    <row r="2" spans="1:8" ht="30" x14ac:dyDescent="0.25">
      <c r="A2" s="3" t="s">
        <v>149</v>
      </c>
      <c r="B2" s="3" t="s">
        <v>41</v>
      </c>
      <c r="C2" s="3" t="s">
        <v>41</v>
      </c>
      <c r="D2" s="3" t="s">
        <v>41</v>
      </c>
      <c r="E2" s="3" t="s">
        <v>104</v>
      </c>
      <c r="F2" s="3" t="s">
        <v>150</v>
      </c>
      <c r="G2" s="3" t="s">
        <v>151</v>
      </c>
      <c r="H2" s="3" t="s">
        <v>152</v>
      </c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10" sqref="B10"/>
    </sheetView>
  </sheetViews>
  <sheetFormatPr defaultRowHeight="15" x14ac:dyDescent="0.25"/>
  <cols>
    <col min="1" max="1" width="13.42578125" bestFit="1" customWidth="1"/>
    <col min="2" max="2" width="19.5703125" bestFit="1" customWidth="1"/>
    <col min="3" max="3" width="33" customWidth="1"/>
    <col min="4" max="4" width="66.28515625" customWidth="1"/>
  </cols>
  <sheetData>
    <row r="1" spans="1:4" x14ac:dyDescent="0.25">
      <c r="A1" t="s">
        <v>47</v>
      </c>
      <c r="B1" t="s">
        <v>48</v>
      </c>
      <c r="C1" t="s">
        <v>50</v>
      </c>
      <c r="D1" t="s">
        <v>43</v>
      </c>
    </row>
    <row r="2" spans="1:4" x14ac:dyDescent="0.25">
      <c r="A2" s="3" t="s">
        <v>69</v>
      </c>
      <c r="B2" s="3" t="s">
        <v>149</v>
      </c>
      <c r="C2" s="3" t="s">
        <v>156</v>
      </c>
      <c r="D2" s="3" t="s">
        <v>153</v>
      </c>
    </row>
    <row r="3" spans="1:4" x14ac:dyDescent="0.25">
      <c r="A3" s="3" t="s">
        <v>154</v>
      </c>
      <c r="B3" s="3" t="s">
        <v>149</v>
      </c>
      <c r="C3" s="3" t="s">
        <v>157</v>
      </c>
      <c r="D3" s="3" t="s">
        <v>153</v>
      </c>
    </row>
    <row r="4" spans="1:4" x14ac:dyDescent="0.25">
      <c r="A4" s="3" t="s">
        <v>70</v>
      </c>
      <c r="B4" s="3" t="s">
        <v>149</v>
      </c>
      <c r="C4" s="3" t="s">
        <v>158</v>
      </c>
      <c r="D4" s="3" t="s">
        <v>153</v>
      </c>
    </row>
    <row r="5" spans="1:4" x14ac:dyDescent="0.25">
      <c r="A5" s="3" t="s">
        <v>155</v>
      </c>
      <c r="B5" s="3" t="s">
        <v>149</v>
      </c>
      <c r="C5" s="3" t="s">
        <v>159</v>
      </c>
      <c r="D5" s="3" t="s">
        <v>153</v>
      </c>
    </row>
    <row r="6" spans="1:4" ht="30" x14ac:dyDescent="0.25">
      <c r="A6" s="3" t="s">
        <v>160</v>
      </c>
      <c r="B6" s="3" t="s">
        <v>149</v>
      </c>
      <c r="C6" s="3" t="s">
        <v>161</v>
      </c>
      <c r="D6" s="3" t="s">
        <v>153</v>
      </c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Chaves</vt:lpstr>
      <vt:lpstr>Valores</vt:lpstr>
      <vt:lpstr>Bases de Dados</vt:lpstr>
      <vt:lpstr>Chaves Úteis</vt:lpstr>
      <vt:lpstr>Valores Úteis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Witalo Carlos X. Albuquerque</dc:creator>
  <cp:lastModifiedBy>Witalo Carlos X. Albuquerque</cp:lastModifiedBy>
  <dcterms:created xsi:type="dcterms:W3CDTF">2017-01-29T10:12:02Z</dcterms:created>
  <dcterms:modified xsi:type="dcterms:W3CDTF">2017-02-13T13:07:11Z</dcterms:modified>
</cp:coreProperties>
</file>