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ingle_Factor_Cost" sheetId="2" r:id="rId5"/>
    <sheet state="visible" name="Single_Factor_Error" sheetId="3" r:id="rId6"/>
    <sheet state="visible" name="Two_Factors_Cost" sheetId="4" r:id="rId7"/>
    <sheet state="visible" name="Two_Factors_Error" sheetId="5" r:id="rId8"/>
  </sheets>
  <definedNames/>
  <calcPr/>
</workbook>
</file>

<file path=xl/sharedStrings.xml><?xml version="1.0" encoding="utf-8"?>
<sst xmlns="http://schemas.openxmlformats.org/spreadsheetml/2006/main" count="357" uniqueCount="67">
  <si>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</si>
  <si>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</si>
  <si>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</si>
  <si>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</si>
  <si>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</si>
  <si>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</si>
  <si>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</si>
  <si>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</si>
  <si>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</si>
  <si>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</si>
  <si>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</si>
  <si>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</si>
  <si>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</si>
  <si>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</si>
  <si>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</si>
  <si>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</si>
  <si>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</si>
  <si>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</si>
  <si>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</si>
  <si>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</si>
  <si>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</si>
  <si>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</si>
  <si>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</si>
  <si>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</si>
  <si>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WEIGHT</t>
  </si>
  <si>
    <t>STD Deviation</t>
  </si>
  <si>
    <t>Mean</t>
  </si>
  <si>
    <t>SELECTION</t>
  </si>
  <si>
    <t>INITIALISATION</t>
  </si>
  <si>
    <t>WEIGHT_INITIALIZATION</t>
  </si>
  <si>
    <t>SELECTION_INITIALIZATION</t>
  </si>
  <si>
    <t>WEIGHT_SELECTION</t>
  </si>
  <si>
    <t>WEIGHT_INITIALIZATION_SELECTION</t>
  </si>
  <si>
    <t>NORMAL</t>
  </si>
  <si>
    <t>Weight (STD Deviation)</t>
  </si>
  <si>
    <t>Weight (Mean)</t>
  </si>
  <si>
    <t>Initialization (Mean)</t>
  </si>
  <si>
    <t>Initialization (STD Deviation)</t>
  </si>
  <si>
    <t>Selection (Mean)</t>
  </si>
  <si>
    <t>Selection (STD Deviation)</t>
  </si>
  <si>
    <t>Weight Initialization (Mean)</t>
  </si>
  <si>
    <t>Weight Initialization (STD Deviation)</t>
  </si>
  <si>
    <t>Selection Initialization (Mean)</t>
  </si>
  <si>
    <t>Selection Initialization (STD Deviation)</t>
  </si>
  <si>
    <t>Weight Selection (Mean)</t>
  </si>
  <si>
    <t>Weight Selection (STD Deviation)</t>
  </si>
  <si>
    <t>Weight Initialization Selection (Mean)</t>
  </si>
  <si>
    <t>Weight Initialization Selection (STD Deviation)</t>
  </si>
  <si>
    <t>Normal (Mean)</t>
  </si>
  <si>
    <t>Normal (STD Deviation)</t>
  </si>
  <si>
    <t>PSO</t>
  </si>
  <si>
    <t>INITIALIZATION</t>
  </si>
  <si>
    <t>WEIGHT INITIALIZATION</t>
  </si>
  <si>
    <t>SELECTION INITIALIZATION</t>
  </si>
  <si>
    <t>WEIGHT SELECTION</t>
  </si>
  <si>
    <t>WEIGHT SELECTION INITIALIZATION</t>
  </si>
  <si>
    <t>COSTS</t>
  </si>
  <si>
    <t>Weight</t>
  </si>
  <si>
    <t>INIT_SELECTION_WEIGHT</t>
  </si>
  <si>
    <t>ERROR</t>
  </si>
  <si>
    <t>SELECTION_WEIGHT</t>
  </si>
  <si>
    <t>ERRORS</t>
  </si>
  <si>
    <t>SELECTION &amp; WEIGHT</t>
  </si>
  <si>
    <t>SELECTION &amp; INITIALISATION</t>
  </si>
  <si>
    <t>WEIGHT &amp; INITIALISATION</t>
  </si>
  <si>
    <t>s&amp;i</t>
  </si>
  <si>
    <t>w&amp;i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</si>
</sst>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sz val="9.0"/>
      <color rgb="FF000000"/>
      <name val="&quot;Google Sans Mono&quot;"/>
    </font>
    <font>
      <sz val="11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readingOrder="0" vertical="bottom"/>
    </xf>
    <xf borderId="0" fillId="4" fontId="3" numFmtId="0" xfId="0" applyAlignment="1" applyFill="1" applyFont="1">
      <alignment horizontal="center" vertical="bottom"/>
    </xf>
    <xf borderId="0" fillId="4" fontId="1" numFmtId="0" xfId="0" applyFont="1"/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right" readingOrder="0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3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5" fontId="5" numFmtId="0" xfId="0" applyAlignment="1" applyFont="1">
      <alignment horizontal="center" readingOrder="0"/>
    </xf>
    <xf borderId="0" fillId="6" fontId="1" numFmtId="0" xfId="0" applyAlignment="1" applyFill="1" applyFont="1">
      <alignment readingOrder="0"/>
    </xf>
    <xf borderId="0" fillId="0" fontId="5" numFmtId="0" xfId="0" applyFont="1"/>
    <xf borderId="0" fillId="5" fontId="5" numFmtId="0" xfId="0" applyAlignment="1" applyFont="1">
      <alignment horizontal="left"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4" fontId="6" numFmtId="0" xfId="0" applyFont="1"/>
    <xf borderId="0" fillId="6" fontId="1" numFmtId="11" xfId="0" applyAlignment="1" applyFont="1" applyNumberFormat="1">
      <alignment readingOrder="0"/>
    </xf>
    <xf borderId="0" fillId="0" fontId="7" numFmtId="11" xfId="0" applyAlignment="1" applyFont="1" applyNumberFormat="1">
      <alignment horizontal="left" readingOrder="0" shrinkToFit="0" wrapText="1"/>
    </xf>
    <xf borderId="0" fillId="6" fontId="3" numFmtId="0" xfId="0" applyAlignment="1" applyFont="1">
      <alignment horizontal="right" readingOrder="0" vertical="bottom"/>
    </xf>
    <xf borderId="0" fillId="0" fontId="1" numFmtId="11" xfId="0" applyFont="1" applyNumberFormat="1"/>
    <xf borderId="0" fillId="4" fontId="4" numFmtId="0" xfId="0" applyAlignment="1" applyFont="1">
      <alignment horizontal="left" readingOrder="0"/>
    </xf>
    <xf borderId="0" fillId="6" fontId="1" numFmtId="11" xfId="0" applyFont="1" applyNumberFormat="1"/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22.5"/>
    <col customWidth="1" min="3" max="3" width="18.5"/>
    <col customWidth="1" min="4" max="4" width="15.5"/>
    <col customWidth="1" min="5" max="6" width="22.0"/>
    <col customWidth="1" min="7" max="7" width="23.0"/>
    <col customWidth="1" min="8" max="8" width="27.63"/>
    <col customWidth="1" min="9" max="9" width="30.13"/>
    <col customWidth="1" min="10" max="11" width="29.38"/>
    <col customWidth="1" min="12" max="14" width="28.38"/>
    <col customWidth="1" min="15" max="15" width="35.0"/>
    <col customWidth="1" min="17" max="17" width="18.63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1" t="s">
        <v>24</v>
      </c>
    </row>
    <row r="3">
      <c r="B3" s="1" t="s">
        <v>25</v>
      </c>
      <c r="C3" s="3">
        <v>0.0</v>
      </c>
      <c r="D3" s="3">
        <v>0.021579583880482717</v>
      </c>
      <c r="E3" s="3">
        <v>0.001241499719899136</v>
      </c>
      <c r="F3" s="3">
        <v>5.98980751340869E-8</v>
      </c>
      <c r="G3" s="3">
        <v>0.08627840141247446</v>
      </c>
      <c r="H3" s="3">
        <v>0.08510385330024064</v>
      </c>
      <c r="I3" s="3">
        <v>2091.0597405914446</v>
      </c>
      <c r="J3" s="3">
        <v>1644.9761355089443</v>
      </c>
      <c r="K3" s="3">
        <v>385.04347802812214</v>
      </c>
      <c r="L3" s="3">
        <v>1133.0886305377405</v>
      </c>
      <c r="M3" s="3">
        <v>6093.701043850187</v>
      </c>
      <c r="N3" s="3">
        <v>4973.418067004171</v>
      </c>
      <c r="O3" s="3">
        <v>567.5008696088125</v>
      </c>
      <c r="P3" s="3">
        <v>3066.4161420487976</v>
      </c>
      <c r="Q3" s="3">
        <v>0.23235769828238728</v>
      </c>
      <c r="R3" s="3">
        <v>280.95655971065105</v>
      </c>
      <c r="S3" s="3">
        <v>287.39148638663323</v>
      </c>
      <c r="T3" s="3">
        <v>5190.3275410034885</v>
      </c>
      <c r="U3" s="3">
        <v>3596.3124336622354</v>
      </c>
      <c r="V3" s="3">
        <v>1.9680681808995286</v>
      </c>
      <c r="W3" s="3">
        <v>2.030151611518955</v>
      </c>
      <c r="X3" s="3">
        <v>23344.34423213657</v>
      </c>
      <c r="Y3" s="3">
        <v>4.253687116121082</v>
      </c>
      <c r="Z3" s="3">
        <v>41.579739718453595</v>
      </c>
    </row>
    <row r="4">
      <c r="B4" s="1" t="s">
        <v>26</v>
      </c>
      <c r="C4" s="3">
        <v>-1081.9837994000002</v>
      </c>
      <c r="D4" s="3">
        <v>-702.804141942</v>
      </c>
      <c r="E4" s="3">
        <v>-357.57912987299994</v>
      </c>
      <c r="F4" s="3">
        <v>-382.62052114100004</v>
      </c>
      <c r="G4" s="3">
        <v>-336.228834012</v>
      </c>
      <c r="H4" s="3">
        <v>-185.491874848</v>
      </c>
      <c r="I4" s="3">
        <v>1061.329792448</v>
      </c>
      <c r="J4" s="3">
        <v>320.03010613199984</v>
      </c>
      <c r="K4" s="3">
        <v>405.172513275</v>
      </c>
      <c r="L4" s="3">
        <v>1998.4612680149999</v>
      </c>
      <c r="M4" s="3">
        <v>5298.707719116</v>
      </c>
      <c r="N4" s="3">
        <v>6136.13683392</v>
      </c>
      <c r="O4" s="3">
        <v>1490.970361887</v>
      </c>
      <c r="P4" s="3">
        <v>10238.624915105</v>
      </c>
      <c r="Q4" s="3">
        <v>-228.08628906499993</v>
      </c>
      <c r="R4" s="3">
        <v>-4470.72</v>
      </c>
      <c r="S4" s="3">
        <v>-4458.983380767</v>
      </c>
      <c r="T4" s="3">
        <v>4583.286075033</v>
      </c>
      <c r="U4" s="3">
        <v>6665.0152288790005</v>
      </c>
      <c r="V4" s="3">
        <v>-90.54906804499998</v>
      </c>
      <c r="W4" s="3">
        <v>-43.149175938</v>
      </c>
      <c r="X4" s="3">
        <v>82639.992339691</v>
      </c>
      <c r="Y4" s="3">
        <v>-62.564159642999996</v>
      </c>
      <c r="Z4" s="3">
        <v>12.194485483000001</v>
      </c>
    </row>
    <row r="5">
      <c r="A5" s="1" t="s">
        <v>27</v>
      </c>
    </row>
    <row r="6">
      <c r="B6" s="1" t="s">
        <v>25</v>
      </c>
      <c r="C6" s="3">
        <v>0.0</v>
      </c>
      <c r="D6" s="3">
        <v>0.019287710949853997</v>
      </c>
      <c r="E6" s="3">
        <v>1.2007796403046035E-4</v>
      </c>
      <c r="F6" s="3">
        <v>1.366260173336554E-7</v>
      </c>
      <c r="G6" s="3">
        <v>0.1918536795917084</v>
      </c>
      <c r="H6" s="3">
        <v>0.08756405669658754</v>
      </c>
      <c r="I6" s="3">
        <v>5389.237184201972</v>
      </c>
      <c r="J6" s="3">
        <v>2844.2231085167946</v>
      </c>
      <c r="K6" s="3">
        <v>282.68375107772755</v>
      </c>
      <c r="L6" s="3">
        <v>620.9187633012729</v>
      </c>
      <c r="M6" s="3">
        <v>5335.356091684059</v>
      </c>
      <c r="N6" s="3">
        <v>3309.3957185066947</v>
      </c>
      <c r="O6" s="3">
        <v>329.6628050201931</v>
      </c>
      <c r="P6" s="3">
        <v>3340.1088821728745</v>
      </c>
      <c r="Q6" s="3">
        <v>0.5678555397634604</v>
      </c>
      <c r="R6" s="3">
        <v>56.78006860224978</v>
      </c>
      <c r="S6" s="3">
        <v>134.2746362981323</v>
      </c>
      <c r="T6" s="3">
        <v>6267.746634851394</v>
      </c>
      <c r="U6" s="3">
        <v>1532.6874313888518</v>
      </c>
      <c r="V6" s="3">
        <v>1.0676043196614757</v>
      </c>
      <c r="W6" s="3">
        <v>2.111597111204797</v>
      </c>
      <c r="X6" s="3">
        <v>29953.09498313206</v>
      </c>
      <c r="Y6" s="3">
        <v>5.9487419974982</v>
      </c>
      <c r="Z6" s="3">
        <v>16.521112177731744</v>
      </c>
    </row>
    <row r="7">
      <c r="B7" s="1" t="s">
        <v>26</v>
      </c>
      <c r="C7" s="3">
        <v>-1081.9837994</v>
      </c>
      <c r="D7" s="3">
        <v>-702.81291045</v>
      </c>
      <c r="E7" s="3">
        <v>-357.57954398857146</v>
      </c>
      <c r="F7" s="3">
        <v>-382.62052107</v>
      </c>
      <c r="G7" s="3">
        <v>-336.33438779428576</v>
      </c>
      <c r="H7" s="3">
        <v>-185.47812716142857</v>
      </c>
      <c r="I7" s="3">
        <v>11243.296893672856</v>
      </c>
      <c r="J7" s="3">
        <v>554.76561327</v>
      </c>
      <c r="K7" s="3">
        <v>829.1965590442858</v>
      </c>
      <c r="L7" s="3">
        <v>4300.558867984286</v>
      </c>
      <c r="M7" s="3">
        <v>11324.727115785714</v>
      </c>
      <c r="N7" s="3">
        <v>12361.970666878571</v>
      </c>
      <c r="O7" s="3">
        <v>1392.965245342857</v>
      </c>
      <c r="P7" s="3">
        <v>11936.061732482858</v>
      </c>
      <c r="Q7" s="3">
        <v>-228.04516325714286</v>
      </c>
      <c r="R7" s="3">
        <v>-4418.542857142857</v>
      </c>
      <c r="S7" s="3">
        <v>-4293.059048185714</v>
      </c>
      <c r="T7" s="3">
        <v>12343.93208985143</v>
      </c>
      <c r="U7" s="3">
        <v>10886.67981836</v>
      </c>
      <c r="V7" s="3">
        <v>-89.27389255571428</v>
      </c>
      <c r="W7" s="3">
        <v>-42.015963105714285</v>
      </c>
      <c r="X7" s="3">
        <v>102898.82865526286</v>
      </c>
      <c r="Y7" s="3">
        <v>-61.82540094571429</v>
      </c>
      <c r="Z7" s="3">
        <v>30.966302962857146</v>
      </c>
    </row>
    <row r="8">
      <c r="A8" s="1" t="s">
        <v>28</v>
      </c>
    </row>
    <row r="9">
      <c r="B9" s="1" t="s">
        <v>25</v>
      </c>
      <c r="C9" s="3">
        <v>0.0</v>
      </c>
      <c r="D9" s="3">
        <v>0.02761740645488983</v>
      </c>
      <c r="E9" s="3">
        <v>8.307370355786134E-5</v>
      </c>
      <c r="F9" s="3">
        <v>9.297550859420907E-8</v>
      </c>
      <c r="G9" s="3">
        <v>0.0988805324401625</v>
      </c>
      <c r="H9" s="3">
        <v>0.08027184408636355</v>
      </c>
      <c r="I9" s="3">
        <v>9235.479445150086</v>
      </c>
      <c r="J9" s="3">
        <v>6825.7717139586875</v>
      </c>
      <c r="K9" s="3">
        <v>198.93709812567627</v>
      </c>
      <c r="L9" s="3">
        <v>1431.4881015372114</v>
      </c>
      <c r="M9" s="3">
        <v>10050.320090141364</v>
      </c>
      <c r="N9" s="3">
        <v>3718.3869517780013</v>
      </c>
      <c r="O9" s="3">
        <v>214.7346947800516</v>
      </c>
      <c r="P9" s="3">
        <v>1759.0954334408123</v>
      </c>
      <c r="Q9" s="3">
        <v>0.24325778003875254</v>
      </c>
      <c r="R9" s="3">
        <v>32.25523213371742</v>
      </c>
      <c r="S9" s="3">
        <v>9.044749806657109E-4</v>
      </c>
      <c r="T9" s="3">
        <v>7297.453112282461</v>
      </c>
      <c r="U9" s="3">
        <v>2502.7115705749625</v>
      </c>
      <c r="V9" s="3">
        <v>2.6708426658600763</v>
      </c>
      <c r="W9" s="3">
        <v>0.4347031517244717</v>
      </c>
      <c r="X9" s="3">
        <v>22367.70254960072</v>
      </c>
      <c r="Y9" s="3">
        <v>2.977219132373125</v>
      </c>
      <c r="Z9" s="3">
        <v>18.345542417438914</v>
      </c>
    </row>
    <row r="10">
      <c r="B10" s="1" t="s">
        <v>26</v>
      </c>
      <c r="C10" s="3">
        <v>-1081.9837994000002</v>
      </c>
      <c r="D10" s="3">
        <v>-702.828472627</v>
      </c>
      <c r="E10" s="3">
        <v>-357.57967995</v>
      </c>
      <c r="F10" s="3">
        <v>-382.62052108</v>
      </c>
      <c r="G10" s="3">
        <v>-336.250283978</v>
      </c>
      <c r="H10" s="3">
        <v>-185.501929664</v>
      </c>
      <c r="I10" s="3">
        <v>17246.270994377</v>
      </c>
      <c r="J10" s="3">
        <v>3661.682326785</v>
      </c>
      <c r="K10" s="3">
        <v>135.71531517100001</v>
      </c>
      <c r="L10" s="3">
        <v>8394.393429273001</v>
      </c>
      <c r="M10" s="3">
        <v>20014.433852825</v>
      </c>
      <c r="N10" s="3">
        <v>8343.822312254</v>
      </c>
      <c r="O10" s="3">
        <v>1130.933635366</v>
      </c>
      <c r="P10" s="3">
        <v>15761.6109166</v>
      </c>
      <c r="Q10" s="3">
        <v>-228.21454049500002</v>
      </c>
      <c r="R10" s="3">
        <v>-4328.1</v>
      </c>
      <c r="S10" s="3">
        <v>-4317.899244171</v>
      </c>
      <c r="T10" s="3">
        <v>12417.098695805002</v>
      </c>
      <c r="U10" s="3">
        <v>10060.403960644</v>
      </c>
      <c r="V10" s="3">
        <v>-92.590190095</v>
      </c>
      <c r="W10" s="3">
        <v>-44.707460526999995</v>
      </c>
      <c r="X10" s="3">
        <v>90118.32245586399</v>
      </c>
      <c r="Y10" s="3">
        <v>-56.442636578999995</v>
      </c>
      <c r="Z10" s="3">
        <v>38.603384871</v>
      </c>
    </row>
    <row r="11">
      <c r="A11" s="1" t="s">
        <v>29</v>
      </c>
    </row>
    <row r="12">
      <c r="B12" s="1" t="s">
        <v>25</v>
      </c>
      <c r="C12" s="3">
        <v>0.0</v>
      </c>
      <c r="D12" s="3">
        <v>0.01803730483485524</v>
      </c>
      <c r="E12" s="3">
        <v>1.6191519706643579E-4</v>
      </c>
      <c r="F12" s="3">
        <v>7.234177688946183E-8</v>
      </c>
      <c r="G12" s="3">
        <v>0.16162966817037128</v>
      </c>
      <c r="H12" s="3">
        <v>0.05723053610541149</v>
      </c>
      <c r="I12" s="3">
        <v>774.033777372055</v>
      </c>
      <c r="J12" s="3">
        <v>0.24497255515176591</v>
      </c>
      <c r="K12" s="3">
        <v>435.7322935403848</v>
      </c>
      <c r="L12" s="3">
        <v>845.1632680518605</v>
      </c>
      <c r="M12" s="3">
        <v>413.46897939271435</v>
      </c>
      <c r="N12" s="3">
        <v>2084.1623138981195</v>
      </c>
      <c r="O12" s="3">
        <v>609.3179448720722</v>
      </c>
      <c r="P12" s="3">
        <v>4503.131571369708</v>
      </c>
      <c r="Q12" s="3">
        <v>0.3926970718018007</v>
      </c>
      <c r="R12" s="3">
        <v>0.0</v>
      </c>
      <c r="S12" s="3">
        <v>24.839173417997962</v>
      </c>
      <c r="T12" s="3">
        <v>8698.999775303946</v>
      </c>
      <c r="U12" s="3">
        <v>1747.2480361528774</v>
      </c>
      <c r="V12" s="3">
        <v>3.3115724877846238</v>
      </c>
      <c r="W12" s="3">
        <v>1.322160893232482</v>
      </c>
      <c r="X12" s="3">
        <v>7686.547558705399</v>
      </c>
      <c r="Y12" s="3">
        <v>1.5373078636479645</v>
      </c>
      <c r="Z12" s="3">
        <v>22.200512159209815</v>
      </c>
    </row>
    <row r="13">
      <c r="B13" s="1" t="s">
        <v>26</v>
      </c>
      <c r="C13" s="3">
        <v>-1081.9837994</v>
      </c>
      <c r="D13" s="3">
        <v>-702.8532896966667</v>
      </c>
      <c r="E13" s="3">
        <v>-357.5796055966666</v>
      </c>
      <c r="F13" s="3">
        <v>-382.6205211233334</v>
      </c>
      <c r="G13" s="3">
        <v>-336.4108997366667</v>
      </c>
      <c r="H13" s="3">
        <v>-185.60938060333334</v>
      </c>
      <c r="I13" s="3">
        <v>-449.25828300333336</v>
      </c>
      <c r="J13" s="3">
        <v>-656.6473102633332</v>
      </c>
      <c r="K13" s="3">
        <v>169.66811957000002</v>
      </c>
      <c r="L13" s="3">
        <v>2866.0435764666668</v>
      </c>
      <c r="M13" s="3">
        <v>559.3078565933333</v>
      </c>
      <c r="N13" s="3">
        <v>7478.854465666666</v>
      </c>
      <c r="O13" s="3">
        <v>1479.8867798133333</v>
      </c>
      <c r="P13" s="3">
        <v>9805.226125236666</v>
      </c>
      <c r="Q13" s="3">
        <v>-228.11875875666667</v>
      </c>
      <c r="R13" s="3">
        <v>-4317.9</v>
      </c>
      <c r="S13" s="3">
        <v>-4303.553607353334</v>
      </c>
      <c r="T13" s="3">
        <v>6855.669476143335</v>
      </c>
      <c r="U13" s="3">
        <v>3042.8973273233332</v>
      </c>
      <c r="V13" s="3">
        <v>-90.00535950333334</v>
      </c>
      <c r="W13" s="3">
        <v>-43.644128093333336</v>
      </c>
      <c r="X13" s="3">
        <v>74277.90057346334</v>
      </c>
      <c r="Y13" s="3">
        <v>-60.095012849999996</v>
      </c>
      <c r="Z13" s="3">
        <v>27.907450266666668</v>
      </c>
    </row>
    <row r="14">
      <c r="A14" s="1" t="s">
        <v>30</v>
      </c>
    </row>
    <row r="15">
      <c r="B15" s="1" t="s">
        <v>25</v>
      </c>
      <c r="C15" s="3">
        <v>0.0</v>
      </c>
      <c r="D15" s="3">
        <v>0.026842214300224376</v>
      </c>
      <c r="E15" s="3">
        <v>2.528935006660887E-4</v>
      </c>
      <c r="F15" s="3">
        <v>4.5039672280732473E-8</v>
      </c>
      <c r="G15" s="3">
        <v>0.052749905638926946</v>
      </c>
      <c r="H15" s="3">
        <v>0.10577762817995232</v>
      </c>
      <c r="I15" s="3">
        <v>7455.165601851671</v>
      </c>
      <c r="J15" s="3">
        <v>7133.392560146014</v>
      </c>
      <c r="K15" s="3">
        <v>467.25299582272436</v>
      </c>
      <c r="L15" s="3">
        <v>1513.7431074150265</v>
      </c>
      <c r="M15" s="3">
        <v>4613.148729059362</v>
      </c>
      <c r="N15" s="3">
        <v>3594.249760729425</v>
      </c>
      <c r="O15" s="3">
        <v>313.47506455107754</v>
      </c>
      <c r="P15" s="3">
        <v>1907.1364909912766</v>
      </c>
      <c r="Q15" s="3">
        <v>0.2910313202686299</v>
      </c>
      <c r="R15" s="3">
        <v>30.99308678675659</v>
      </c>
      <c r="S15" s="3">
        <v>30.8560948036067</v>
      </c>
      <c r="T15" s="3">
        <v>2839.2863073920007</v>
      </c>
      <c r="U15" s="3">
        <v>2948.854702177281</v>
      </c>
      <c r="V15" s="3">
        <v>3.3371375547222715</v>
      </c>
      <c r="W15" s="3">
        <v>0.8382416266578478</v>
      </c>
      <c r="X15" s="3">
        <v>21024.356812349655</v>
      </c>
      <c r="Y15" s="3">
        <v>3.124703725725529</v>
      </c>
      <c r="Z15" s="3">
        <v>14.0116534083744</v>
      </c>
    </row>
    <row r="16">
      <c r="B16" s="1" t="s">
        <v>26</v>
      </c>
      <c r="C16" s="3">
        <v>-1081.9837994</v>
      </c>
      <c r="D16" s="3">
        <v>-702.8228787657143</v>
      </c>
      <c r="E16" s="3">
        <v>-357.5795501871429</v>
      </c>
      <c r="F16" s="3">
        <v>-382.6205211257143</v>
      </c>
      <c r="G16" s="3">
        <v>-336.19722378428565</v>
      </c>
      <c r="H16" s="3">
        <v>-185.55070933285714</v>
      </c>
      <c r="I16" s="3">
        <v>12856.15445679</v>
      </c>
      <c r="J16" s="3">
        <v>8539.437372841427</v>
      </c>
      <c r="K16" s="3">
        <v>693.3803727485713</v>
      </c>
      <c r="L16" s="3">
        <v>7644.786686704288</v>
      </c>
      <c r="M16" s="3">
        <v>25128.65333192</v>
      </c>
      <c r="N16" s="3">
        <v>10660.108658541427</v>
      </c>
      <c r="O16" s="3">
        <v>1209.71910086</v>
      </c>
      <c r="P16" s="3">
        <v>15327.68061457143</v>
      </c>
      <c r="Q16" s="3">
        <v>-228.1593362714286</v>
      </c>
      <c r="R16" s="3">
        <v>-4329.614285714286</v>
      </c>
      <c r="S16" s="3">
        <v>-4335.964998427143</v>
      </c>
      <c r="T16" s="3">
        <v>12528.66823076857</v>
      </c>
      <c r="U16" s="3">
        <v>9530.721546751429</v>
      </c>
      <c r="V16" s="3">
        <v>-90.02570827285714</v>
      </c>
      <c r="W16" s="3">
        <v>-44.52408755571428</v>
      </c>
      <c r="X16" s="3">
        <v>101613.50077778143</v>
      </c>
      <c r="Y16" s="3">
        <v>-56.043311948571436</v>
      </c>
      <c r="Z16" s="3">
        <v>49.48409920428571</v>
      </c>
    </row>
    <row r="17">
      <c r="A17" s="1" t="s">
        <v>31</v>
      </c>
    </row>
    <row r="18">
      <c r="B18" s="1" t="s">
        <v>25</v>
      </c>
    </row>
    <row r="19">
      <c r="B19" s="1" t="s">
        <v>26</v>
      </c>
      <c r="C19" s="1">
        <v>-1081.98379940025</v>
      </c>
      <c r="D19" s="1">
        <v>-702.804863478729</v>
      </c>
      <c r="E19" s="1">
        <v>-357.579245808657</v>
      </c>
      <c r="F19" s="1">
        <v>-382.620521123351</v>
      </c>
      <c r="G19" s="1">
        <v>-336.173442385093</v>
      </c>
      <c r="H19" s="1">
        <v>-185.540717219708</v>
      </c>
      <c r="I19" s="1">
        <v>8545.45467625694</v>
      </c>
      <c r="J19" s="1">
        <v>3950.08345268104</v>
      </c>
      <c r="K19" s="1">
        <v>1144.19789596716</v>
      </c>
      <c r="L19" s="1">
        <v>8795.71770961399</v>
      </c>
      <c r="M19" s="1">
        <v>26205.7640964917</v>
      </c>
      <c r="N19" s="1">
        <v>8212.3745971828</v>
      </c>
      <c r="O19" s="1">
        <v>1490.60347739805</v>
      </c>
      <c r="P19" s="1">
        <v>16947.8464990174</v>
      </c>
      <c r="Q19" s="1">
        <v>-228.055551770286</v>
      </c>
      <c r="R19" s="1">
        <v>-4317.89999999981</v>
      </c>
      <c r="S19" s="1">
        <v>-4466.32619324998</v>
      </c>
      <c r="T19" s="1">
        <v>12977.7345140907</v>
      </c>
      <c r="U19" s="1">
        <v>5115.11394166475</v>
      </c>
      <c r="V19" s="1">
        <v>-91.002735395585</v>
      </c>
      <c r="W19" s="1">
        <v>-44.2650463122194</v>
      </c>
      <c r="X19" s="1">
        <v>95178.5756067692</v>
      </c>
      <c r="Y19" s="1">
        <v>-60.2440898826992</v>
      </c>
      <c r="Z19" s="1">
        <v>-5.82150127921092</v>
      </c>
    </row>
    <row r="20">
      <c r="A20" s="1" t="s">
        <v>32</v>
      </c>
    </row>
    <row r="21">
      <c r="B21" s="1" t="s">
        <v>25</v>
      </c>
    </row>
    <row r="22">
      <c r="B22" s="1" t="s">
        <v>26</v>
      </c>
      <c r="C22" s="1">
        <v>-1081.9837994</v>
      </c>
      <c r="D22" s="1">
        <v>-702.78237821</v>
      </c>
      <c r="E22" s="1">
        <v>-357.57973812</v>
      </c>
      <c r="F22" s="1">
        <v>-382.6205202</v>
      </c>
      <c r="G22" s="1">
        <v>-336.33864461</v>
      </c>
      <c r="H22" s="1">
        <v>-185.47819526</v>
      </c>
      <c r="I22" s="1">
        <v>12757.0489497</v>
      </c>
      <c r="J22" s="1">
        <v>-262.66021824</v>
      </c>
      <c r="K22" s="1">
        <v>405.9130818</v>
      </c>
      <c r="L22" s="1">
        <v>7193.41861989</v>
      </c>
      <c r="M22" s="1">
        <v>25045.66960002</v>
      </c>
      <c r="N22" s="1">
        <v>15398.72970456</v>
      </c>
      <c r="O22" s="1">
        <v>947.76431725</v>
      </c>
      <c r="P22" s="1">
        <v>16951.32172646</v>
      </c>
      <c r="Q22" s="1">
        <v>-228.20776061</v>
      </c>
      <c r="R22" s="1">
        <v>-4317.9</v>
      </c>
      <c r="S22" s="1">
        <v>-4317.89657527</v>
      </c>
      <c r="T22" s="1">
        <v>12702.86638926</v>
      </c>
      <c r="U22" s="1">
        <v>7270.31421014</v>
      </c>
      <c r="V22" s="1">
        <v>-87.44449429</v>
      </c>
      <c r="W22" s="1">
        <v>-44.71066274</v>
      </c>
      <c r="X22" s="1">
        <v>83434.70168596</v>
      </c>
      <c r="Y22" s="1">
        <v>-55.38289819</v>
      </c>
      <c r="Z22" s="1">
        <v>28.75525678</v>
      </c>
    </row>
    <row r="23">
      <c r="A23" s="1" t="s">
        <v>33</v>
      </c>
    </row>
    <row r="24">
      <c r="B24" s="1" t="s">
        <v>25</v>
      </c>
    </row>
    <row r="25">
      <c r="B25" s="1" t="s">
        <v>26</v>
      </c>
      <c r="C25" s="1">
        <v>-1081.9837994</v>
      </c>
      <c r="D25" s="1">
        <v>-702.82553175</v>
      </c>
      <c r="E25" s="1">
        <v>-357.57961389</v>
      </c>
      <c r="F25" s="1">
        <v>-382.62052112</v>
      </c>
      <c r="G25" s="1">
        <v>-336.10739264</v>
      </c>
      <c r="H25" s="1">
        <v>-185.56251525</v>
      </c>
      <c r="I25" s="1">
        <v>3569.14047545</v>
      </c>
      <c r="J25" s="1">
        <v>-654.32533811</v>
      </c>
      <c r="K25" s="1">
        <v>471.28923839</v>
      </c>
      <c r="L25" s="1">
        <v>1075.19010245</v>
      </c>
      <c r="M25" s="1">
        <v>4487.18080649</v>
      </c>
      <c r="N25" s="1">
        <v>-253.86102222</v>
      </c>
      <c r="O25" s="1">
        <v>935.08302525</v>
      </c>
      <c r="P25" s="1">
        <v>11660.62477258</v>
      </c>
      <c r="Q25" s="1">
        <v>-228.21549546</v>
      </c>
      <c r="R25" s="1">
        <v>-4317.9</v>
      </c>
      <c r="S25" s="1">
        <v>-4387.40333262</v>
      </c>
      <c r="T25" s="1">
        <v>1516.64319825</v>
      </c>
      <c r="U25" s="1">
        <v>484.70111062</v>
      </c>
      <c r="V25" s="1">
        <v>-91.12838707</v>
      </c>
      <c r="W25" s="1">
        <v>-41.07937115</v>
      </c>
      <c r="X25" s="1">
        <v>84396.38221818</v>
      </c>
      <c r="Y25" s="1">
        <v>-52.04509695</v>
      </c>
      <c r="Z25" s="1">
        <v>43.92943072</v>
      </c>
    </row>
    <row r="32">
      <c r="A32" s="4" t="s">
        <v>34</v>
      </c>
      <c r="B32" s="4" t="s">
        <v>35</v>
      </c>
      <c r="C32" s="4" t="s">
        <v>34</v>
      </c>
      <c r="D32" s="4" t="s">
        <v>36</v>
      </c>
      <c r="E32" s="4" t="s">
        <v>37</v>
      </c>
      <c r="F32" s="4" t="s">
        <v>38</v>
      </c>
      <c r="G32" s="4" t="s">
        <v>39</v>
      </c>
      <c r="H32" s="4" t="s">
        <v>40</v>
      </c>
      <c r="I32" s="4" t="s">
        <v>41</v>
      </c>
      <c r="J32" s="4" t="s">
        <v>42</v>
      </c>
      <c r="K32" s="4" t="s">
        <v>43</v>
      </c>
      <c r="L32" s="4" t="s">
        <v>44</v>
      </c>
      <c r="M32" s="4" t="s">
        <v>45</v>
      </c>
      <c r="N32" s="4" t="s">
        <v>46</v>
      </c>
      <c r="O32" s="5" t="s">
        <v>47</v>
      </c>
      <c r="P32" s="4" t="s">
        <v>48</v>
      </c>
      <c r="Q32" s="4" t="s">
        <v>49</v>
      </c>
    </row>
    <row r="33">
      <c r="A33" s="4" t="s">
        <v>0</v>
      </c>
      <c r="B33" s="6">
        <v>-1081.9837994000002</v>
      </c>
      <c r="C33" s="6">
        <v>0.0</v>
      </c>
      <c r="D33" s="6">
        <v>-1081.9837994000002</v>
      </c>
      <c r="E33" s="6">
        <v>0.0</v>
      </c>
      <c r="F33" s="6">
        <v>-1081.9837994</v>
      </c>
      <c r="G33" s="6">
        <v>0.0</v>
      </c>
      <c r="H33" s="7">
        <v>-1081.98379940025</v>
      </c>
      <c r="I33" s="6">
        <v>0.0</v>
      </c>
      <c r="J33" s="6">
        <v>-1081.9837994</v>
      </c>
      <c r="K33" s="6">
        <v>0.0</v>
      </c>
      <c r="L33" s="7">
        <v>-1081.98379940025</v>
      </c>
      <c r="M33" s="6"/>
      <c r="N33" s="7">
        <v>-1081.9837994</v>
      </c>
      <c r="O33" s="6"/>
      <c r="P33" s="6"/>
      <c r="Q33" s="6"/>
    </row>
    <row r="34">
      <c r="A34" s="4" t="s">
        <v>1</v>
      </c>
      <c r="B34" s="6">
        <v>-702.804141942</v>
      </c>
      <c r="C34" s="6">
        <v>0.021579583880482717</v>
      </c>
      <c r="D34" s="6">
        <v>-702.828472627</v>
      </c>
      <c r="E34" s="6">
        <v>0.02761740645488983</v>
      </c>
      <c r="F34" s="6">
        <v>-702.81291045</v>
      </c>
      <c r="G34" s="6">
        <v>0.019287710949853997</v>
      </c>
      <c r="H34" s="7">
        <v>-702.804863478729</v>
      </c>
      <c r="I34" s="6">
        <v>0.01803730483485524</v>
      </c>
      <c r="J34" s="6">
        <v>-702.8228787657143</v>
      </c>
      <c r="K34" s="6">
        <v>0.026842214300224376</v>
      </c>
      <c r="L34" s="7">
        <v>-702.804863478729</v>
      </c>
      <c r="M34" s="6"/>
      <c r="N34" s="7">
        <v>-702.78237821</v>
      </c>
      <c r="O34" s="6"/>
      <c r="P34" s="6"/>
      <c r="Q34" s="6"/>
    </row>
    <row r="35">
      <c r="A35" s="4" t="s">
        <v>2</v>
      </c>
      <c r="B35" s="6">
        <v>-357.57912987299994</v>
      </c>
      <c r="C35" s="6">
        <v>0.001241499719899136</v>
      </c>
      <c r="D35" s="6">
        <v>-357.57967995</v>
      </c>
      <c r="E35" s="6">
        <v>8.307370355786134E-5</v>
      </c>
      <c r="F35" s="6">
        <v>-357.57954398857146</v>
      </c>
      <c r="G35" s="6">
        <v>1.2007796403046035E-4</v>
      </c>
      <c r="H35" s="7">
        <v>-357.579245808657</v>
      </c>
      <c r="I35" s="6">
        <v>1.6191519706643579E-4</v>
      </c>
      <c r="J35" s="6">
        <v>-357.5795501871429</v>
      </c>
      <c r="K35" s="6">
        <v>2.528935006660887E-4</v>
      </c>
      <c r="L35" s="7">
        <v>-357.579245808657</v>
      </c>
      <c r="M35" s="6"/>
      <c r="N35" s="7">
        <v>-357.57973812</v>
      </c>
      <c r="O35" s="6"/>
      <c r="P35" s="6"/>
      <c r="Q35" s="6"/>
    </row>
    <row r="36">
      <c r="A36" s="4" t="s">
        <v>3</v>
      </c>
      <c r="B36" s="6">
        <v>-382.62052114100004</v>
      </c>
      <c r="C36" s="6">
        <v>5.98980751340869E-8</v>
      </c>
      <c r="D36" s="6">
        <v>-382.62052108</v>
      </c>
      <c r="E36" s="6">
        <v>9.297550859420907E-8</v>
      </c>
      <c r="F36" s="6">
        <v>-382.62052107</v>
      </c>
      <c r="G36" s="6">
        <v>1.366260173336554E-7</v>
      </c>
      <c r="H36" s="7">
        <v>-382.620521123351</v>
      </c>
      <c r="I36" s="6">
        <v>7.234177688946183E-8</v>
      </c>
      <c r="J36" s="6">
        <v>-382.6205211257143</v>
      </c>
      <c r="K36" s="6">
        <v>4.5039672280732473E-8</v>
      </c>
      <c r="L36" s="7">
        <v>-382.620521123351</v>
      </c>
      <c r="M36" s="6"/>
      <c r="N36" s="7">
        <v>-382.6205202</v>
      </c>
      <c r="O36" s="6"/>
      <c r="P36" s="6"/>
      <c r="Q36" s="6"/>
    </row>
    <row r="37">
      <c r="A37" s="4" t="s">
        <v>4</v>
      </c>
      <c r="B37" s="6">
        <v>-336.228834012</v>
      </c>
      <c r="C37" s="6">
        <v>0.08627840141247446</v>
      </c>
      <c r="D37" s="6">
        <v>-336.250283978</v>
      </c>
      <c r="E37" s="6">
        <v>0.0988805324401625</v>
      </c>
      <c r="F37" s="6">
        <v>-336.33438779428576</v>
      </c>
      <c r="G37" s="6">
        <v>0.1918536795917084</v>
      </c>
      <c r="H37" s="7">
        <v>-336.173442385093</v>
      </c>
      <c r="I37" s="6">
        <v>0.16162966817037128</v>
      </c>
      <c r="J37" s="6">
        <v>-336.19722378428565</v>
      </c>
      <c r="K37" s="6">
        <v>0.052749905638926946</v>
      </c>
      <c r="L37" s="7">
        <v>-336.173442385093</v>
      </c>
      <c r="M37" s="6"/>
      <c r="N37" s="7">
        <v>-336.33864461</v>
      </c>
      <c r="O37" s="6"/>
      <c r="P37" s="6"/>
      <c r="Q37" s="6"/>
    </row>
    <row r="38">
      <c r="A38" s="4" t="s">
        <v>5</v>
      </c>
      <c r="B38" s="6">
        <v>-185.491874848</v>
      </c>
      <c r="C38" s="6">
        <v>0.08510385330024064</v>
      </c>
      <c r="D38" s="6">
        <v>-185.501929664</v>
      </c>
      <c r="E38" s="6">
        <v>0.08027184408636355</v>
      </c>
      <c r="F38" s="6">
        <v>-185.47812716142857</v>
      </c>
      <c r="G38" s="6">
        <v>0.08756405669658754</v>
      </c>
      <c r="H38" s="7">
        <v>-185.540717219708</v>
      </c>
      <c r="I38" s="6">
        <v>0.05723053610541149</v>
      </c>
      <c r="J38" s="6">
        <v>-185.55070933285714</v>
      </c>
      <c r="K38" s="6">
        <v>0.10577762817995232</v>
      </c>
      <c r="L38" s="7">
        <v>-185.540717219708</v>
      </c>
      <c r="M38" s="6"/>
      <c r="N38" s="7">
        <v>-185.47819526</v>
      </c>
      <c r="O38" s="6"/>
      <c r="P38" s="6"/>
      <c r="Q38" s="6"/>
    </row>
    <row r="39">
      <c r="A39" s="4" t="s">
        <v>6</v>
      </c>
      <c r="B39" s="6">
        <v>1061.329792448</v>
      </c>
      <c r="C39" s="6">
        <v>2091.0597405914446</v>
      </c>
      <c r="D39" s="6">
        <v>17246.270994377</v>
      </c>
      <c r="E39" s="6">
        <v>9235.479445150086</v>
      </c>
      <c r="F39" s="6">
        <v>11243.296893672856</v>
      </c>
      <c r="G39" s="6">
        <v>5389.237184201972</v>
      </c>
      <c r="H39" s="7">
        <v>8545.45467625694</v>
      </c>
      <c r="I39" s="6">
        <v>774.033777372055</v>
      </c>
      <c r="J39" s="6">
        <v>12856.15445679</v>
      </c>
      <c r="K39" s="6">
        <v>7455.165601851671</v>
      </c>
      <c r="L39" s="7">
        <v>8545.45467625694</v>
      </c>
      <c r="M39" s="6"/>
      <c r="N39" s="7">
        <v>12757.0489497</v>
      </c>
      <c r="O39" s="6"/>
      <c r="P39" s="6"/>
      <c r="Q39" s="6"/>
    </row>
    <row r="40">
      <c r="A40" s="4" t="s">
        <v>7</v>
      </c>
      <c r="B40" s="6">
        <v>320.03010613199984</v>
      </c>
      <c r="C40" s="6">
        <v>1644.9761355089443</v>
      </c>
      <c r="D40" s="6">
        <v>3661.682326785</v>
      </c>
      <c r="E40" s="6">
        <v>6825.7717139586875</v>
      </c>
      <c r="F40" s="6">
        <v>554.76561327</v>
      </c>
      <c r="G40" s="6">
        <v>2844.2231085167946</v>
      </c>
      <c r="H40" s="7">
        <v>3950.08345268104</v>
      </c>
      <c r="I40" s="6">
        <v>0.24497255515176591</v>
      </c>
      <c r="J40" s="6">
        <v>8539.437372841427</v>
      </c>
      <c r="K40" s="6">
        <v>7133.392560146014</v>
      </c>
      <c r="L40" s="7">
        <v>3950.08345268104</v>
      </c>
      <c r="M40" s="6"/>
      <c r="N40" s="7">
        <v>-262.66021824</v>
      </c>
      <c r="O40" s="6"/>
      <c r="P40" s="6"/>
      <c r="Q40" s="6"/>
    </row>
    <row r="41">
      <c r="A41" s="4" t="s">
        <v>8</v>
      </c>
      <c r="B41" s="6">
        <v>405.172513275</v>
      </c>
      <c r="C41" s="6">
        <v>385.04347802812214</v>
      </c>
      <c r="D41" s="6">
        <v>135.71531517100001</v>
      </c>
      <c r="E41" s="6">
        <v>198.93709812567627</v>
      </c>
      <c r="F41" s="6">
        <v>829.1965590442858</v>
      </c>
      <c r="G41" s="6">
        <v>282.68375107772755</v>
      </c>
      <c r="H41" s="7">
        <v>1144.19789596716</v>
      </c>
      <c r="I41" s="6">
        <v>435.7322935403848</v>
      </c>
      <c r="J41" s="6">
        <v>693.3803727485713</v>
      </c>
      <c r="K41" s="6">
        <v>467.25299582272436</v>
      </c>
      <c r="L41" s="7">
        <v>1144.19789596716</v>
      </c>
      <c r="M41" s="6"/>
      <c r="N41" s="7">
        <v>405.9130818</v>
      </c>
      <c r="O41" s="6"/>
      <c r="P41" s="6"/>
      <c r="Q41" s="6"/>
    </row>
    <row r="42">
      <c r="A42" s="4" t="s">
        <v>9</v>
      </c>
      <c r="B42" s="6">
        <v>1998.4612680149999</v>
      </c>
      <c r="C42" s="6">
        <v>1133.0886305377405</v>
      </c>
      <c r="D42" s="6">
        <v>8394.393429273001</v>
      </c>
      <c r="E42" s="6">
        <v>1431.4881015372114</v>
      </c>
      <c r="F42" s="6">
        <v>4300.558867984286</v>
      </c>
      <c r="G42" s="6">
        <v>620.9187633012729</v>
      </c>
      <c r="H42" s="7">
        <v>8795.71770961399</v>
      </c>
      <c r="I42" s="6">
        <v>845.1632680518605</v>
      </c>
      <c r="J42" s="6">
        <v>7644.786686704288</v>
      </c>
      <c r="K42" s="6">
        <v>1513.7431074150265</v>
      </c>
      <c r="L42" s="7">
        <v>8795.71770961399</v>
      </c>
      <c r="M42" s="6"/>
      <c r="N42" s="7">
        <v>7193.41861989</v>
      </c>
      <c r="O42" s="6"/>
      <c r="P42" s="6"/>
      <c r="Q42" s="6"/>
    </row>
    <row r="43">
      <c r="A43" s="4" t="s">
        <v>10</v>
      </c>
      <c r="B43" s="6">
        <v>5298.707719116</v>
      </c>
      <c r="C43" s="6">
        <v>6093.701043850187</v>
      </c>
      <c r="D43" s="6">
        <v>20014.433852825</v>
      </c>
      <c r="E43" s="6">
        <v>10050.320090141364</v>
      </c>
      <c r="F43" s="6">
        <v>11324.727115785714</v>
      </c>
      <c r="G43" s="6">
        <v>5335.356091684059</v>
      </c>
      <c r="H43" s="7">
        <v>26205.7640964917</v>
      </c>
      <c r="I43" s="6">
        <v>413.46897939271435</v>
      </c>
      <c r="J43" s="6">
        <v>25128.65333192</v>
      </c>
      <c r="K43" s="6">
        <v>4613.148729059362</v>
      </c>
      <c r="L43" s="7">
        <v>26205.7640964917</v>
      </c>
      <c r="M43" s="6"/>
      <c r="N43" s="7">
        <v>25045.66960002</v>
      </c>
      <c r="O43" s="6"/>
      <c r="P43" s="6"/>
      <c r="Q43" s="6"/>
    </row>
    <row r="44">
      <c r="A44" s="4" t="s">
        <v>11</v>
      </c>
      <c r="B44" s="6">
        <v>6136.13683392</v>
      </c>
      <c r="C44" s="6">
        <v>4973.418067004171</v>
      </c>
      <c r="D44" s="6">
        <v>8343.822312254</v>
      </c>
      <c r="E44" s="6">
        <v>3718.3869517780013</v>
      </c>
      <c r="F44" s="6">
        <v>12361.970666878571</v>
      </c>
      <c r="G44" s="6">
        <v>3309.3957185066947</v>
      </c>
      <c r="H44" s="7">
        <v>8212.3745971828</v>
      </c>
      <c r="I44" s="6">
        <v>2084.1623138981195</v>
      </c>
      <c r="J44" s="6">
        <v>10660.108658541427</v>
      </c>
      <c r="K44" s="6">
        <v>3594.249760729425</v>
      </c>
      <c r="L44" s="7">
        <v>8212.3745971828</v>
      </c>
      <c r="M44" s="6"/>
      <c r="N44" s="7">
        <v>15398.72970456</v>
      </c>
      <c r="O44" s="6"/>
      <c r="P44" s="6"/>
      <c r="Q44" s="6"/>
    </row>
    <row r="45">
      <c r="A45" s="4" t="s">
        <v>12</v>
      </c>
      <c r="B45" s="6">
        <v>1490.970361887</v>
      </c>
      <c r="C45" s="6">
        <v>567.5008696088125</v>
      </c>
      <c r="D45" s="6">
        <v>1130.933635366</v>
      </c>
      <c r="E45" s="6">
        <v>214.7346947800516</v>
      </c>
      <c r="F45" s="6">
        <v>1392.965245342857</v>
      </c>
      <c r="G45" s="6">
        <v>329.6628050201931</v>
      </c>
      <c r="H45" s="7">
        <v>1490.60347739805</v>
      </c>
      <c r="I45" s="6">
        <v>609.3179448720722</v>
      </c>
      <c r="J45" s="6">
        <v>1209.71910086</v>
      </c>
      <c r="K45" s="6">
        <v>313.47506455107754</v>
      </c>
      <c r="L45" s="7">
        <v>1490.60347739805</v>
      </c>
      <c r="M45" s="6"/>
      <c r="N45" s="7">
        <v>947.76431725</v>
      </c>
      <c r="O45" s="6"/>
      <c r="P45" s="6"/>
      <c r="Q45" s="6"/>
    </row>
    <row r="46">
      <c r="A46" s="4" t="s">
        <v>13</v>
      </c>
      <c r="B46" s="6">
        <v>10238.624915105</v>
      </c>
      <c r="C46" s="6">
        <v>3066.4161420487976</v>
      </c>
      <c r="D46" s="6">
        <v>15761.6109166</v>
      </c>
      <c r="E46" s="6">
        <v>1759.0954334408123</v>
      </c>
      <c r="F46" s="6">
        <v>11936.061732482858</v>
      </c>
      <c r="G46" s="6">
        <v>3340.1088821728745</v>
      </c>
      <c r="H46" s="7">
        <v>16947.8464990174</v>
      </c>
      <c r="I46" s="6">
        <v>4503.131571369708</v>
      </c>
      <c r="J46" s="6">
        <v>15327.68061457143</v>
      </c>
      <c r="K46" s="6">
        <v>1907.1364909912766</v>
      </c>
      <c r="L46" s="7">
        <v>16947.8464990174</v>
      </c>
      <c r="M46" s="6"/>
      <c r="N46" s="7">
        <v>16951.32172646</v>
      </c>
      <c r="O46" s="6"/>
      <c r="P46" s="6"/>
      <c r="Q46" s="6"/>
    </row>
    <row r="47">
      <c r="A47" s="4" t="s">
        <v>14</v>
      </c>
      <c r="B47" s="6">
        <v>-228.08628906499993</v>
      </c>
      <c r="C47" s="6">
        <v>0.23235769828238728</v>
      </c>
      <c r="D47" s="6">
        <v>-228.21454049500002</v>
      </c>
      <c r="E47" s="6">
        <v>0.24325778003875254</v>
      </c>
      <c r="F47" s="6">
        <v>-228.04516325714286</v>
      </c>
      <c r="G47" s="6">
        <v>0.5678555397634604</v>
      </c>
      <c r="H47" s="7">
        <v>-228.055551770286</v>
      </c>
      <c r="I47" s="6">
        <v>0.3926970718018007</v>
      </c>
      <c r="J47" s="6">
        <v>-228.1593362714286</v>
      </c>
      <c r="K47" s="6">
        <v>0.2910313202686299</v>
      </c>
      <c r="L47" s="7">
        <v>-228.055551770286</v>
      </c>
      <c r="M47" s="6"/>
      <c r="N47" s="7">
        <v>-228.20776061</v>
      </c>
      <c r="O47" s="6"/>
      <c r="P47" s="6"/>
      <c r="Q47" s="6"/>
    </row>
    <row r="48">
      <c r="A48" s="4" t="s">
        <v>15</v>
      </c>
      <c r="B48" s="6">
        <v>-4470.72</v>
      </c>
      <c r="C48" s="6">
        <v>280.95655971065105</v>
      </c>
      <c r="D48" s="6">
        <v>-4328.1</v>
      </c>
      <c r="E48" s="6">
        <v>32.25523213371742</v>
      </c>
      <c r="F48" s="6">
        <v>-4418.542857142857</v>
      </c>
      <c r="G48" s="6">
        <v>56.78006860224978</v>
      </c>
      <c r="H48" s="7">
        <v>-4317.89999999981</v>
      </c>
      <c r="I48" s="6">
        <v>0.0</v>
      </c>
      <c r="J48" s="6">
        <v>-4329.614285714286</v>
      </c>
      <c r="K48" s="6">
        <v>30.99308678675659</v>
      </c>
      <c r="L48" s="7">
        <v>-4317.89999999981</v>
      </c>
      <c r="M48" s="6"/>
      <c r="N48" s="7">
        <v>-4317.9</v>
      </c>
      <c r="O48" s="6"/>
      <c r="P48" s="6"/>
      <c r="Q48" s="6"/>
    </row>
    <row r="49">
      <c r="A49" s="4" t="s">
        <v>16</v>
      </c>
      <c r="B49" s="6">
        <v>-4458.983380767</v>
      </c>
      <c r="C49" s="6">
        <v>287.39148638663323</v>
      </c>
      <c r="D49" s="6">
        <v>-4317.899244171</v>
      </c>
      <c r="E49" s="6">
        <v>9.044749806657109E-4</v>
      </c>
      <c r="F49" s="6">
        <v>-4293.059048185714</v>
      </c>
      <c r="G49" s="6">
        <v>134.2746362981323</v>
      </c>
      <c r="H49" s="7">
        <v>-4466.32619324998</v>
      </c>
      <c r="I49" s="6">
        <v>24.839173417997962</v>
      </c>
      <c r="J49" s="6">
        <v>-4335.964998427143</v>
      </c>
      <c r="K49" s="6">
        <v>30.8560948036067</v>
      </c>
      <c r="L49" s="7">
        <v>-4466.32619324998</v>
      </c>
      <c r="M49" s="6"/>
      <c r="N49" s="7">
        <v>-4317.89657527</v>
      </c>
      <c r="O49" s="6"/>
      <c r="P49" s="6"/>
      <c r="Q49" s="6"/>
    </row>
    <row r="50">
      <c r="A50" s="4" t="s">
        <v>17</v>
      </c>
      <c r="B50" s="6">
        <v>4583.286075033</v>
      </c>
      <c r="C50" s="6">
        <v>5190.3275410034885</v>
      </c>
      <c r="D50" s="6">
        <v>12417.098695805002</v>
      </c>
      <c r="E50" s="6">
        <v>7297.453112282461</v>
      </c>
      <c r="F50" s="6">
        <v>12343.93208985143</v>
      </c>
      <c r="G50" s="6">
        <v>6267.746634851394</v>
      </c>
      <c r="H50" s="7">
        <v>12977.7345140907</v>
      </c>
      <c r="I50" s="6">
        <v>8698.999775303946</v>
      </c>
      <c r="J50" s="6">
        <v>12528.66823076857</v>
      </c>
      <c r="K50" s="6">
        <v>2839.2863073920007</v>
      </c>
      <c r="L50" s="7">
        <v>12977.7345140907</v>
      </c>
      <c r="M50" s="6"/>
      <c r="N50" s="7">
        <v>12702.86638926</v>
      </c>
      <c r="O50" s="6"/>
      <c r="P50" s="6"/>
      <c r="Q50" s="6"/>
    </row>
    <row r="51">
      <c r="A51" s="4" t="s">
        <v>18</v>
      </c>
      <c r="B51" s="6">
        <v>6665.0152288790005</v>
      </c>
      <c r="C51" s="6">
        <v>3596.3124336622354</v>
      </c>
      <c r="D51" s="6">
        <v>10060.403960644</v>
      </c>
      <c r="E51" s="6">
        <v>2502.7115705749625</v>
      </c>
      <c r="F51" s="6">
        <v>10886.67981836</v>
      </c>
      <c r="G51" s="6">
        <v>1532.6874313888518</v>
      </c>
      <c r="H51" s="7">
        <v>5115.11394166475</v>
      </c>
      <c r="I51" s="6">
        <v>1747.2480361528774</v>
      </c>
      <c r="J51" s="6">
        <v>9530.721546751429</v>
      </c>
      <c r="K51" s="6">
        <v>2948.854702177281</v>
      </c>
      <c r="L51" s="7">
        <v>5115.11394166475</v>
      </c>
      <c r="M51" s="6"/>
      <c r="N51" s="7">
        <v>7270.31421014</v>
      </c>
      <c r="O51" s="6"/>
      <c r="P51" s="6"/>
      <c r="Q51" s="6"/>
    </row>
    <row r="52">
      <c r="A52" s="4" t="s">
        <v>19</v>
      </c>
      <c r="B52" s="6">
        <v>-90.54906804499998</v>
      </c>
      <c r="C52" s="6">
        <v>1.9680681808995286</v>
      </c>
      <c r="D52" s="6">
        <v>-92.590190095</v>
      </c>
      <c r="E52" s="6">
        <v>2.6708426658600763</v>
      </c>
      <c r="F52" s="6">
        <v>-89.27389255571428</v>
      </c>
      <c r="G52" s="6">
        <v>1.0676043196614757</v>
      </c>
      <c r="H52" s="7">
        <v>-91.002735395585</v>
      </c>
      <c r="I52" s="6">
        <v>3.3115724877846238</v>
      </c>
      <c r="J52" s="6">
        <v>-90.02570827285714</v>
      </c>
      <c r="K52" s="6">
        <v>3.3371375547222715</v>
      </c>
      <c r="L52" s="7">
        <v>-91.002735395585</v>
      </c>
      <c r="M52" s="6"/>
      <c r="N52" s="7">
        <v>-87.44449429</v>
      </c>
      <c r="O52" s="6"/>
      <c r="P52" s="6"/>
      <c r="Q52" s="6"/>
    </row>
    <row r="53">
      <c r="A53" s="4" t="s">
        <v>20</v>
      </c>
      <c r="B53" s="6">
        <v>-43.149175938</v>
      </c>
      <c r="C53" s="6">
        <v>2.030151611518955</v>
      </c>
      <c r="D53" s="6">
        <v>-44.707460526999995</v>
      </c>
      <c r="E53" s="6">
        <v>0.4347031517244717</v>
      </c>
      <c r="F53" s="6">
        <v>-42.015963105714285</v>
      </c>
      <c r="G53" s="6">
        <v>2.111597111204797</v>
      </c>
      <c r="H53" s="7">
        <v>-44.2650463122194</v>
      </c>
      <c r="I53" s="6">
        <v>1.322160893232482</v>
      </c>
      <c r="J53" s="6">
        <v>-44.52408755571428</v>
      </c>
      <c r="K53" s="6">
        <v>0.8382416266578478</v>
      </c>
      <c r="L53" s="7">
        <v>-44.2650463122194</v>
      </c>
      <c r="M53" s="6"/>
      <c r="N53" s="7">
        <v>-44.71066274</v>
      </c>
      <c r="O53" s="6"/>
      <c r="P53" s="6"/>
      <c r="Q53" s="6"/>
    </row>
    <row r="54">
      <c r="A54" s="4" t="s">
        <v>21</v>
      </c>
      <c r="B54" s="6">
        <v>82639.992339691</v>
      </c>
      <c r="C54" s="6">
        <v>23344.34423213657</v>
      </c>
      <c r="D54" s="6">
        <v>90118.32245586399</v>
      </c>
      <c r="E54" s="6">
        <v>22367.70254960072</v>
      </c>
      <c r="F54" s="6">
        <v>102898.82865526286</v>
      </c>
      <c r="G54" s="6">
        <v>29953.09498313206</v>
      </c>
      <c r="H54" s="7">
        <v>95178.5756067692</v>
      </c>
      <c r="I54" s="6">
        <v>7686.547558705399</v>
      </c>
      <c r="J54" s="6">
        <v>101613.50077778143</v>
      </c>
      <c r="K54" s="6">
        <v>21024.356812349655</v>
      </c>
      <c r="L54" s="7">
        <v>95178.5756067692</v>
      </c>
      <c r="M54" s="6"/>
      <c r="N54" s="7">
        <v>83434.70168596</v>
      </c>
      <c r="O54" s="6"/>
      <c r="P54" s="6"/>
      <c r="Q54" s="6"/>
    </row>
    <row r="55">
      <c r="A55" s="4" t="s">
        <v>22</v>
      </c>
      <c r="B55" s="6">
        <v>-62.564159642999996</v>
      </c>
      <c r="C55" s="6">
        <v>4.253687116121082</v>
      </c>
      <c r="D55" s="6">
        <v>-56.442636578999995</v>
      </c>
      <c r="E55" s="6">
        <v>2.977219132373125</v>
      </c>
      <c r="F55" s="6">
        <v>-61.82540094571429</v>
      </c>
      <c r="G55" s="6">
        <v>5.9487419974982</v>
      </c>
      <c r="H55" s="7">
        <v>-60.2440898826992</v>
      </c>
      <c r="I55" s="6">
        <v>1.5373078636479645</v>
      </c>
      <c r="J55" s="6">
        <v>-56.043311948571436</v>
      </c>
      <c r="K55" s="6">
        <v>3.124703725725529</v>
      </c>
      <c r="L55" s="7">
        <v>-60.2440898826992</v>
      </c>
      <c r="M55" s="6"/>
      <c r="N55" s="7">
        <v>-55.38289819</v>
      </c>
      <c r="O55" s="6"/>
      <c r="P55" s="6"/>
      <c r="Q55" s="6"/>
    </row>
    <row r="56">
      <c r="A56" s="4" t="s">
        <v>23</v>
      </c>
      <c r="B56" s="6">
        <v>12.194485483000001</v>
      </c>
      <c r="C56" s="6">
        <v>41.579739718453595</v>
      </c>
      <c r="D56" s="6">
        <v>38.603384871</v>
      </c>
      <c r="E56" s="6">
        <v>18.345542417438914</v>
      </c>
      <c r="F56" s="6">
        <v>30.966302962857146</v>
      </c>
      <c r="G56" s="6">
        <v>16.521112177731744</v>
      </c>
      <c r="H56" s="7">
        <v>-5.82150127921092</v>
      </c>
      <c r="I56" s="6">
        <v>22.200512159209815</v>
      </c>
      <c r="J56" s="6">
        <v>49.48409920428571</v>
      </c>
      <c r="K56" s="6">
        <v>14.0116534083744</v>
      </c>
      <c r="L56" s="7">
        <v>-5.82150127921092</v>
      </c>
      <c r="M56" s="6"/>
      <c r="N56" s="7">
        <v>28.75525678</v>
      </c>
      <c r="O56" s="6"/>
      <c r="P56" s="6"/>
      <c r="Q56" s="6"/>
    </row>
    <row r="69">
      <c r="A69" s="1" t="s">
        <v>50</v>
      </c>
    </row>
    <row r="70">
      <c r="A70" s="1">
        <v>-1081.9837994</v>
      </c>
      <c r="B70" s="1">
        <v>-702.82553175</v>
      </c>
      <c r="C70" s="1">
        <v>-357.57961389</v>
      </c>
      <c r="D70" s="1">
        <v>-382.62052112</v>
      </c>
      <c r="E70" s="1">
        <v>-336.10739264</v>
      </c>
      <c r="F70" s="1">
        <v>-185.56251525</v>
      </c>
      <c r="G70" s="1">
        <v>3569.14047545</v>
      </c>
      <c r="H70" s="1">
        <v>-654.32533811</v>
      </c>
      <c r="I70" s="1">
        <v>471.28923839</v>
      </c>
      <c r="J70" s="1">
        <v>1075.19010245</v>
      </c>
      <c r="K70" s="1">
        <v>4487.18080649</v>
      </c>
      <c r="L70" s="1">
        <v>-253.86102222</v>
      </c>
      <c r="M70" s="1">
        <v>935.08302525</v>
      </c>
      <c r="N70" s="1">
        <v>11660.62477258</v>
      </c>
      <c r="O70" s="1">
        <v>-228.21549546</v>
      </c>
      <c r="P70" s="1">
        <v>-4317.9</v>
      </c>
      <c r="Q70" s="1">
        <v>-4387.40333262</v>
      </c>
      <c r="R70" s="1">
        <v>1516.64319825</v>
      </c>
      <c r="S70" s="1">
        <v>484.70111062</v>
      </c>
      <c r="T70" s="1">
        <v>-91.12838707</v>
      </c>
      <c r="U70" s="1">
        <v>-41.07937115</v>
      </c>
      <c r="V70" s="1">
        <v>84396.38221818</v>
      </c>
      <c r="W70" s="1">
        <v>-52.04509695</v>
      </c>
      <c r="X70" s="1">
        <v>43.92943072</v>
      </c>
    </row>
    <row r="71">
      <c r="A71" s="1">
        <v>-1081.9837994</v>
      </c>
      <c r="B71" s="1">
        <v>-702.83849749</v>
      </c>
      <c r="C71" s="1">
        <v>-357.57953281</v>
      </c>
      <c r="D71" s="1">
        <v>-382.6205211</v>
      </c>
      <c r="E71" s="1">
        <v>-336.25195428</v>
      </c>
      <c r="F71" s="1">
        <v>-185.53060578</v>
      </c>
      <c r="G71" s="1">
        <v>1151.04159706</v>
      </c>
      <c r="H71" s="1">
        <v>-656.78861407</v>
      </c>
      <c r="I71" s="1">
        <v>-141.83417465</v>
      </c>
      <c r="J71" s="1">
        <v>9071.42096493</v>
      </c>
      <c r="K71" s="1">
        <v>15138.38655022</v>
      </c>
      <c r="L71" s="1">
        <v>1060.04681533</v>
      </c>
      <c r="M71" s="1">
        <v>1297.64584185</v>
      </c>
      <c r="N71" s="1">
        <v>8378.82760035</v>
      </c>
      <c r="O71" s="1">
        <v>-227.99104585</v>
      </c>
      <c r="P71" s="1">
        <v>-4399.9</v>
      </c>
      <c r="Q71" s="1">
        <v>-4317.89991674</v>
      </c>
      <c r="R71" s="1">
        <v>1456.40703246</v>
      </c>
      <c r="S71" s="1">
        <v>3321.06746109</v>
      </c>
      <c r="T71" s="1">
        <v>-90.25248055</v>
      </c>
      <c r="U71" s="1">
        <v>-42.75369365</v>
      </c>
      <c r="V71" s="1">
        <v>112900.13357347</v>
      </c>
      <c r="W71" s="1">
        <v>-85.93102108</v>
      </c>
      <c r="X71" s="1">
        <v>30.17185093</v>
      </c>
    </row>
    <row r="72">
      <c r="A72" s="1">
        <v>-1081.9837994</v>
      </c>
      <c r="B72" s="1">
        <v>-702.81324574</v>
      </c>
      <c r="C72" s="1">
        <v>-357.57970228</v>
      </c>
      <c r="D72" s="1">
        <v>-382.62052116</v>
      </c>
      <c r="E72" s="1">
        <v>-336.23759913</v>
      </c>
      <c r="F72" s="1">
        <v>-185.44122278</v>
      </c>
      <c r="G72" s="1">
        <v>-896.29956412</v>
      </c>
      <c r="H72" s="1">
        <v>-656.78827051</v>
      </c>
      <c r="I72" s="1">
        <v>-108.09158959</v>
      </c>
      <c r="J72" s="1">
        <v>6109.63984796</v>
      </c>
      <c r="K72" s="1">
        <v>22581.90704311</v>
      </c>
      <c r="L72" s="1">
        <v>2819.8051169</v>
      </c>
      <c r="M72" s="1">
        <v>1711.69057265</v>
      </c>
      <c r="N72" s="1">
        <v>9713.69813276</v>
      </c>
      <c r="O72" s="1">
        <v>-228.19658385</v>
      </c>
      <c r="P72" s="1">
        <v>-4317.9</v>
      </c>
      <c r="Q72" s="1">
        <v>-4317.89990263</v>
      </c>
      <c r="R72" s="1">
        <v>1200.5012</v>
      </c>
      <c r="S72" s="1">
        <v>1316.61102409</v>
      </c>
      <c r="T72" s="1">
        <v>-90.28135538</v>
      </c>
      <c r="U72" s="1">
        <v>-44.9998215</v>
      </c>
      <c r="V72" s="1">
        <v>94804.23249647</v>
      </c>
      <c r="W72" s="1">
        <v>-64.2960997</v>
      </c>
      <c r="X72" s="1">
        <v>-5.2532058</v>
      </c>
    </row>
    <row r="73">
      <c r="A73" s="1">
        <v>-1081.9837994</v>
      </c>
      <c r="B73" s="1">
        <v>-702.81975091</v>
      </c>
      <c r="C73" s="1">
        <v>-357.57974628</v>
      </c>
      <c r="D73" s="1">
        <v>-382.62052102</v>
      </c>
      <c r="E73" s="1">
        <v>-336.15295936</v>
      </c>
      <c r="F73" s="1">
        <v>-185.43057907</v>
      </c>
      <c r="G73" s="1">
        <v>-912.85733663</v>
      </c>
      <c r="H73" s="1">
        <v>-656.78875612</v>
      </c>
      <c r="I73" s="1">
        <v>-74.75890797</v>
      </c>
      <c r="J73" s="1">
        <v>2023.14633195</v>
      </c>
      <c r="K73" s="1">
        <v>4077.49434357</v>
      </c>
      <c r="L73" s="1">
        <v>4813.4807304</v>
      </c>
      <c r="M73" s="1">
        <v>1019.36898685</v>
      </c>
      <c r="N73" s="1">
        <v>11496.51495219</v>
      </c>
      <c r="O73" s="1">
        <v>-228.89541784</v>
      </c>
      <c r="P73" s="1">
        <v>-5000.0</v>
      </c>
      <c r="Q73" s="1">
        <v>-4386.66617922</v>
      </c>
      <c r="R73" s="1">
        <v>3977.91754759</v>
      </c>
      <c r="S73" s="1">
        <v>10930.52162183</v>
      </c>
      <c r="T73" s="1">
        <v>-90.81765215</v>
      </c>
      <c r="U73" s="1">
        <v>-42.51230072</v>
      </c>
      <c r="V73" s="1">
        <v>72764.30551849</v>
      </c>
      <c r="W73" s="1">
        <v>-54.1215582</v>
      </c>
      <c r="X73" s="1">
        <v>39.9744754</v>
      </c>
    </row>
    <row r="74">
      <c r="A74" s="1">
        <v>-1081.9837994</v>
      </c>
      <c r="B74" s="1">
        <v>-702.81833524</v>
      </c>
      <c r="C74" s="1">
        <v>-357.57962706</v>
      </c>
      <c r="D74" s="1">
        <v>-382.62052115</v>
      </c>
      <c r="E74" s="1">
        <v>-336.19498987</v>
      </c>
      <c r="F74" s="1">
        <v>-185.58318836</v>
      </c>
      <c r="G74" s="1">
        <v>-194.84138353</v>
      </c>
      <c r="H74" s="1">
        <v>-520.22204096</v>
      </c>
      <c r="I74" s="1">
        <v>311.00865634</v>
      </c>
      <c r="J74" s="1">
        <v>2178.4919177</v>
      </c>
      <c r="K74" s="1">
        <v>9052.79438503</v>
      </c>
      <c r="L74" s="1">
        <v>1899.23547137</v>
      </c>
      <c r="M74" s="1">
        <v>2771.48685743</v>
      </c>
      <c r="N74" s="1">
        <v>9055.92309646</v>
      </c>
      <c r="O74" s="1">
        <v>-228.0595823</v>
      </c>
      <c r="P74" s="1">
        <v>-4317.9</v>
      </c>
      <c r="Q74" s="1">
        <v>-4317.89983577</v>
      </c>
      <c r="R74" s="1">
        <v>-4122.20469179</v>
      </c>
      <c r="S74" s="1">
        <v>6917.76207766</v>
      </c>
      <c r="T74" s="1">
        <v>-89.85830592</v>
      </c>
      <c r="U74" s="1">
        <v>-36.77617139</v>
      </c>
      <c r="V74" s="1">
        <v>77458.34717007</v>
      </c>
      <c r="W74" s="1">
        <v>-61.92109229</v>
      </c>
      <c r="X74" s="1">
        <v>46.88458744</v>
      </c>
    </row>
    <row r="76">
      <c r="A76" s="3">
        <f t="shared" ref="A76:X76" si="1">STDEV(A70:A74)</f>
        <v>0</v>
      </c>
      <c r="B76" s="3">
        <f t="shared" si="1"/>
        <v>0.009669772893</v>
      </c>
      <c r="C76" s="3">
        <f t="shared" si="1"/>
        <v>0.0000827850713</v>
      </c>
      <c r="D76" s="3">
        <f t="shared" si="1"/>
        <v>0.0000000556776393</v>
      </c>
      <c r="E76" s="3">
        <f t="shared" si="1"/>
        <v>0.05983243705</v>
      </c>
      <c r="F76" s="3">
        <f t="shared" si="1"/>
        <v>0.06995759845</v>
      </c>
      <c r="G76" s="3">
        <f t="shared" si="1"/>
        <v>1888.303088</v>
      </c>
      <c r="H76" s="3">
        <f t="shared" si="1"/>
        <v>60.80835803</v>
      </c>
      <c r="I76" s="3">
        <f t="shared" si="1"/>
        <v>280.3335413</v>
      </c>
      <c r="J76" s="3">
        <f t="shared" si="1"/>
        <v>3387.783695</v>
      </c>
      <c r="K76" s="3">
        <f t="shared" si="1"/>
        <v>7832.201244</v>
      </c>
      <c r="L76" s="3">
        <f t="shared" si="1"/>
        <v>1906.460381</v>
      </c>
      <c r="M76" s="3">
        <f t="shared" si="1"/>
        <v>748.5828945</v>
      </c>
      <c r="N76" s="3">
        <f t="shared" si="1"/>
        <v>1464.58225</v>
      </c>
      <c r="O76" s="3">
        <f t="shared" si="1"/>
        <v>0.3611045461</v>
      </c>
      <c r="P76" s="3">
        <f t="shared" si="1"/>
        <v>297.9994329</v>
      </c>
      <c r="Q76" s="3">
        <f t="shared" si="1"/>
        <v>37.86762516</v>
      </c>
      <c r="R76" s="3">
        <f t="shared" si="1"/>
        <v>2976.236573</v>
      </c>
      <c r="S76" s="3">
        <f t="shared" si="1"/>
        <v>4324.330858</v>
      </c>
      <c r="T76" s="3">
        <f t="shared" si="1"/>
        <v>0.5028366447</v>
      </c>
      <c r="U76" s="3">
        <f t="shared" si="1"/>
        <v>3.052028799</v>
      </c>
      <c r="V76" s="3">
        <f t="shared" si="1"/>
        <v>15980.24941</v>
      </c>
      <c r="W76" s="3">
        <f t="shared" si="1"/>
        <v>13.46583272</v>
      </c>
      <c r="X76" s="3">
        <f t="shared" si="1"/>
        <v>21.30089352</v>
      </c>
    </row>
    <row r="77">
      <c r="A77" s="3">
        <f t="shared" ref="A77:X77" si="2">AVERAGE(A70:A74)</f>
        <v>-1081.983799</v>
      </c>
      <c r="B77" s="3">
        <f t="shared" si="2"/>
        <v>-702.8230722</v>
      </c>
      <c r="C77" s="3">
        <f t="shared" si="2"/>
        <v>-357.5796445</v>
      </c>
      <c r="D77" s="3">
        <f t="shared" si="2"/>
        <v>-382.6205211</v>
      </c>
      <c r="E77" s="3">
        <f t="shared" si="2"/>
        <v>-336.1889791</v>
      </c>
      <c r="F77" s="3">
        <f t="shared" si="2"/>
        <v>-185.5096222</v>
      </c>
      <c r="G77" s="3">
        <f t="shared" si="2"/>
        <v>543.2367576</v>
      </c>
      <c r="H77" s="3">
        <f t="shared" si="2"/>
        <v>-628.982604</v>
      </c>
      <c r="I77" s="3">
        <f t="shared" si="2"/>
        <v>91.5226445</v>
      </c>
      <c r="J77" s="3">
        <f t="shared" si="2"/>
        <v>4091.577833</v>
      </c>
      <c r="K77" s="3">
        <f t="shared" si="2"/>
        <v>11067.55263</v>
      </c>
      <c r="L77" s="3">
        <f t="shared" si="2"/>
        <v>2067.741422</v>
      </c>
      <c r="M77" s="3">
        <f t="shared" si="2"/>
        <v>1547.055057</v>
      </c>
      <c r="N77" s="3">
        <f t="shared" si="2"/>
        <v>10061.11771</v>
      </c>
      <c r="O77" s="3">
        <f t="shared" si="2"/>
        <v>-228.2716251</v>
      </c>
      <c r="P77" s="3">
        <f t="shared" si="2"/>
        <v>-4470.72</v>
      </c>
      <c r="Q77" s="3">
        <f t="shared" si="2"/>
        <v>-4345.553833</v>
      </c>
      <c r="R77" s="3">
        <f t="shared" si="2"/>
        <v>805.8528573</v>
      </c>
      <c r="S77" s="3">
        <f t="shared" si="2"/>
        <v>4594.132659</v>
      </c>
      <c r="T77" s="3">
        <f t="shared" si="2"/>
        <v>-90.46763621</v>
      </c>
      <c r="U77" s="3">
        <f t="shared" si="2"/>
        <v>-41.62427168</v>
      </c>
      <c r="V77" s="3">
        <f t="shared" si="2"/>
        <v>88464.6802</v>
      </c>
      <c r="W77" s="3">
        <f t="shared" si="2"/>
        <v>-63.66297364</v>
      </c>
      <c r="X77" s="3">
        <f t="shared" si="2"/>
        <v>31.14142774</v>
      </c>
    </row>
    <row r="83">
      <c r="A83" s="8" t="s">
        <v>34</v>
      </c>
      <c r="B83" s="9"/>
      <c r="C83" s="10" t="s">
        <v>24</v>
      </c>
      <c r="D83" s="10" t="s">
        <v>51</v>
      </c>
      <c r="E83" s="10" t="s">
        <v>27</v>
      </c>
      <c r="F83" s="10" t="s">
        <v>52</v>
      </c>
      <c r="G83" s="10" t="s">
        <v>53</v>
      </c>
      <c r="H83" s="10" t="s">
        <v>54</v>
      </c>
      <c r="I83" s="10" t="s">
        <v>55</v>
      </c>
      <c r="J83" s="10" t="s">
        <v>33</v>
      </c>
      <c r="K83" s="11"/>
      <c r="L83" s="11"/>
      <c r="M83" s="11"/>
      <c r="N83" s="11"/>
      <c r="O83" s="11"/>
      <c r="P83" s="11"/>
      <c r="Q83" s="11"/>
      <c r="R83" s="11"/>
      <c r="S83" s="12"/>
    </row>
    <row r="84">
      <c r="A84" s="5">
        <v>1.0</v>
      </c>
      <c r="B84" s="13" t="s">
        <v>26</v>
      </c>
      <c r="C84" s="14">
        <v>-1081.983799</v>
      </c>
      <c r="D84" s="14">
        <v>-1081.983799</v>
      </c>
      <c r="E84" s="14">
        <v>-1081.983799</v>
      </c>
      <c r="F84" s="14">
        <v>-1081.983799</v>
      </c>
      <c r="G84" s="14">
        <v>-1081.983799</v>
      </c>
      <c r="H84" s="14">
        <v>-1081.983799</v>
      </c>
      <c r="I84" s="14">
        <v>-1081.983799</v>
      </c>
      <c r="J84" s="14">
        <v>-1081.983799</v>
      </c>
      <c r="K84" s="12"/>
      <c r="L84" s="12">
        <f>AVERAGE(C84:J84)</f>
        <v>-1081.983799</v>
      </c>
      <c r="M84" s="12"/>
      <c r="N84" s="12"/>
      <c r="O84" s="15"/>
      <c r="P84" s="16"/>
      <c r="Q84" s="17"/>
      <c r="R84" s="17"/>
      <c r="S84" s="12"/>
    </row>
    <row r="85">
      <c r="A85" s="5"/>
      <c r="B85" s="18" t="s">
        <v>25</v>
      </c>
      <c r="C85" s="14">
        <v>0.0</v>
      </c>
      <c r="D85" s="14">
        <v>0.0</v>
      </c>
      <c r="E85" s="14">
        <v>0.0</v>
      </c>
      <c r="F85" s="14">
        <v>0.0</v>
      </c>
      <c r="G85" s="14">
        <v>0.0</v>
      </c>
      <c r="H85" s="14">
        <v>0.0</v>
      </c>
      <c r="I85" s="14">
        <v>0.0</v>
      </c>
      <c r="J85" s="14">
        <v>0.0</v>
      </c>
      <c r="K85" s="12"/>
      <c r="L85" s="12"/>
      <c r="M85" s="12"/>
      <c r="N85" s="12"/>
      <c r="O85" s="15"/>
      <c r="P85" s="16"/>
      <c r="Q85" s="17"/>
      <c r="R85" s="17"/>
      <c r="S85" s="12"/>
    </row>
    <row r="86">
      <c r="A86" s="5">
        <v>2.0</v>
      </c>
      <c r="B86" s="13" t="s">
        <v>26</v>
      </c>
      <c r="C86" s="14">
        <v>-702.8041419</v>
      </c>
      <c r="D86" s="14">
        <v>-702.8284726</v>
      </c>
      <c r="E86" s="14">
        <v>-702.8129105</v>
      </c>
      <c r="F86" s="14">
        <v>-702.8048635</v>
      </c>
      <c r="G86" s="14">
        <v>-702.8228788</v>
      </c>
      <c r="H86" s="14">
        <v>-702.8048635</v>
      </c>
      <c r="I86" s="14">
        <v>-702.7823782</v>
      </c>
      <c r="J86" s="14">
        <v>-702.8230722</v>
      </c>
      <c r="K86" s="12"/>
      <c r="L86" s="12">
        <f>AVERAGE(C86:J86)</f>
        <v>-702.8104477</v>
      </c>
      <c r="M86" s="12"/>
      <c r="N86" s="12"/>
      <c r="O86" s="15"/>
      <c r="P86" s="16"/>
      <c r="Q86" s="17"/>
      <c r="R86" s="17"/>
      <c r="S86" s="12"/>
    </row>
    <row r="87">
      <c r="A87" s="5">
        <v>2.0</v>
      </c>
      <c r="B87" s="18" t="s">
        <v>25</v>
      </c>
      <c r="C87" s="14">
        <v>0.02157958388</v>
      </c>
      <c r="D87" s="14">
        <v>0.02761740645</v>
      </c>
      <c r="E87" s="14">
        <v>0.01928771095</v>
      </c>
      <c r="F87" s="14">
        <v>0.01803730483</v>
      </c>
      <c r="G87" s="14">
        <v>0.0268422143</v>
      </c>
      <c r="H87" s="14">
        <v>0.0271</v>
      </c>
      <c r="I87" s="14">
        <v>0.0245621243</v>
      </c>
      <c r="J87" s="14">
        <v>0.009669772893</v>
      </c>
      <c r="K87" s="12"/>
      <c r="L87" s="12"/>
      <c r="M87" s="12"/>
      <c r="N87" s="12"/>
      <c r="O87" s="15"/>
      <c r="P87" s="16"/>
      <c r="Q87" s="17"/>
      <c r="R87" s="17"/>
      <c r="S87" s="12"/>
    </row>
    <row r="88">
      <c r="A88" s="5">
        <v>3.0</v>
      </c>
      <c r="B88" s="13" t="s">
        <v>26</v>
      </c>
      <c r="C88" s="14">
        <v>-357.5791299</v>
      </c>
      <c r="D88" s="14">
        <v>-357.57968</v>
      </c>
      <c r="E88" s="14">
        <v>-357.579544</v>
      </c>
      <c r="F88" s="14">
        <v>-357.5792458</v>
      </c>
      <c r="G88" s="14">
        <v>-357.5795502</v>
      </c>
      <c r="H88" s="14">
        <v>-357.5792458</v>
      </c>
      <c r="I88" s="14">
        <v>-357.5797381</v>
      </c>
      <c r="J88" s="14">
        <v>-357.5796445</v>
      </c>
      <c r="K88" s="12"/>
      <c r="L88" s="12">
        <f>AVERAGE(C88:J88)</f>
        <v>-357.5794723</v>
      </c>
      <c r="M88" s="12"/>
      <c r="N88" s="12"/>
      <c r="O88" s="15"/>
      <c r="P88" s="16"/>
      <c r="Q88" s="17"/>
      <c r="R88" s="17"/>
      <c r="S88" s="12"/>
    </row>
    <row r="89">
      <c r="A89" s="5">
        <v>3.0</v>
      </c>
      <c r="B89" s="18" t="s">
        <v>25</v>
      </c>
      <c r="C89" s="14">
        <v>0.00124149972</v>
      </c>
      <c r="D89" s="14">
        <v>8.307370356E-5</v>
      </c>
      <c r="E89" s="14">
        <v>1.20077964E-4</v>
      </c>
      <c r="F89" s="14">
        <v>1.619151971E-4</v>
      </c>
      <c r="G89" s="14">
        <v>2.528935007E-4</v>
      </c>
      <c r="H89" s="14">
        <v>2.521E-4</v>
      </c>
      <c r="I89" s="14">
        <v>2.558954E-4</v>
      </c>
      <c r="J89" s="14">
        <v>8.27850713E-5</v>
      </c>
      <c r="K89" s="12"/>
      <c r="L89" s="12"/>
      <c r="M89" s="12"/>
      <c r="N89" s="12"/>
      <c r="O89" s="15"/>
      <c r="P89" s="16"/>
      <c r="Q89" s="17"/>
      <c r="R89" s="17"/>
      <c r="S89" s="12"/>
    </row>
    <row r="90">
      <c r="A90" s="5">
        <v>4.0</v>
      </c>
      <c r="B90" s="13" t="s">
        <v>26</v>
      </c>
      <c r="C90" s="14">
        <v>-382.6205211</v>
      </c>
      <c r="D90" s="14">
        <v>-382.6205211</v>
      </c>
      <c r="E90" s="14">
        <v>-382.6205211</v>
      </c>
      <c r="F90" s="14">
        <v>-382.6205211</v>
      </c>
      <c r="G90" s="14">
        <v>-382.6205211</v>
      </c>
      <c r="H90" s="14">
        <v>-382.6205211</v>
      </c>
      <c r="I90" s="14">
        <v>-382.6205202</v>
      </c>
      <c r="J90" s="14">
        <v>-382.6205211</v>
      </c>
      <c r="K90" s="12"/>
      <c r="L90" s="12">
        <f>AVERAGE(C90:J90)</f>
        <v>-382.620521</v>
      </c>
      <c r="M90" s="12"/>
      <c r="N90" s="12"/>
      <c r="O90" s="15"/>
      <c r="P90" s="16"/>
      <c r="Q90" s="17"/>
      <c r="R90" s="17"/>
      <c r="S90" s="12"/>
    </row>
    <row r="91">
      <c r="A91" s="5">
        <v>4.0</v>
      </c>
      <c r="B91" s="18" t="s">
        <v>25</v>
      </c>
      <c r="C91" s="14">
        <v>5.989807513E-8</v>
      </c>
      <c r="D91" s="14">
        <v>9.297550859E-8</v>
      </c>
      <c r="E91" s="14">
        <v>1.366260173E-7</v>
      </c>
      <c r="F91" s="14">
        <v>7.234177689E-8</v>
      </c>
      <c r="G91" s="14">
        <v>4.503967228E-8</v>
      </c>
      <c r="H91" s="14">
        <v>4.51E-8</v>
      </c>
      <c r="I91" s="14">
        <v>4.47462E-10</v>
      </c>
      <c r="J91" s="14">
        <v>5.56776393E-8</v>
      </c>
      <c r="K91" s="12"/>
      <c r="L91" s="12"/>
      <c r="M91" s="12"/>
      <c r="N91" s="12"/>
      <c r="O91" s="15"/>
      <c r="P91" s="16"/>
      <c r="Q91" s="17"/>
      <c r="R91" s="17"/>
      <c r="S91" s="12"/>
    </row>
    <row r="92">
      <c r="A92" s="5">
        <v>5.0</v>
      </c>
      <c r="B92" s="13" t="s">
        <v>26</v>
      </c>
      <c r="C92" s="14">
        <v>-336.228834</v>
      </c>
      <c r="D92" s="14">
        <v>-336.250284</v>
      </c>
      <c r="E92" s="14">
        <v>-336.3343878</v>
      </c>
      <c r="F92" s="14">
        <v>-336.1734424</v>
      </c>
      <c r="G92" s="14">
        <v>-336.1972238</v>
      </c>
      <c r="H92" s="14">
        <v>-336.1734424</v>
      </c>
      <c r="I92" s="14">
        <v>-336.3386446</v>
      </c>
      <c r="J92" s="14">
        <v>-336.1889791</v>
      </c>
      <c r="K92" s="12"/>
      <c r="L92" s="12">
        <f>AVERAGE(C92:J92)</f>
        <v>-336.2356548</v>
      </c>
      <c r="M92" s="12"/>
      <c r="N92" s="12"/>
      <c r="O92" s="15"/>
      <c r="P92" s="16"/>
      <c r="Q92" s="17"/>
      <c r="R92" s="17"/>
      <c r="S92" s="12"/>
    </row>
    <row r="93">
      <c r="A93" s="5">
        <v>5.0</v>
      </c>
      <c r="B93" s="18" t="s">
        <v>25</v>
      </c>
      <c r="C93" s="14">
        <v>0.08627840141</v>
      </c>
      <c r="D93" s="14">
        <v>0.09888053244</v>
      </c>
      <c r="E93" s="14">
        <v>0.1918536796</v>
      </c>
      <c r="F93" s="14">
        <v>0.1616296682</v>
      </c>
      <c r="G93" s="14">
        <v>0.05274990564</v>
      </c>
      <c r="H93" s="14">
        <v>0.0528</v>
      </c>
      <c r="I93" s="14">
        <v>0.0267334</v>
      </c>
      <c r="J93" s="14">
        <v>0.05983243705</v>
      </c>
      <c r="K93" s="12"/>
      <c r="L93" s="12"/>
      <c r="M93" s="12"/>
      <c r="N93" s="12"/>
      <c r="O93" s="15"/>
      <c r="P93" s="16"/>
      <c r="Q93" s="17"/>
      <c r="R93" s="17"/>
      <c r="S93" s="12"/>
    </row>
    <row r="94">
      <c r="A94" s="5">
        <v>6.0</v>
      </c>
      <c r="B94" s="13" t="s">
        <v>26</v>
      </c>
      <c r="C94" s="14">
        <v>-185.4918748</v>
      </c>
      <c r="D94" s="14">
        <v>-185.5019297</v>
      </c>
      <c r="E94" s="14">
        <v>-185.4781272</v>
      </c>
      <c r="F94" s="14">
        <v>-185.5407172</v>
      </c>
      <c r="G94" s="14">
        <v>-185.5507093</v>
      </c>
      <c r="H94" s="14">
        <v>-185.5407172</v>
      </c>
      <c r="I94" s="14">
        <v>-185.4781953</v>
      </c>
      <c r="J94" s="14">
        <v>-185.5096222</v>
      </c>
      <c r="K94" s="12"/>
      <c r="L94" s="12">
        <f>AVERAGE(C94:J94)</f>
        <v>-185.5114866</v>
      </c>
      <c r="M94" s="12"/>
      <c r="N94" s="12"/>
      <c r="O94" s="15"/>
      <c r="P94" s="16"/>
      <c r="Q94" s="17"/>
      <c r="R94" s="17"/>
      <c r="S94" s="12"/>
    </row>
    <row r="95">
      <c r="A95" s="5">
        <v>6.0</v>
      </c>
      <c r="B95" s="18" t="s">
        <v>25</v>
      </c>
      <c r="C95" s="14">
        <v>0.0851038533</v>
      </c>
      <c r="D95" s="14">
        <v>0.08027184409</v>
      </c>
      <c r="E95" s="14">
        <v>0.0875640567</v>
      </c>
      <c r="F95" s="14">
        <v>0.05723053611</v>
      </c>
      <c r="G95" s="14">
        <v>0.1057776282</v>
      </c>
      <c r="H95" s="14">
        <v>0.1058</v>
      </c>
      <c r="I95" s="14">
        <v>0.0789064</v>
      </c>
      <c r="J95" s="14">
        <v>0.06995759845</v>
      </c>
      <c r="K95" s="12"/>
      <c r="L95" s="12"/>
      <c r="M95" s="12"/>
      <c r="N95" s="12"/>
      <c r="O95" s="15"/>
      <c r="P95" s="16"/>
      <c r="Q95" s="17"/>
      <c r="R95" s="17"/>
      <c r="S95" s="12"/>
    </row>
    <row r="96">
      <c r="A96" s="5">
        <v>7.0</v>
      </c>
      <c r="B96" s="13" t="s">
        <v>26</v>
      </c>
      <c r="C96" s="14">
        <v>1061.329792</v>
      </c>
      <c r="D96" s="14">
        <v>17246.27099</v>
      </c>
      <c r="E96" s="14">
        <v>11243.29689</v>
      </c>
      <c r="F96" s="14">
        <v>8545.454676</v>
      </c>
      <c r="G96" s="14">
        <v>12856.15446</v>
      </c>
      <c r="H96" s="14">
        <v>8545.454676</v>
      </c>
      <c r="I96" s="14">
        <v>12757.04895</v>
      </c>
      <c r="J96" s="14">
        <v>543.2367576</v>
      </c>
      <c r="K96" s="12"/>
      <c r="L96" s="12">
        <f>AVERAGE(C96:J96)</f>
        <v>9099.780899</v>
      </c>
      <c r="M96" s="12"/>
      <c r="N96" s="12"/>
      <c r="O96" s="15"/>
      <c r="P96" s="16"/>
      <c r="Q96" s="17"/>
      <c r="R96" s="17"/>
      <c r="S96" s="12"/>
    </row>
    <row r="97">
      <c r="A97" s="5">
        <v>7.0</v>
      </c>
      <c r="B97" s="18" t="s">
        <v>25</v>
      </c>
      <c r="C97" s="14">
        <v>2091.059741</v>
      </c>
      <c r="D97" s="14">
        <v>9235.479445</v>
      </c>
      <c r="E97" s="14">
        <v>5389.237184</v>
      </c>
      <c r="F97" s="14">
        <v>774.0337774</v>
      </c>
      <c r="G97" s="14">
        <v>7455.165602</v>
      </c>
      <c r="H97" s="14">
        <v>7455.2001</v>
      </c>
      <c r="I97" s="14">
        <v>7543.5002</v>
      </c>
      <c r="J97" s="14">
        <v>1888.303088</v>
      </c>
      <c r="K97" s="12"/>
      <c r="L97" s="12"/>
      <c r="M97" s="12"/>
      <c r="N97" s="12"/>
      <c r="O97" s="15"/>
      <c r="P97" s="16"/>
      <c r="Q97" s="17"/>
      <c r="R97" s="17"/>
      <c r="S97" s="12"/>
    </row>
    <row r="98">
      <c r="A98" s="5">
        <v>8.0</v>
      </c>
      <c r="B98" s="13" t="s">
        <v>26</v>
      </c>
      <c r="C98" s="14">
        <v>320.0301061</v>
      </c>
      <c r="D98" s="14">
        <v>3661.682327</v>
      </c>
      <c r="E98" s="14">
        <v>554.7656133</v>
      </c>
      <c r="F98" s="14">
        <v>3950.083453</v>
      </c>
      <c r="G98" s="14">
        <v>8539.437373</v>
      </c>
      <c r="H98" s="14">
        <v>3950.083453</v>
      </c>
      <c r="I98" s="14">
        <v>-262.6602182</v>
      </c>
      <c r="J98" s="14">
        <v>-628.982604</v>
      </c>
      <c r="K98" s="12"/>
      <c r="L98" s="12">
        <f>AVERAGE(C98:J98)</f>
        <v>2510.554938</v>
      </c>
      <c r="M98" s="12"/>
      <c r="N98" s="12"/>
      <c r="O98" s="15"/>
      <c r="P98" s="16"/>
      <c r="Q98" s="17"/>
      <c r="R98" s="17"/>
      <c r="S98" s="12"/>
    </row>
    <row r="99">
      <c r="A99" s="5">
        <v>8.0</v>
      </c>
      <c r="B99" s="18" t="s">
        <v>25</v>
      </c>
      <c r="C99" s="14">
        <v>1644.976136</v>
      </c>
      <c r="D99" s="14">
        <v>6825.771714</v>
      </c>
      <c r="E99" s="14">
        <v>2844.223109</v>
      </c>
      <c r="F99" s="14">
        <v>0.2449725552</v>
      </c>
      <c r="G99" s="14">
        <v>7133.39256</v>
      </c>
      <c r="H99" s="14">
        <v>7133.4001</v>
      </c>
      <c r="I99" s="14">
        <v>7251.2002</v>
      </c>
      <c r="J99" s="14">
        <v>60.80835803</v>
      </c>
      <c r="K99" s="12"/>
      <c r="L99" s="12"/>
      <c r="M99" s="12"/>
      <c r="N99" s="12"/>
      <c r="O99" s="15"/>
      <c r="P99" s="16"/>
      <c r="Q99" s="17"/>
      <c r="R99" s="17"/>
      <c r="S99" s="12"/>
    </row>
    <row r="100">
      <c r="A100" s="5">
        <v>9.0</v>
      </c>
      <c r="B100" s="13" t="s">
        <v>26</v>
      </c>
      <c r="C100" s="14">
        <v>405.1725133</v>
      </c>
      <c r="D100" s="14">
        <v>135.7153152</v>
      </c>
      <c r="E100" s="14">
        <v>829.196559</v>
      </c>
      <c r="F100" s="14">
        <v>1144.197896</v>
      </c>
      <c r="G100" s="14">
        <v>693.3803727</v>
      </c>
      <c r="H100" s="14">
        <v>1144.197896</v>
      </c>
      <c r="I100" s="14">
        <v>405.9130818</v>
      </c>
      <c r="J100" s="14">
        <v>91.5226445</v>
      </c>
      <c r="K100" s="12"/>
      <c r="L100" s="12">
        <f>AVERAGE(C100:J100)</f>
        <v>606.1620348</v>
      </c>
      <c r="M100" s="12"/>
      <c r="N100" s="12"/>
      <c r="O100" s="15"/>
      <c r="P100" s="16"/>
      <c r="Q100" s="17"/>
      <c r="R100" s="17"/>
      <c r="S100" s="12"/>
    </row>
    <row r="101">
      <c r="A101" s="5">
        <v>9.0</v>
      </c>
      <c r="B101" s="18" t="s">
        <v>25</v>
      </c>
      <c r="C101" s="14">
        <v>385.043478</v>
      </c>
      <c r="D101" s="14">
        <v>198.9370981</v>
      </c>
      <c r="E101" s="14">
        <v>282.6837511</v>
      </c>
      <c r="F101" s="14">
        <v>435.7322935</v>
      </c>
      <c r="G101" s="14">
        <v>467.2529958</v>
      </c>
      <c r="H101" s="14">
        <v>467.3001</v>
      </c>
      <c r="I101" s="14">
        <v>452.1003</v>
      </c>
      <c r="J101" s="14">
        <v>280.3335413</v>
      </c>
      <c r="K101" s="12"/>
      <c r="L101" s="12"/>
      <c r="M101" s="12"/>
      <c r="N101" s="12"/>
      <c r="O101" s="15"/>
      <c r="P101" s="16"/>
      <c r="Q101" s="17"/>
      <c r="R101" s="17"/>
      <c r="S101" s="12"/>
    </row>
    <row r="102">
      <c r="A102" s="5">
        <v>10.0</v>
      </c>
      <c r="B102" s="13" t="s">
        <v>26</v>
      </c>
      <c r="C102" s="14">
        <v>1998.461268</v>
      </c>
      <c r="D102" s="14">
        <v>8394.393429</v>
      </c>
      <c r="E102" s="14">
        <v>4300.558868</v>
      </c>
      <c r="F102" s="14">
        <v>8795.71771</v>
      </c>
      <c r="G102" s="14">
        <v>7644.786687</v>
      </c>
      <c r="H102" s="14">
        <v>8795.71771</v>
      </c>
      <c r="I102" s="14">
        <v>7193.41862</v>
      </c>
      <c r="J102" s="14">
        <v>4091.577833</v>
      </c>
      <c r="K102" s="12"/>
      <c r="L102" s="12">
        <f>AVERAGE(C102:J102)</f>
        <v>6401.829016</v>
      </c>
      <c r="M102" s="12"/>
      <c r="N102" s="12"/>
      <c r="O102" s="15"/>
      <c r="P102" s="16"/>
      <c r="Q102" s="17"/>
      <c r="R102" s="17"/>
      <c r="S102" s="12"/>
    </row>
    <row r="103">
      <c r="A103" s="5">
        <v>10.0</v>
      </c>
      <c r="B103" s="18" t="s">
        <v>25</v>
      </c>
      <c r="C103" s="14">
        <v>1133.088631</v>
      </c>
      <c r="D103" s="14">
        <v>1431.488102</v>
      </c>
      <c r="E103" s="14">
        <v>620.9187633</v>
      </c>
      <c r="F103" s="14">
        <v>845.1632681</v>
      </c>
      <c r="G103" s="14">
        <v>1513.743107</v>
      </c>
      <c r="H103" s="14">
        <v>1513.8001</v>
      </c>
      <c r="I103" s="14">
        <v>1501.4003</v>
      </c>
      <c r="J103" s="14">
        <v>3387.783695</v>
      </c>
      <c r="K103" s="12"/>
      <c r="L103" s="12"/>
      <c r="M103" s="12"/>
      <c r="N103" s="12"/>
      <c r="O103" s="15"/>
      <c r="P103" s="16"/>
      <c r="Q103" s="17"/>
      <c r="R103" s="17"/>
      <c r="S103" s="12"/>
    </row>
    <row r="104">
      <c r="A104" s="5">
        <v>11.0</v>
      </c>
      <c r="B104" s="13" t="s">
        <v>26</v>
      </c>
      <c r="C104" s="14">
        <v>5298.707719</v>
      </c>
      <c r="D104" s="14">
        <v>20014.43385</v>
      </c>
      <c r="E104" s="14">
        <v>11324.72712</v>
      </c>
      <c r="F104" s="14">
        <v>26205.7641</v>
      </c>
      <c r="G104" s="14">
        <v>25128.65333</v>
      </c>
      <c r="H104" s="14">
        <v>26205.7641</v>
      </c>
      <c r="I104" s="14">
        <v>25045.6696</v>
      </c>
      <c r="J104" s="14">
        <v>11067.55263</v>
      </c>
      <c r="K104" s="12"/>
      <c r="L104" s="12">
        <f>AVERAGE(C104:J104)</f>
        <v>18786.40906</v>
      </c>
      <c r="M104" s="12"/>
      <c r="N104" s="12"/>
      <c r="O104" s="15"/>
      <c r="P104" s="16"/>
      <c r="Q104" s="17"/>
      <c r="R104" s="17"/>
      <c r="S104" s="12"/>
    </row>
    <row r="105">
      <c r="A105" s="5">
        <v>11.0</v>
      </c>
      <c r="B105" s="18" t="s">
        <v>25</v>
      </c>
      <c r="C105" s="14">
        <v>6093.701044</v>
      </c>
      <c r="D105" s="14">
        <v>10050.32009</v>
      </c>
      <c r="E105" s="14">
        <v>5335.356092</v>
      </c>
      <c r="F105" s="14">
        <v>413.4689794</v>
      </c>
      <c r="G105" s="14">
        <v>4613.148729</v>
      </c>
      <c r="H105" s="14">
        <v>4613.2001</v>
      </c>
      <c r="I105" s="14">
        <v>4702.8002</v>
      </c>
      <c r="J105" s="14">
        <v>7832.201244</v>
      </c>
      <c r="K105" s="12"/>
      <c r="L105" s="12"/>
      <c r="M105" s="12"/>
      <c r="N105" s="12"/>
      <c r="O105" s="15"/>
      <c r="P105" s="16"/>
      <c r="Q105" s="17"/>
      <c r="R105" s="17"/>
      <c r="S105" s="12"/>
    </row>
    <row r="106">
      <c r="A106" s="5">
        <v>12.0</v>
      </c>
      <c r="B106" s="13" t="s">
        <v>26</v>
      </c>
      <c r="C106" s="14">
        <v>6136.136834</v>
      </c>
      <c r="D106" s="14">
        <v>8343.822312</v>
      </c>
      <c r="E106" s="14">
        <v>12361.97067</v>
      </c>
      <c r="F106" s="14">
        <v>8212.374597</v>
      </c>
      <c r="G106" s="14">
        <v>10660.10866</v>
      </c>
      <c r="H106" s="14">
        <v>8212.374597</v>
      </c>
      <c r="I106" s="14">
        <v>15398.7297</v>
      </c>
      <c r="J106" s="14">
        <v>2067.741422</v>
      </c>
      <c r="K106" s="12"/>
      <c r="L106" s="12">
        <f>AVERAGE(C106:J106)</f>
        <v>8924.157349</v>
      </c>
      <c r="M106" s="12"/>
      <c r="N106" s="12"/>
      <c r="O106" s="15"/>
      <c r="P106" s="16"/>
      <c r="Q106" s="17"/>
      <c r="R106" s="17"/>
      <c r="S106" s="12"/>
    </row>
    <row r="107">
      <c r="A107" s="5">
        <v>12.0</v>
      </c>
      <c r="B107" s="18" t="s">
        <v>25</v>
      </c>
      <c r="C107" s="14">
        <v>4973.418067</v>
      </c>
      <c r="D107" s="14">
        <v>3718.386952</v>
      </c>
      <c r="E107" s="14">
        <v>3309.395719</v>
      </c>
      <c r="F107" s="14">
        <v>2084.162314</v>
      </c>
      <c r="G107" s="14">
        <v>3594.249761</v>
      </c>
      <c r="H107" s="14">
        <v>3594.3001</v>
      </c>
      <c r="I107" s="14">
        <v>3720.5004</v>
      </c>
      <c r="J107" s="14">
        <v>1906.460381</v>
      </c>
      <c r="K107" s="12"/>
      <c r="L107" s="12"/>
      <c r="M107" s="12"/>
      <c r="N107" s="12"/>
      <c r="O107" s="15"/>
      <c r="P107" s="16"/>
      <c r="Q107" s="17"/>
      <c r="R107" s="17"/>
      <c r="S107" s="12"/>
    </row>
    <row r="108">
      <c r="A108" s="5">
        <v>13.0</v>
      </c>
      <c r="B108" s="13" t="s">
        <v>26</v>
      </c>
      <c r="C108" s="7">
        <v>1490.970362</v>
      </c>
      <c r="D108" s="7">
        <v>1130.933635</v>
      </c>
      <c r="E108" s="7">
        <v>1392.965245</v>
      </c>
      <c r="F108" s="7">
        <v>1490.603477</v>
      </c>
      <c r="G108" s="7">
        <v>1209.719101</v>
      </c>
      <c r="H108" s="7">
        <v>1490.603477</v>
      </c>
      <c r="I108" s="7">
        <v>1352.965245</v>
      </c>
      <c r="J108" s="7">
        <v>1547.055057</v>
      </c>
      <c r="L108" s="12">
        <f>AVERAGE(C108:J108)</f>
        <v>1388.22695</v>
      </c>
    </row>
    <row r="109">
      <c r="A109" s="5">
        <v>13.0</v>
      </c>
      <c r="B109" s="18" t="s">
        <v>25</v>
      </c>
      <c r="C109" s="7">
        <v>567.5008696</v>
      </c>
      <c r="D109" s="7">
        <v>214.7346948</v>
      </c>
      <c r="E109" s="7">
        <v>329.662805</v>
      </c>
      <c r="F109" s="7">
        <v>609.3179449</v>
      </c>
      <c r="G109" s="7">
        <v>313.4750646</v>
      </c>
      <c r="H109" s="7">
        <v>353.5001</v>
      </c>
      <c r="I109" s="7">
        <v>362.8003</v>
      </c>
      <c r="J109" s="7">
        <v>748.5828945</v>
      </c>
      <c r="L109" s="12"/>
    </row>
    <row r="110">
      <c r="A110" s="5">
        <v>14.0</v>
      </c>
      <c r="B110" s="13" t="s">
        <v>26</v>
      </c>
      <c r="C110" s="7">
        <v>10238.62492</v>
      </c>
      <c r="D110" s="7">
        <v>15761.61092</v>
      </c>
      <c r="E110" s="7">
        <v>11936.06173</v>
      </c>
      <c r="F110" s="7">
        <v>16947.8465</v>
      </c>
      <c r="G110" s="7">
        <v>15327.68061</v>
      </c>
      <c r="H110" s="7">
        <v>16947.8465</v>
      </c>
      <c r="I110" s="7">
        <v>11936.06173</v>
      </c>
      <c r="J110" s="7">
        <v>10061.11771</v>
      </c>
      <c r="L110" s="12">
        <f>AVERAGE(C110:J110)</f>
        <v>13644.60633</v>
      </c>
    </row>
    <row r="111">
      <c r="A111" s="5">
        <v>14.0</v>
      </c>
      <c r="B111" s="18" t="s">
        <v>25</v>
      </c>
      <c r="C111" s="7">
        <v>3066.416142</v>
      </c>
      <c r="D111" s="7">
        <v>1759.095433</v>
      </c>
      <c r="E111" s="7">
        <v>3340.108882</v>
      </c>
      <c r="F111" s="7">
        <v>4503.131571</v>
      </c>
      <c r="G111" s="7">
        <v>1907.136491</v>
      </c>
      <c r="H111" s="7">
        <v>2003.2001</v>
      </c>
      <c r="I111" s="7">
        <v>3423.4846003</v>
      </c>
      <c r="J111" s="7">
        <v>1464.58225</v>
      </c>
      <c r="L111" s="12"/>
    </row>
    <row r="112">
      <c r="A112" s="5">
        <v>15.0</v>
      </c>
      <c r="B112" s="13" t="s">
        <v>26</v>
      </c>
      <c r="C112" s="7">
        <v>-228.0862891</v>
      </c>
      <c r="D112" s="7">
        <v>-228.2145405</v>
      </c>
      <c r="E112" s="7">
        <v>-228.0451633</v>
      </c>
      <c r="F112" s="7">
        <v>-228.0555518</v>
      </c>
      <c r="G112" s="7">
        <v>-228.1593363</v>
      </c>
      <c r="H112" s="7">
        <v>-228.0555518</v>
      </c>
      <c r="I112" s="7">
        <v>-228.2077606</v>
      </c>
      <c r="J112" s="7">
        <v>-228.2716251</v>
      </c>
      <c r="L112" s="12">
        <f>AVERAGE(C112:J112)</f>
        <v>-228.1369773</v>
      </c>
    </row>
    <row r="113">
      <c r="A113" s="5">
        <v>15.0</v>
      </c>
      <c r="B113" s="18" t="s">
        <v>25</v>
      </c>
      <c r="C113" s="7">
        <v>0.2323576983</v>
      </c>
      <c r="D113" s="7">
        <v>0.24325778</v>
      </c>
      <c r="E113" s="7">
        <v>0.5678555398</v>
      </c>
      <c r="F113" s="7">
        <v>0.3926970718</v>
      </c>
      <c r="G113" s="7">
        <v>0.2910313203</v>
      </c>
      <c r="H113" s="7">
        <v>0.3911</v>
      </c>
      <c r="I113" s="7">
        <v>0.3745</v>
      </c>
      <c r="J113" s="7">
        <v>0.3611045461</v>
      </c>
      <c r="L113" s="12"/>
    </row>
    <row r="114">
      <c r="A114" s="5">
        <v>16.0</v>
      </c>
      <c r="B114" s="13" t="s">
        <v>26</v>
      </c>
      <c r="C114" s="7">
        <v>-4470.72</v>
      </c>
      <c r="D114" s="7">
        <v>-4328.1</v>
      </c>
      <c r="E114" s="7">
        <v>-4418.542857</v>
      </c>
      <c r="F114" s="7">
        <v>-4317.9</v>
      </c>
      <c r="G114" s="7">
        <v>-4329.614286</v>
      </c>
      <c r="H114" s="7">
        <v>-4317.9</v>
      </c>
      <c r="I114" s="7">
        <v>-4317.9</v>
      </c>
      <c r="J114" s="7">
        <v>-4470.72</v>
      </c>
      <c r="L114" s="12">
        <f>AVERAGE(C114:J114)</f>
        <v>-4371.424643</v>
      </c>
    </row>
    <row r="115">
      <c r="A115" s="5">
        <v>16.0</v>
      </c>
      <c r="B115" s="18" t="s">
        <v>25</v>
      </c>
      <c r="C115" s="7">
        <v>280.9565597</v>
      </c>
      <c r="D115" s="7">
        <v>32.25523213</v>
      </c>
      <c r="E115" s="7">
        <v>56.7800686</v>
      </c>
      <c r="F115" s="7">
        <v>0.0</v>
      </c>
      <c r="G115" s="7">
        <v>30.99308679</v>
      </c>
      <c r="H115" s="7">
        <v>31.0001</v>
      </c>
      <c r="I115" s="7">
        <v>40.4023</v>
      </c>
      <c r="J115" s="7">
        <v>297.9994329</v>
      </c>
      <c r="L115" s="12"/>
    </row>
    <row r="116">
      <c r="A116" s="5">
        <v>17.0</v>
      </c>
      <c r="B116" s="13" t="s">
        <v>26</v>
      </c>
      <c r="C116" s="7">
        <v>-4458.983381</v>
      </c>
      <c r="D116" s="7">
        <v>-4317.899244</v>
      </c>
      <c r="E116" s="7">
        <v>-4293.059048</v>
      </c>
      <c r="F116" s="7">
        <v>-4466.326193</v>
      </c>
      <c r="G116" s="7">
        <v>-4335.964998</v>
      </c>
      <c r="H116" s="7">
        <v>-4466.326193</v>
      </c>
      <c r="I116" s="7">
        <v>-4317.896575</v>
      </c>
      <c r="J116" s="7">
        <v>-4345.553833</v>
      </c>
      <c r="L116" s="12">
        <f>AVERAGE(C116:J116)</f>
        <v>-4375.251183</v>
      </c>
    </row>
    <row r="117">
      <c r="A117" s="5">
        <v>17.0</v>
      </c>
      <c r="B117" s="18" t="s">
        <v>25</v>
      </c>
      <c r="C117" s="7">
        <v>287.3914864</v>
      </c>
      <c r="D117" s="7">
        <v>9.044749807E-4</v>
      </c>
      <c r="E117" s="7">
        <v>134.2746363</v>
      </c>
      <c r="F117" s="7">
        <v>24.83917342</v>
      </c>
      <c r="G117" s="7">
        <v>30.8560948</v>
      </c>
      <c r="H117" s="7">
        <v>30.9001</v>
      </c>
      <c r="I117" s="7">
        <v>37.8854</v>
      </c>
      <c r="J117" s="7">
        <v>37.86762516</v>
      </c>
      <c r="L117" s="12"/>
    </row>
    <row r="118">
      <c r="A118" s="5">
        <v>18.0</v>
      </c>
      <c r="B118" s="13" t="s">
        <v>26</v>
      </c>
      <c r="C118" s="7">
        <v>4583.286075</v>
      </c>
      <c r="D118" s="7">
        <v>12417.0987</v>
      </c>
      <c r="E118" s="7">
        <v>12343.93209</v>
      </c>
      <c r="F118" s="7">
        <v>12977.73451</v>
      </c>
      <c r="G118" s="7">
        <v>12528.66823</v>
      </c>
      <c r="H118" s="7">
        <v>12977.73451</v>
      </c>
      <c r="I118" s="7">
        <v>12702.86639</v>
      </c>
      <c r="J118" s="7">
        <v>805.8528573</v>
      </c>
      <c r="L118" s="12">
        <f>AVERAGE(C118:J118)</f>
        <v>10167.14667</v>
      </c>
    </row>
    <row r="119">
      <c r="A119" s="5">
        <v>18.0</v>
      </c>
      <c r="B119" s="18" t="s">
        <v>25</v>
      </c>
      <c r="C119" s="7">
        <v>5190.327541</v>
      </c>
      <c r="D119" s="7">
        <v>7297.453112</v>
      </c>
      <c r="E119" s="7">
        <v>6267.746635</v>
      </c>
      <c r="F119" s="7">
        <v>8698.999775</v>
      </c>
      <c r="G119" s="7">
        <v>2839.286307</v>
      </c>
      <c r="H119" s="7">
        <v>2839.3001</v>
      </c>
      <c r="I119" s="7">
        <v>2350.4003</v>
      </c>
      <c r="J119" s="7">
        <v>2976.236573</v>
      </c>
      <c r="L119" s="12"/>
    </row>
    <row r="120">
      <c r="A120" s="5">
        <v>19.0</v>
      </c>
      <c r="B120" s="13" t="s">
        <v>26</v>
      </c>
      <c r="C120" s="7">
        <v>6665.015229</v>
      </c>
      <c r="D120" s="7">
        <v>10060.40396</v>
      </c>
      <c r="E120" s="7">
        <v>10886.67982</v>
      </c>
      <c r="F120" s="7">
        <v>5115.113942</v>
      </c>
      <c r="G120" s="7">
        <v>9530.721547</v>
      </c>
      <c r="H120" s="7">
        <v>5115.113942</v>
      </c>
      <c r="I120" s="7">
        <v>7270.31421</v>
      </c>
      <c r="J120" s="7">
        <v>4594.132659</v>
      </c>
      <c r="L120" s="12">
        <f>AVERAGE(C120:J120)</f>
        <v>7404.686914</v>
      </c>
    </row>
    <row r="121">
      <c r="A121" s="5">
        <v>19.0</v>
      </c>
      <c r="B121" s="18" t="s">
        <v>25</v>
      </c>
      <c r="C121" s="7">
        <v>3596.312434</v>
      </c>
      <c r="D121" s="7">
        <v>2502.711571</v>
      </c>
      <c r="E121" s="7">
        <v>1532.687431</v>
      </c>
      <c r="F121" s="7">
        <v>1747.248036</v>
      </c>
      <c r="G121" s="7">
        <v>2948.854702</v>
      </c>
      <c r="H121" s="7">
        <v>1909.9001</v>
      </c>
      <c r="I121" s="7">
        <v>2301.2003</v>
      </c>
      <c r="J121" s="7">
        <v>4324.330858</v>
      </c>
      <c r="L121" s="12"/>
    </row>
    <row r="122">
      <c r="A122" s="5">
        <v>20.0</v>
      </c>
      <c r="B122" s="13" t="s">
        <v>26</v>
      </c>
      <c r="C122" s="7">
        <v>-90.54906805</v>
      </c>
      <c r="D122" s="7">
        <v>-92.5901901</v>
      </c>
      <c r="E122" s="7">
        <v>-89.27389256</v>
      </c>
      <c r="F122" s="7">
        <v>-91.0027354</v>
      </c>
      <c r="G122" s="7">
        <v>-90.02570827</v>
      </c>
      <c r="H122" s="7">
        <v>-91.0027354</v>
      </c>
      <c r="I122" s="7">
        <v>-87.44449429</v>
      </c>
      <c r="J122" s="7">
        <v>-90.46763621</v>
      </c>
      <c r="L122" s="12">
        <f>AVERAGE(C122:J122)</f>
        <v>-90.29455754</v>
      </c>
    </row>
    <row r="123">
      <c r="A123" s="5">
        <v>20.0</v>
      </c>
      <c r="B123" s="18" t="s">
        <v>25</v>
      </c>
      <c r="C123" s="7">
        <v>1.968068181</v>
      </c>
      <c r="D123" s="7">
        <v>2.670842666</v>
      </c>
      <c r="E123" s="7">
        <v>1.06760432</v>
      </c>
      <c r="F123" s="7">
        <v>3.311572488</v>
      </c>
      <c r="G123" s="7">
        <v>3.337137555</v>
      </c>
      <c r="H123" s="7">
        <v>3.3401</v>
      </c>
      <c r="I123" s="7">
        <v>2.3072</v>
      </c>
      <c r="J123" s="7">
        <v>0.5028366447</v>
      </c>
      <c r="L123" s="12"/>
    </row>
    <row r="124">
      <c r="A124" s="5">
        <v>21.0</v>
      </c>
      <c r="B124" s="13" t="s">
        <v>26</v>
      </c>
      <c r="C124" s="7">
        <v>-43.14917594</v>
      </c>
      <c r="D124" s="7">
        <v>-44.70746053</v>
      </c>
      <c r="E124" s="7">
        <v>-42.01596311</v>
      </c>
      <c r="F124" s="7">
        <v>-44.26504631</v>
      </c>
      <c r="G124" s="7">
        <v>-44.52408756</v>
      </c>
      <c r="H124" s="7">
        <v>-44.26504631</v>
      </c>
      <c r="I124" s="7">
        <v>-44.71066274</v>
      </c>
      <c r="J124" s="7">
        <v>-41.62427168</v>
      </c>
      <c r="L124" s="12">
        <f>AVERAGE(C124:J124)</f>
        <v>-43.65771427</v>
      </c>
    </row>
    <row r="125">
      <c r="A125" s="5">
        <v>21.0</v>
      </c>
      <c r="B125" s="18" t="s">
        <v>25</v>
      </c>
      <c r="C125" s="7">
        <v>2.030151612</v>
      </c>
      <c r="D125" s="7">
        <v>0.4347031517</v>
      </c>
      <c r="E125" s="7">
        <v>2.111597111</v>
      </c>
      <c r="F125" s="7">
        <v>1.322160893</v>
      </c>
      <c r="G125" s="7">
        <v>0.8382416267</v>
      </c>
      <c r="H125" s="7">
        <v>1.8385</v>
      </c>
      <c r="I125" s="7">
        <v>0.5673</v>
      </c>
      <c r="J125" s="7">
        <v>3.052028799</v>
      </c>
      <c r="L125" s="12"/>
    </row>
    <row r="126">
      <c r="A126" s="5">
        <v>22.0</v>
      </c>
      <c r="B126" s="13" t="s">
        <v>26</v>
      </c>
      <c r="C126" s="7">
        <v>82639.99234</v>
      </c>
      <c r="D126" s="7">
        <v>90118.32246</v>
      </c>
      <c r="E126" s="7">
        <v>102898.8287</v>
      </c>
      <c r="F126" s="7">
        <v>95178.57561</v>
      </c>
      <c r="G126" s="7">
        <v>101613.5008</v>
      </c>
      <c r="H126" s="7">
        <v>95178.57561</v>
      </c>
      <c r="I126" s="7">
        <v>83434.70169</v>
      </c>
      <c r="J126" s="7">
        <v>88464.6802</v>
      </c>
      <c r="L126" s="12">
        <f>AVERAGE(C126:J126)</f>
        <v>92440.89718</v>
      </c>
    </row>
    <row r="127">
      <c r="A127" s="5">
        <v>22.0</v>
      </c>
      <c r="B127" s="18" t="s">
        <v>25</v>
      </c>
      <c r="C127" s="7">
        <v>23344.34423</v>
      </c>
      <c r="D127" s="7">
        <v>22367.70255</v>
      </c>
      <c r="E127" s="7">
        <v>29953.09498</v>
      </c>
      <c r="F127" s="7">
        <v>7686.547559</v>
      </c>
      <c r="G127" s="7">
        <v>21024.35681</v>
      </c>
      <c r="H127" s="7">
        <v>21400.4001</v>
      </c>
      <c r="I127" s="7">
        <v>19005.6003</v>
      </c>
      <c r="J127" s="7">
        <v>15980.24941</v>
      </c>
      <c r="L127" s="12"/>
    </row>
    <row r="128">
      <c r="A128" s="5">
        <v>23.0</v>
      </c>
      <c r="B128" s="13" t="s">
        <v>26</v>
      </c>
      <c r="C128" s="7">
        <v>-62.56415964</v>
      </c>
      <c r="D128" s="7">
        <v>-56.44263658</v>
      </c>
      <c r="E128" s="7">
        <v>-61.82540095</v>
      </c>
      <c r="F128" s="7">
        <v>-60.24408988</v>
      </c>
      <c r="G128" s="7">
        <v>-56.04331195</v>
      </c>
      <c r="H128" s="7">
        <v>-60.24408988</v>
      </c>
      <c r="I128" s="7">
        <v>-55.38289819</v>
      </c>
      <c r="J128" s="7">
        <v>-63.66297364</v>
      </c>
      <c r="L128" s="12">
        <f>AVERAGE(C128:J128)</f>
        <v>-59.55119509</v>
      </c>
    </row>
    <row r="129">
      <c r="A129" s="5">
        <v>23.0</v>
      </c>
      <c r="B129" s="18" t="s">
        <v>25</v>
      </c>
      <c r="C129" s="7">
        <v>4.253687116</v>
      </c>
      <c r="D129" s="7">
        <v>2.977219132</v>
      </c>
      <c r="E129" s="7">
        <v>5.948741997</v>
      </c>
      <c r="F129" s="7">
        <v>1.537307864</v>
      </c>
      <c r="G129" s="7">
        <v>3.124703726</v>
      </c>
      <c r="H129" s="7">
        <v>2.1301</v>
      </c>
      <c r="I129" s="7">
        <v>4.1054</v>
      </c>
      <c r="J129" s="7">
        <v>13.46583272</v>
      </c>
      <c r="L129" s="12"/>
    </row>
    <row r="130">
      <c r="A130" s="5">
        <v>24.0</v>
      </c>
      <c r="B130" s="13" t="s">
        <v>26</v>
      </c>
      <c r="C130" s="7">
        <v>12.19448548</v>
      </c>
      <c r="D130" s="7">
        <v>38.60338487</v>
      </c>
      <c r="E130" s="7">
        <v>30.96630296</v>
      </c>
      <c r="F130" s="7">
        <v>-5.821501279</v>
      </c>
      <c r="G130" s="7">
        <v>49.4840992</v>
      </c>
      <c r="H130" s="7">
        <v>-5.821501279</v>
      </c>
      <c r="I130" s="7">
        <v>28.75525678</v>
      </c>
      <c r="J130" s="7">
        <v>31.14142774</v>
      </c>
      <c r="L130" s="12">
        <f>AVERAGE(C130:J130)</f>
        <v>22.43774431</v>
      </c>
    </row>
    <row r="131">
      <c r="A131" s="5">
        <v>24.0</v>
      </c>
      <c r="B131" s="18" t="s">
        <v>25</v>
      </c>
      <c r="C131" s="7">
        <v>41.57973972</v>
      </c>
      <c r="D131" s="7">
        <v>18.34554242</v>
      </c>
      <c r="E131" s="7">
        <v>16.52111218</v>
      </c>
      <c r="F131" s="7">
        <v>22.20051216</v>
      </c>
      <c r="G131" s="7">
        <v>14.01165341</v>
      </c>
      <c r="H131" s="7">
        <v>24.0501</v>
      </c>
      <c r="I131" s="7">
        <v>14.0023</v>
      </c>
      <c r="J131" s="7">
        <v>21.30089352</v>
      </c>
      <c r="L13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</cols>
  <sheetData>
    <row r="1">
      <c r="A1" s="19"/>
    </row>
    <row r="2">
      <c r="A2" s="19"/>
    </row>
    <row r="3">
      <c r="A3" s="19">
        <v>1.0</v>
      </c>
    </row>
    <row r="4">
      <c r="A4" s="20" t="s">
        <v>56</v>
      </c>
      <c r="B4" s="21">
        <v>1.0</v>
      </c>
      <c r="C4" s="21">
        <v>2.0</v>
      </c>
      <c r="D4" s="21">
        <v>3.0</v>
      </c>
      <c r="E4" s="21">
        <v>4.0</v>
      </c>
      <c r="F4" s="21">
        <v>5.0</v>
      </c>
      <c r="G4" s="21">
        <v>6.0</v>
      </c>
      <c r="H4" s="21">
        <v>7.0</v>
      </c>
      <c r="I4" s="21">
        <v>8.0</v>
      </c>
      <c r="J4" s="21">
        <v>9.0</v>
      </c>
      <c r="K4" s="21">
        <v>10.0</v>
      </c>
      <c r="L4" s="21">
        <v>11.0</v>
      </c>
      <c r="M4" s="21">
        <v>12.0</v>
      </c>
      <c r="N4" s="21">
        <v>13.0</v>
      </c>
      <c r="O4" s="21">
        <v>14.0</v>
      </c>
      <c r="P4" s="21">
        <v>15.0</v>
      </c>
      <c r="Q4" s="21">
        <v>16.0</v>
      </c>
      <c r="R4" s="21">
        <v>17.0</v>
      </c>
      <c r="S4" s="21">
        <v>18.0</v>
      </c>
      <c r="T4" s="21">
        <v>19.0</v>
      </c>
      <c r="U4" s="21">
        <v>20.0</v>
      </c>
      <c r="V4" s="21">
        <v>21.0</v>
      </c>
      <c r="W4" s="21">
        <v>22.0</v>
      </c>
      <c r="X4" s="21">
        <v>23.0</v>
      </c>
      <c r="Y4" s="21">
        <v>24.0</v>
      </c>
    </row>
    <row r="5">
      <c r="A5" s="20" t="s">
        <v>24</v>
      </c>
      <c r="B5" s="22">
        <v>-1081.9837994</v>
      </c>
      <c r="C5" s="22">
        <v>-702.79257995</v>
      </c>
      <c r="D5" s="22">
        <v>-357.57971229</v>
      </c>
      <c r="E5" s="22">
        <v>-382.62052116</v>
      </c>
      <c r="F5" s="22">
        <v>-336.20049396</v>
      </c>
      <c r="G5" s="22">
        <v>-185.53139907</v>
      </c>
      <c r="H5" s="22">
        <v>-908.14477338</v>
      </c>
      <c r="I5" s="22">
        <v>-656.78893098</v>
      </c>
      <c r="J5" s="22">
        <v>950.44019358</v>
      </c>
      <c r="K5" s="22">
        <v>3764.71553223</v>
      </c>
      <c r="L5" s="22">
        <v>911.84201037</v>
      </c>
      <c r="M5" s="22">
        <v>19633.22542803</v>
      </c>
      <c r="N5" s="22">
        <v>1209.69812575</v>
      </c>
      <c r="O5" s="22">
        <v>9376.4329397</v>
      </c>
      <c r="P5" s="22">
        <v>-227.96682291</v>
      </c>
      <c r="Q5" s="22">
        <v>-4317.9</v>
      </c>
      <c r="R5" s="22">
        <v>-4317.89980865</v>
      </c>
      <c r="S5" s="22">
        <v>10116.01984664</v>
      </c>
      <c r="T5" s="22">
        <v>6194.2652467</v>
      </c>
      <c r="U5" s="22">
        <v>-87.25472141</v>
      </c>
      <c r="V5" s="22">
        <v>-44.99703481</v>
      </c>
      <c r="W5" s="22">
        <v>94530.25724624</v>
      </c>
      <c r="X5" s="22">
        <v>-67.49153348</v>
      </c>
      <c r="Y5" s="22">
        <v>20.30537033</v>
      </c>
    </row>
    <row r="6">
      <c r="A6" s="20" t="s">
        <v>27</v>
      </c>
      <c r="B6" s="22">
        <v>-1081.9837994</v>
      </c>
      <c r="C6" s="22">
        <v>-702.78490676</v>
      </c>
      <c r="D6" s="22">
        <v>-357.57962515</v>
      </c>
      <c r="E6" s="22">
        <v>-382.62052118</v>
      </c>
      <c r="F6" s="22">
        <v>-336.60305411</v>
      </c>
      <c r="G6" s="22">
        <v>-185.41666487</v>
      </c>
      <c r="H6" s="22">
        <v>7056.80980255</v>
      </c>
      <c r="I6" s="22">
        <v>-645.7273387</v>
      </c>
      <c r="J6" s="22">
        <v>983.76261722</v>
      </c>
      <c r="K6" s="22">
        <v>4807.06742716</v>
      </c>
      <c r="L6" s="22">
        <v>4853.40901944</v>
      </c>
      <c r="M6" s="22">
        <v>14324.0529204</v>
      </c>
      <c r="N6" s="22">
        <v>1447.76316544</v>
      </c>
      <c r="O6" s="22">
        <v>10915.96055824</v>
      </c>
      <c r="P6" s="22">
        <v>-227.57512987</v>
      </c>
      <c r="Q6" s="22">
        <v>-4399.9</v>
      </c>
      <c r="R6" s="22">
        <v>-4317.89981882</v>
      </c>
      <c r="S6" s="22">
        <v>14968.61511404</v>
      </c>
      <c r="T6" s="22">
        <v>11887.19896823</v>
      </c>
      <c r="U6" s="22">
        <v>-88.46604968</v>
      </c>
      <c r="V6" s="22">
        <v>-44.91480796</v>
      </c>
      <c r="W6" s="22">
        <v>170635.94560907</v>
      </c>
      <c r="X6" s="22">
        <v>-57.48443815</v>
      </c>
      <c r="Y6" s="22">
        <v>30.79595287</v>
      </c>
    </row>
    <row r="7">
      <c r="A7" s="20" t="s">
        <v>28</v>
      </c>
      <c r="B7" s="22">
        <v>-1081.9837994</v>
      </c>
      <c r="C7" s="22">
        <v>-702.7998732</v>
      </c>
      <c r="D7" s="22">
        <v>-357.57971652</v>
      </c>
      <c r="E7" s="22">
        <v>-382.62052088</v>
      </c>
      <c r="F7" s="22">
        <v>-336.15136408</v>
      </c>
      <c r="G7" s="22">
        <v>-185.494863</v>
      </c>
      <c r="H7" s="22">
        <v>21490.48090065</v>
      </c>
      <c r="I7" s="22">
        <v>-655.89372424</v>
      </c>
      <c r="J7" s="22">
        <v>-9.5619871</v>
      </c>
      <c r="K7" s="22">
        <v>8649.13922285</v>
      </c>
      <c r="L7" s="22">
        <v>20734.14100371</v>
      </c>
      <c r="M7" s="22">
        <v>5794.36966242</v>
      </c>
      <c r="N7" s="22">
        <v>1577.82307217</v>
      </c>
      <c r="O7" s="22">
        <v>16509.19467331</v>
      </c>
      <c r="P7" s="22">
        <v>-227.77894974</v>
      </c>
      <c r="Q7" s="22">
        <v>-4317.9</v>
      </c>
      <c r="R7" s="22">
        <v>-4317.89996035</v>
      </c>
      <c r="S7" s="22">
        <v>7139.52015713</v>
      </c>
      <c r="T7" s="22">
        <v>11493.07811154</v>
      </c>
      <c r="U7" s="22">
        <v>-93.39781386</v>
      </c>
      <c r="V7" s="22">
        <v>-44.87078324</v>
      </c>
      <c r="W7" s="22">
        <v>73473.34271805</v>
      </c>
      <c r="X7" s="22">
        <v>-55.46981453</v>
      </c>
      <c r="Y7" s="22">
        <v>59.88886254</v>
      </c>
    </row>
    <row r="8">
      <c r="A8" s="23"/>
    </row>
    <row r="9">
      <c r="A9" s="19">
        <v>2.0</v>
      </c>
    </row>
    <row r="10">
      <c r="A10" s="24" t="s">
        <v>56</v>
      </c>
      <c r="B10" s="21">
        <v>1.0</v>
      </c>
      <c r="C10" s="21">
        <v>2.0</v>
      </c>
      <c r="D10" s="21">
        <v>3.0</v>
      </c>
      <c r="E10" s="21">
        <v>4.0</v>
      </c>
      <c r="F10" s="21">
        <v>5.0</v>
      </c>
      <c r="G10" s="21">
        <v>6.0</v>
      </c>
      <c r="H10" s="21">
        <v>7.0</v>
      </c>
      <c r="I10" s="21">
        <v>8.0</v>
      </c>
      <c r="J10" s="21">
        <v>9.0</v>
      </c>
      <c r="K10" s="21">
        <v>10.0</v>
      </c>
      <c r="L10" s="21">
        <v>11.0</v>
      </c>
      <c r="M10" s="21">
        <v>12.0</v>
      </c>
      <c r="N10" s="21">
        <v>13.0</v>
      </c>
      <c r="O10" s="21">
        <v>14.0</v>
      </c>
      <c r="P10" s="21">
        <v>15.0</v>
      </c>
      <c r="Q10" s="21">
        <v>16.0</v>
      </c>
      <c r="R10" s="21">
        <v>17.0</v>
      </c>
      <c r="S10" s="21">
        <v>18.0</v>
      </c>
      <c r="T10" s="21">
        <v>19.0</v>
      </c>
      <c r="U10" s="21">
        <v>20.0</v>
      </c>
      <c r="V10" s="21">
        <v>21.0</v>
      </c>
      <c r="W10" s="21">
        <v>22.0</v>
      </c>
      <c r="X10" s="21">
        <v>23.0</v>
      </c>
      <c r="Y10" s="21">
        <v>24.0</v>
      </c>
    </row>
    <row r="11">
      <c r="A11" s="20" t="s">
        <v>24</v>
      </c>
      <c r="B11" s="22">
        <v>-1081.9837994</v>
      </c>
      <c r="C11" s="22">
        <v>-702.7914011</v>
      </c>
      <c r="D11" s="22">
        <v>-357.57964938</v>
      </c>
      <c r="E11" s="22">
        <v>-382.62052115</v>
      </c>
      <c r="F11" s="22">
        <v>-336.30781983</v>
      </c>
      <c r="G11" s="22">
        <v>-185.3806189</v>
      </c>
      <c r="H11" s="22">
        <v>-912.56994524</v>
      </c>
      <c r="I11" s="22">
        <v>-656.7887238</v>
      </c>
      <c r="J11" s="22">
        <v>211.77287404</v>
      </c>
      <c r="K11" s="22">
        <v>1895.02863275</v>
      </c>
      <c r="L11" s="22">
        <v>11986.14235296</v>
      </c>
      <c r="M11" s="22">
        <v>3256.52702591</v>
      </c>
      <c r="N11" s="22">
        <v>1316.96270408</v>
      </c>
      <c r="O11" s="22">
        <v>14961.32381767</v>
      </c>
      <c r="P11" s="22">
        <v>-228.09024651</v>
      </c>
      <c r="Q11" s="22">
        <v>-5000.0</v>
      </c>
      <c r="R11" s="22">
        <v>-4377.66522966</v>
      </c>
      <c r="S11" s="22">
        <v>-168.86815728</v>
      </c>
      <c r="T11" s="22">
        <v>-878.45196208</v>
      </c>
      <c r="U11" s="22">
        <v>-92.6979726</v>
      </c>
      <c r="V11" s="22">
        <v>-41.08446383</v>
      </c>
      <c r="W11" s="22">
        <v>80368.10994068</v>
      </c>
      <c r="X11" s="22">
        <v>-62.81148839</v>
      </c>
      <c r="Y11" s="22">
        <v>-22.04358019</v>
      </c>
    </row>
    <row r="12">
      <c r="A12" s="20" t="s">
        <v>27</v>
      </c>
      <c r="B12" s="22">
        <v>-1081.9837994</v>
      </c>
      <c r="C12" s="22">
        <v>-702.7849892</v>
      </c>
      <c r="D12" s="22">
        <v>-357.57962234</v>
      </c>
      <c r="E12" s="22">
        <v>-382.6205208</v>
      </c>
      <c r="F12" s="22">
        <v>-336.14566594</v>
      </c>
      <c r="G12" s="22">
        <v>-185.5927362</v>
      </c>
      <c r="H12" s="22">
        <v>8145.6451414</v>
      </c>
      <c r="I12" s="22">
        <v>-655.6453234</v>
      </c>
      <c r="J12" s="22">
        <v>940.4080504</v>
      </c>
      <c r="K12" s="22">
        <v>3657.106454</v>
      </c>
      <c r="L12" s="22">
        <v>5653.4790142</v>
      </c>
      <c r="M12" s="22">
        <v>13378.56038</v>
      </c>
      <c r="N12" s="22">
        <v>1056.088594</v>
      </c>
      <c r="O12" s="22">
        <v>11620.98171</v>
      </c>
      <c r="P12" s="22">
        <v>-229.200438</v>
      </c>
      <c r="Q12" s="22">
        <v>-4471.4</v>
      </c>
      <c r="R12" s="22">
        <v>-4394.709613</v>
      </c>
      <c r="S12" s="22">
        <v>5866.279829</v>
      </c>
      <c r="T12" s="22">
        <v>9274.113326</v>
      </c>
      <c r="U12" s="22">
        <v>-90.92946049</v>
      </c>
      <c r="V12" s="22">
        <v>-41.5482981</v>
      </c>
      <c r="W12" s="22">
        <v>93847.47224</v>
      </c>
      <c r="X12" s="22">
        <v>-57.1039746</v>
      </c>
      <c r="Y12" s="22">
        <v>48.1089082</v>
      </c>
    </row>
    <row r="13">
      <c r="A13" s="20" t="s">
        <v>28</v>
      </c>
      <c r="B13" s="25">
        <v>-1081.9837994</v>
      </c>
      <c r="C13" s="25">
        <v>-702.84391321</v>
      </c>
      <c r="D13" s="25">
        <v>-357.57973408</v>
      </c>
      <c r="E13" s="25">
        <v>-382.62052099</v>
      </c>
      <c r="F13" s="25">
        <v>-336.24433712</v>
      </c>
      <c r="G13" s="25">
        <v>-185.4595183</v>
      </c>
      <c r="H13" s="25">
        <v>21580.53703612</v>
      </c>
      <c r="I13" s="25">
        <v>15853.27879547</v>
      </c>
      <c r="J13" s="25">
        <v>81.63489352</v>
      </c>
      <c r="K13" s="25">
        <v>6620.48333717</v>
      </c>
      <c r="L13" s="25">
        <v>8703.18159277</v>
      </c>
      <c r="M13" s="25">
        <v>8672.4360553</v>
      </c>
      <c r="N13" s="25">
        <v>1131.20351709</v>
      </c>
      <c r="O13" s="25">
        <v>16666.48927511</v>
      </c>
      <c r="P13" s="25">
        <v>-228.34653575</v>
      </c>
      <c r="Q13" s="25">
        <v>-4317.9</v>
      </c>
      <c r="R13" s="25">
        <v>-4317.89845293</v>
      </c>
      <c r="S13" s="25">
        <v>13503.73994045</v>
      </c>
      <c r="T13" s="25">
        <v>10127.26061897</v>
      </c>
      <c r="U13" s="25">
        <v>-90.1762298</v>
      </c>
      <c r="V13" s="25">
        <v>-45.0</v>
      </c>
      <c r="W13" s="25">
        <v>69924.36845531</v>
      </c>
      <c r="X13" s="25">
        <v>-58.73929225</v>
      </c>
      <c r="Y13" s="25">
        <v>43.33936999</v>
      </c>
    </row>
    <row r="16">
      <c r="A16" s="19">
        <v>3.0</v>
      </c>
    </row>
    <row r="17">
      <c r="A17" s="24" t="s">
        <v>56</v>
      </c>
      <c r="B17" s="21">
        <v>1.0</v>
      </c>
      <c r="C17" s="21">
        <v>2.0</v>
      </c>
      <c r="D17" s="21">
        <v>3.0</v>
      </c>
      <c r="E17" s="21">
        <v>4.0</v>
      </c>
      <c r="F17" s="21">
        <v>5.0</v>
      </c>
      <c r="G17" s="21">
        <v>6.0</v>
      </c>
      <c r="H17" s="21">
        <v>7.0</v>
      </c>
      <c r="I17" s="21">
        <v>8.0</v>
      </c>
      <c r="J17" s="21">
        <v>9.0</v>
      </c>
      <c r="K17" s="21">
        <v>10.0</v>
      </c>
      <c r="L17" s="21">
        <v>11.0</v>
      </c>
      <c r="M17" s="21">
        <v>12.0</v>
      </c>
      <c r="N17" s="21">
        <v>13.0</v>
      </c>
      <c r="O17" s="21">
        <v>14.0</v>
      </c>
      <c r="P17" s="21">
        <v>15.0</v>
      </c>
      <c r="Q17" s="21">
        <v>16.0</v>
      </c>
      <c r="R17" s="21">
        <v>17.0</v>
      </c>
      <c r="S17" s="21">
        <v>18.0</v>
      </c>
      <c r="T17" s="21">
        <v>19.0</v>
      </c>
      <c r="U17" s="21">
        <v>20.0</v>
      </c>
      <c r="V17" s="21">
        <v>21.0</v>
      </c>
      <c r="W17" s="21">
        <v>22.0</v>
      </c>
      <c r="X17" s="21">
        <v>23.0</v>
      </c>
      <c r="Y17" s="21">
        <v>24.0</v>
      </c>
    </row>
    <row r="18">
      <c r="A18" s="20" t="s">
        <v>24</v>
      </c>
      <c r="B18" s="22">
        <v>-1081.9837994</v>
      </c>
      <c r="C18" s="22">
        <v>-702.80952903</v>
      </c>
      <c r="D18" s="22">
        <v>-357.5797459</v>
      </c>
      <c r="E18" s="22">
        <v>-382.62052117</v>
      </c>
      <c r="F18" s="22">
        <v>-336.13597121</v>
      </c>
      <c r="G18" s="22">
        <v>-185.44384041</v>
      </c>
      <c r="H18" s="22">
        <v>1609.93495865</v>
      </c>
      <c r="I18" s="22">
        <v>-656.78609972</v>
      </c>
      <c r="J18" s="22">
        <v>1035.51092666</v>
      </c>
      <c r="K18" s="22">
        <v>3322.07894293</v>
      </c>
      <c r="L18" s="22">
        <v>9665.00367361</v>
      </c>
      <c r="M18" s="22">
        <v>7431.94007066</v>
      </c>
      <c r="N18" s="22">
        <v>1020.17320957</v>
      </c>
      <c r="O18" s="22">
        <v>9057.56962434</v>
      </c>
      <c r="P18" s="22">
        <v>-227.94103735</v>
      </c>
      <c r="Q18" s="22">
        <v>-4399.9</v>
      </c>
      <c r="R18" s="22">
        <v>-4999.99999855</v>
      </c>
      <c r="S18" s="22">
        <v>-1709.69948754</v>
      </c>
      <c r="T18" s="22">
        <v>3580.28003023</v>
      </c>
      <c r="U18" s="22">
        <v>-91.09756748</v>
      </c>
      <c r="V18" s="22">
        <v>-42.20051433</v>
      </c>
      <c r="W18" s="22">
        <v>54304.16812271</v>
      </c>
      <c r="X18" s="22">
        <v>-64.89257158</v>
      </c>
      <c r="Y18" s="22">
        <v>10.84617791</v>
      </c>
    </row>
    <row r="19">
      <c r="A19" s="20" t="s">
        <v>27</v>
      </c>
      <c r="B19" s="22">
        <v>-1081.9837994</v>
      </c>
      <c r="C19" s="22">
        <v>-702.82493738</v>
      </c>
      <c r="D19" s="22">
        <v>-357.57954281</v>
      </c>
      <c r="E19" s="22">
        <v>-382.62052114</v>
      </c>
      <c r="F19" s="22">
        <v>-336.50147225</v>
      </c>
      <c r="G19" s="22">
        <v>-185.41482236</v>
      </c>
      <c r="H19" s="22">
        <v>16355.43661001</v>
      </c>
      <c r="I19" s="22">
        <v>-245.8970942</v>
      </c>
      <c r="J19" s="22">
        <v>939.4080504</v>
      </c>
      <c r="K19" s="22">
        <v>3658.10645366</v>
      </c>
      <c r="L19" s="22">
        <v>17869.00859146</v>
      </c>
      <c r="M19" s="22">
        <v>13377.56037656</v>
      </c>
      <c r="N19" s="22">
        <v>1057.08859377</v>
      </c>
      <c r="O19" s="22">
        <v>11619.98170683</v>
      </c>
      <c r="P19" s="22">
        <v>-228.20043795</v>
      </c>
      <c r="Q19" s="22">
        <v>-4470.4</v>
      </c>
      <c r="R19" s="22">
        <v>-4395.70961339</v>
      </c>
      <c r="S19" s="22">
        <v>5865.27982903</v>
      </c>
      <c r="T19" s="22">
        <v>9275.11332612</v>
      </c>
      <c r="U19" s="22">
        <v>-89.92946049</v>
      </c>
      <c r="V19" s="22">
        <v>-40.5482981</v>
      </c>
      <c r="W19" s="22">
        <v>93848.47223637</v>
      </c>
      <c r="X19" s="22">
        <v>-58.1039746</v>
      </c>
      <c r="Y19" s="22">
        <v>47.1089082</v>
      </c>
    </row>
    <row r="20">
      <c r="A20" s="20" t="s">
        <v>28</v>
      </c>
      <c r="B20" s="25">
        <v>-1081.9837994</v>
      </c>
      <c r="C20" s="25">
        <v>-702.81551798</v>
      </c>
      <c r="D20" s="25">
        <v>-357.57962109</v>
      </c>
      <c r="E20" s="25">
        <v>-382.62052111</v>
      </c>
      <c r="F20" s="25">
        <v>-336.30935119</v>
      </c>
      <c r="G20" s="25">
        <v>-185.45148757</v>
      </c>
      <c r="H20" s="25">
        <v>20249.57429083</v>
      </c>
      <c r="I20" s="25">
        <v>14856.72024028</v>
      </c>
      <c r="J20" s="25">
        <v>200.23353484</v>
      </c>
      <c r="K20" s="25">
        <v>6259.7281776</v>
      </c>
      <c r="L20" s="25">
        <v>18697.52578495</v>
      </c>
      <c r="M20" s="25">
        <v>12150.44717645</v>
      </c>
      <c r="N20" s="25">
        <v>950.82774783</v>
      </c>
      <c r="O20" s="25">
        <v>15351.25247876</v>
      </c>
      <c r="P20" s="25">
        <v>-227.92886339</v>
      </c>
      <c r="Q20" s="25">
        <v>-4317.9</v>
      </c>
      <c r="R20" s="25">
        <v>-4317.89708276</v>
      </c>
      <c r="S20" s="25">
        <v>15043.16670914</v>
      </c>
      <c r="T20" s="25">
        <v>8265.60873101</v>
      </c>
      <c r="U20" s="25">
        <v>-93.76237573</v>
      </c>
      <c r="V20" s="25">
        <v>-45.0</v>
      </c>
      <c r="W20" s="25">
        <v>109903.25747757</v>
      </c>
      <c r="X20" s="25">
        <v>-57.1700243</v>
      </c>
      <c r="Y20" s="25">
        <v>33.14690031</v>
      </c>
    </row>
    <row r="23">
      <c r="A23" s="19">
        <v>4.0</v>
      </c>
    </row>
    <row r="24">
      <c r="A24" s="24" t="s">
        <v>56</v>
      </c>
      <c r="B24" s="21">
        <v>1.0</v>
      </c>
      <c r="C24" s="21">
        <v>2.0</v>
      </c>
      <c r="D24" s="21">
        <v>3.0</v>
      </c>
      <c r="E24" s="21">
        <v>4.0</v>
      </c>
      <c r="F24" s="21">
        <v>5.0</v>
      </c>
      <c r="G24" s="21">
        <v>6.0</v>
      </c>
      <c r="H24" s="21">
        <v>7.0</v>
      </c>
      <c r="I24" s="21">
        <v>8.0</v>
      </c>
      <c r="J24" s="21">
        <v>9.0</v>
      </c>
      <c r="K24" s="21">
        <v>10.0</v>
      </c>
      <c r="L24" s="21">
        <v>11.0</v>
      </c>
      <c r="M24" s="21">
        <v>12.0</v>
      </c>
      <c r="N24" s="21">
        <v>13.0</v>
      </c>
      <c r="O24" s="21">
        <v>14.0</v>
      </c>
      <c r="P24" s="21">
        <v>15.0</v>
      </c>
      <c r="Q24" s="21">
        <v>16.0</v>
      </c>
      <c r="R24" s="21">
        <v>17.0</v>
      </c>
      <c r="S24" s="21">
        <v>18.0</v>
      </c>
      <c r="T24" s="21">
        <v>19.0</v>
      </c>
      <c r="U24" s="21">
        <v>20.0</v>
      </c>
      <c r="V24" s="21">
        <v>21.0</v>
      </c>
      <c r="W24" s="21">
        <v>22.0</v>
      </c>
      <c r="X24" s="21">
        <v>23.0</v>
      </c>
      <c r="Y24" s="21">
        <v>24.0</v>
      </c>
    </row>
    <row r="25">
      <c r="A25" s="20" t="s">
        <v>24</v>
      </c>
      <c r="B25" s="22">
        <v>-1081.9837994</v>
      </c>
      <c r="C25" s="22">
        <v>-702.78111778</v>
      </c>
      <c r="D25" s="22">
        <v>-357.57958664</v>
      </c>
      <c r="E25" s="22">
        <v>-382.62052118</v>
      </c>
      <c r="F25" s="22">
        <v>-336.18526066</v>
      </c>
      <c r="G25" s="22">
        <v>-185.45154324</v>
      </c>
      <c r="H25" s="22">
        <v>-911.93831199</v>
      </c>
      <c r="I25" s="22">
        <v>-656.78265925</v>
      </c>
      <c r="J25" s="22">
        <v>162.94496534</v>
      </c>
      <c r="K25" s="22">
        <v>548.14283541</v>
      </c>
      <c r="L25" s="22">
        <v>-59.79090695</v>
      </c>
      <c r="M25" s="22">
        <v>6256.11235278</v>
      </c>
      <c r="N25" s="22">
        <v>1109.87444984</v>
      </c>
      <c r="O25" s="22">
        <v>7920.81325257</v>
      </c>
      <c r="P25" s="22">
        <v>-227.74132139</v>
      </c>
      <c r="Q25" s="22">
        <v>-5000.0</v>
      </c>
      <c r="R25" s="22">
        <v>-4999.99999745</v>
      </c>
      <c r="S25" s="22">
        <v>10842.6022895</v>
      </c>
      <c r="T25" s="22">
        <v>6032.18255383</v>
      </c>
      <c r="U25" s="22">
        <v>-89.51444993</v>
      </c>
      <c r="V25" s="22">
        <v>-44.42566045</v>
      </c>
      <c r="W25" s="22">
        <v>79160.64419066</v>
      </c>
      <c r="X25" s="22">
        <v>-58.34653932</v>
      </c>
      <c r="Y25" s="22">
        <v>37.47536513</v>
      </c>
    </row>
    <row r="26">
      <c r="A26" s="20" t="s">
        <v>27</v>
      </c>
      <c r="B26" s="22">
        <v>-1081.9837994</v>
      </c>
      <c r="C26" s="22">
        <v>-702.82093898</v>
      </c>
      <c r="D26" s="22">
        <v>-357.57938708</v>
      </c>
      <c r="E26" s="22">
        <v>-382.62052113</v>
      </c>
      <c r="F26" s="22">
        <v>-336.19928692</v>
      </c>
      <c r="G26" s="22">
        <v>-185.55929813</v>
      </c>
      <c r="H26" s="22">
        <v>6347.64612861</v>
      </c>
      <c r="I26" s="22">
        <v>-656.78638068</v>
      </c>
      <c r="J26" s="22">
        <v>905.21647264</v>
      </c>
      <c r="K26" s="22">
        <v>4619.97474066</v>
      </c>
      <c r="L26" s="22">
        <v>9667.65523112</v>
      </c>
      <c r="M26" s="22">
        <v>7793.73536259</v>
      </c>
      <c r="N26" s="22">
        <v>1677.52945654</v>
      </c>
      <c r="O26" s="22">
        <v>15865.68100665</v>
      </c>
      <c r="P26" s="22">
        <v>-227.70491796</v>
      </c>
      <c r="Q26" s="22">
        <v>-4399.9</v>
      </c>
      <c r="R26" s="22">
        <v>-4263.55664364</v>
      </c>
      <c r="S26" s="22">
        <v>19152.75951128</v>
      </c>
      <c r="T26" s="22">
        <v>11908.09958676</v>
      </c>
      <c r="U26" s="22">
        <v>-88.96901309</v>
      </c>
      <c r="V26" s="22">
        <v>-43.69719075</v>
      </c>
      <c r="W26" s="22">
        <v>89423.27883094</v>
      </c>
      <c r="X26" s="22">
        <v>-70.2903578</v>
      </c>
      <c r="Y26" s="22">
        <v>13.02774155</v>
      </c>
    </row>
    <row r="27">
      <c r="A27" s="20" t="s">
        <v>28</v>
      </c>
      <c r="B27" s="22">
        <v>-1081.9837994</v>
      </c>
      <c r="C27" s="22">
        <v>-702.77752432</v>
      </c>
      <c r="D27" s="22">
        <v>-357.57974918</v>
      </c>
      <c r="E27" s="22">
        <v>-382.62052107</v>
      </c>
      <c r="F27" s="22">
        <v>-336.14566594</v>
      </c>
      <c r="G27" s="22">
        <v>-185.43862607</v>
      </c>
      <c r="H27" s="22">
        <v>26280.61658496</v>
      </c>
      <c r="I27" s="22">
        <v>-656.44771979</v>
      </c>
      <c r="J27" s="22">
        <v>-150.44872449</v>
      </c>
      <c r="K27" s="22">
        <v>6987.09506338</v>
      </c>
      <c r="L27" s="22">
        <v>11494.08444737</v>
      </c>
      <c r="M27" s="22">
        <v>8841.32488577</v>
      </c>
      <c r="N27" s="22">
        <v>1270.25584641</v>
      </c>
      <c r="O27" s="22">
        <v>15888.53320695</v>
      </c>
      <c r="P27" s="22">
        <v>-228.33855564</v>
      </c>
      <c r="Q27" s="22">
        <v>-4317.9</v>
      </c>
      <c r="R27" s="22">
        <v>-4317.89957585</v>
      </c>
      <c r="S27" s="22">
        <v>8633.66748288</v>
      </c>
      <c r="T27" s="22">
        <v>13352.54986218</v>
      </c>
      <c r="U27" s="22">
        <v>-89.8997129</v>
      </c>
      <c r="V27" s="22">
        <v>-44.91379569</v>
      </c>
      <c r="W27" s="22">
        <v>126928.44979602</v>
      </c>
      <c r="X27" s="22">
        <v>-56.62925877</v>
      </c>
      <c r="Y27" s="22">
        <v>14.97848188</v>
      </c>
    </row>
    <row r="30">
      <c r="A30" s="19">
        <v>5.0</v>
      </c>
    </row>
    <row r="31">
      <c r="A31" s="24" t="s">
        <v>56</v>
      </c>
      <c r="B31" s="21">
        <v>1.0</v>
      </c>
      <c r="C31" s="21">
        <v>2.0</v>
      </c>
      <c r="D31" s="21">
        <v>3.0</v>
      </c>
      <c r="E31" s="21">
        <v>4.0</v>
      </c>
      <c r="F31" s="21">
        <v>5.0</v>
      </c>
      <c r="G31" s="21">
        <v>6.0</v>
      </c>
      <c r="H31" s="21">
        <v>7.0</v>
      </c>
      <c r="I31" s="21">
        <v>8.0</v>
      </c>
      <c r="J31" s="21">
        <v>9.0</v>
      </c>
      <c r="K31" s="21">
        <v>10.0</v>
      </c>
      <c r="L31" s="21">
        <v>11.0</v>
      </c>
      <c r="M31" s="21">
        <v>12.0</v>
      </c>
      <c r="N31" s="21">
        <v>13.0</v>
      </c>
      <c r="O31" s="21">
        <v>14.0</v>
      </c>
      <c r="P31" s="21">
        <v>15.0</v>
      </c>
      <c r="Q31" s="21">
        <v>16.0</v>
      </c>
      <c r="R31" s="21">
        <v>17.0</v>
      </c>
      <c r="S31" s="21">
        <v>18.0</v>
      </c>
      <c r="T31" s="21">
        <v>19.0</v>
      </c>
      <c r="U31" s="21">
        <v>20.0</v>
      </c>
      <c r="V31" s="21">
        <v>21.0</v>
      </c>
      <c r="W31" s="21">
        <v>22.0</v>
      </c>
      <c r="X31" s="21">
        <v>23.0</v>
      </c>
      <c r="Y31" s="21">
        <v>24.0</v>
      </c>
    </row>
    <row r="32">
      <c r="A32" s="20" t="s">
        <v>24</v>
      </c>
      <c r="B32" s="22">
        <v>-1081.9837994</v>
      </c>
      <c r="C32" s="22">
        <v>-702.83982289</v>
      </c>
      <c r="D32" s="22">
        <v>-357.57972324</v>
      </c>
      <c r="E32" s="22">
        <v>-382.62052098</v>
      </c>
      <c r="F32" s="22">
        <v>-336.3352421</v>
      </c>
      <c r="G32" s="22">
        <v>-185.46977304</v>
      </c>
      <c r="H32" s="22">
        <v>3817.00530349</v>
      </c>
      <c r="I32" s="22">
        <v>3539.95666585</v>
      </c>
      <c r="J32" s="22">
        <v>455.34249894</v>
      </c>
      <c r="K32" s="22">
        <v>2261.74818767</v>
      </c>
      <c r="L32" s="22">
        <v>14781.00194507</v>
      </c>
      <c r="M32" s="22">
        <v>2990.47685132</v>
      </c>
      <c r="N32" s="22">
        <v>1955.11279368</v>
      </c>
      <c r="O32" s="22">
        <v>7251.28728104</v>
      </c>
      <c r="P32" s="22">
        <v>-228.29279641</v>
      </c>
      <c r="Q32" s="22">
        <v>-4317.9</v>
      </c>
      <c r="R32" s="22">
        <v>-4317.89676685</v>
      </c>
      <c r="S32" s="22">
        <v>2347.19220131</v>
      </c>
      <c r="T32" s="22">
        <v>13026.26023785</v>
      </c>
      <c r="U32" s="22">
        <v>-89.98173583</v>
      </c>
      <c r="V32" s="22">
        <v>-40.41914904</v>
      </c>
      <c r="W32" s="22">
        <v>102133.96726372</v>
      </c>
      <c r="X32" s="22">
        <v>-61.09807864</v>
      </c>
      <c r="Y32" s="22">
        <v>8.92754023</v>
      </c>
    </row>
    <row r="33">
      <c r="A33" s="20" t="s">
        <v>27</v>
      </c>
      <c r="B33" s="22">
        <v>-1081.9837994</v>
      </c>
      <c r="C33" s="22">
        <v>-702.82872447</v>
      </c>
      <c r="D33" s="22">
        <v>-357.57970065</v>
      </c>
      <c r="E33" s="22">
        <v>-382.62052097</v>
      </c>
      <c r="F33" s="22">
        <v>-336.19047617</v>
      </c>
      <c r="G33" s="22">
        <v>-185.38924808</v>
      </c>
      <c r="H33" s="22">
        <v>18094.45783452</v>
      </c>
      <c r="I33" s="22">
        <v>6990.09890475</v>
      </c>
      <c r="J33" s="22">
        <v>190.95619961</v>
      </c>
      <c r="K33" s="22">
        <v>5083.57580609</v>
      </c>
      <c r="L33" s="22">
        <v>13692.8741317</v>
      </c>
      <c r="M33" s="22">
        <v>16488.58988945</v>
      </c>
      <c r="N33" s="22">
        <v>1777.66885734</v>
      </c>
      <c r="O33" s="22">
        <v>6044.16443218</v>
      </c>
      <c r="P33" s="22">
        <v>-227.72986311</v>
      </c>
      <c r="Q33" s="22">
        <v>-4317.9</v>
      </c>
      <c r="R33" s="22">
        <v>-4020.27139142</v>
      </c>
      <c r="S33" s="22">
        <v>15536.5510053</v>
      </c>
      <c r="T33" s="22">
        <v>12679.02060853</v>
      </c>
      <c r="U33" s="22">
        <v>-87.72479056</v>
      </c>
      <c r="V33" s="22">
        <v>-39.15765798</v>
      </c>
      <c r="W33" s="22">
        <v>89264.88060315</v>
      </c>
      <c r="X33" s="22">
        <v>-61.40072907</v>
      </c>
      <c r="Y33" s="22">
        <v>17.58596017</v>
      </c>
    </row>
    <row r="34">
      <c r="A34" s="20" t="s">
        <v>28</v>
      </c>
      <c r="B34" s="22">
        <v>-1081.9837994</v>
      </c>
      <c r="C34" s="22">
        <v>-702.81193558</v>
      </c>
      <c r="D34" s="22">
        <v>-357.57973799</v>
      </c>
      <c r="E34" s="22">
        <v>-382.62052102</v>
      </c>
      <c r="F34" s="22">
        <v>-336.25802229</v>
      </c>
      <c r="G34" s="22">
        <v>-185.5551135</v>
      </c>
      <c r="H34" s="22">
        <v>-134.17226887</v>
      </c>
      <c r="I34" s="22">
        <v>1031.52816861</v>
      </c>
      <c r="J34" s="22">
        <v>175.24350196</v>
      </c>
      <c r="K34" s="22">
        <v>7569.36577867</v>
      </c>
      <c r="L34" s="22">
        <v>29028.29916178</v>
      </c>
      <c r="M34" s="22">
        <v>13848.61041745</v>
      </c>
      <c r="N34" s="22">
        <v>1010.55710048</v>
      </c>
      <c r="O34" s="22">
        <v>15329.60629861</v>
      </c>
      <c r="P34" s="22">
        <v>-228.05217386</v>
      </c>
      <c r="Q34" s="22">
        <v>-4317.9</v>
      </c>
      <c r="R34" s="22">
        <v>-4317.89933663</v>
      </c>
      <c r="S34" s="22">
        <v>18941.04918945</v>
      </c>
      <c r="T34" s="22">
        <v>5571.58359373</v>
      </c>
      <c r="U34" s="22">
        <v>-94.69550069</v>
      </c>
      <c r="V34" s="22">
        <v>-44.99938381</v>
      </c>
      <c r="W34" s="22">
        <v>74895.4617455</v>
      </c>
      <c r="X34" s="22">
        <v>-54.49800392</v>
      </c>
      <c r="Y34" s="22">
        <v>19.93356459</v>
      </c>
    </row>
    <row r="37">
      <c r="A37" s="19">
        <v>6.0</v>
      </c>
    </row>
    <row r="38">
      <c r="A38" s="24" t="s">
        <v>56</v>
      </c>
      <c r="B38" s="21">
        <v>1.0</v>
      </c>
      <c r="C38" s="21">
        <v>2.0</v>
      </c>
      <c r="D38" s="21">
        <v>3.0</v>
      </c>
      <c r="E38" s="21">
        <v>4.0</v>
      </c>
      <c r="F38" s="21">
        <v>5.0</v>
      </c>
      <c r="G38" s="21">
        <v>6.0</v>
      </c>
      <c r="H38" s="21">
        <v>7.0</v>
      </c>
      <c r="I38" s="21">
        <v>8.0</v>
      </c>
      <c r="J38" s="21">
        <v>9.0</v>
      </c>
      <c r="K38" s="21">
        <v>10.0</v>
      </c>
      <c r="L38" s="21">
        <v>11.0</v>
      </c>
      <c r="M38" s="21">
        <v>12.0</v>
      </c>
      <c r="N38" s="21">
        <v>13.0</v>
      </c>
      <c r="O38" s="21">
        <v>14.0</v>
      </c>
      <c r="P38" s="21">
        <v>15.0</v>
      </c>
      <c r="Q38" s="21">
        <v>16.0</v>
      </c>
      <c r="R38" s="21">
        <v>17.0</v>
      </c>
      <c r="S38" s="21">
        <v>18.0</v>
      </c>
      <c r="T38" s="21">
        <v>19.0</v>
      </c>
      <c r="U38" s="21">
        <v>20.0</v>
      </c>
      <c r="V38" s="21">
        <v>21.0</v>
      </c>
      <c r="W38" s="21">
        <v>22.0</v>
      </c>
      <c r="X38" s="21">
        <v>23.0</v>
      </c>
      <c r="Y38" s="21">
        <v>24.0</v>
      </c>
    </row>
    <row r="39">
      <c r="A39" s="20" t="s">
        <v>24</v>
      </c>
      <c r="B39" s="22">
        <v>-1081.9837994</v>
      </c>
      <c r="C39" s="22">
        <v>-702.77309822</v>
      </c>
      <c r="D39" s="22">
        <v>-357.57973628</v>
      </c>
      <c r="E39" s="22">
        <v>-382.62052117</v>
      </c>
      <c r="F39" s="22">
        <v>-336.39727326</v>
      </c>
      <c r="G39" s="22">
        <v>-185.62240076</v>
      </c>
      <c r="H39" s="22">
        <v>3816.0273502</v>
      </c>
      <c r="I39" s="22">
        <v>1510.68966213</v>
      </c>
      <c r="J39" s="22">
        <v>231.21554304</v>
      </c>
      <c r="K39" s="22">
        <v>2801.16782969</v>
      </c>
      <c r="L39" s="22">
        <v>3505.22084512</v>
      </c>
      <c r="M39" s="22">
        <v>4872.86433467</v>
      </c>
      <c r="N39" s="22">
        <v>2690.00923807</v>
      </c>
      <c r="O39" s="22">
        <v>7517.15491419</v>
      </c>
      <c r="P39" s="22">
        <v>-227.96739662</v>
      </c>
      <c r="Q39" s="22">
        <v>-4317.9</v>
      </c>
      <c r="R39" s="22">
        <v>-4317.89904989</v>
      </c>
      <c r="S39" s="22">
        <v>2155.60990014</v>
      </c>
      <c r="T39" s="22">
        <v>7784.46137975</v>
      </c>
      <c r="U39" s="22">
        <v>-88.94917768</v>
      </c>
      <c r="V39" s="22">
        <v>-44.36225024</v>
      </c>
      <c r="W39" s="22">
        <v>107025.0236753</v>
      </c>
      <c r="X39" s="22">
        <v>-66.13107758</v>
      </c>
      <c r="Y39" s="22">
        <v>-53.73399974</v>
      </c>
    </row>
    <row r="40">
      <c r="A40" s="20" t="s">
        <v>27</v>
      </c>
      <c r="B40" s="22">
        <v>-1081.9837994</v>
      </c>
      <c r="C40" s="22">
        <v>-702.82493738</v>
      </c>
      <c r="D40" s="22">
        <v>-357.57954281</v>
      </c>
      <c r="E40" s="22">
        <v>-382.62052114</v>
      </c>
      <c r="F40" s="22">
        <v>-336.50147225</v>
      </c>
      <c r="G40" s="22">
        <v>-185.41482236</v>
      </c>
      <c r="H40" s="22">
        <v>16355.43661001</v>
      </c>
      <c r="I40" s="22">
        <v>-245.8970942</v>
      </c>
      <c r="J40" s="22">
        <v>939.4080504</v>
      </c>
      <c r="K40" s="22">
        <v>3658.10645366</v>
      </c>
      <c r="L40" s="22">
        <v>17869.00859146</v>
      </c>
      <c r="M40" s="22">
        <v>13377.56037656</v>
      </c>
      <c r="N40" s="22">
        <v>1057.08859377</v>
      </c>
      <c r="O40" s="22">
        <v>11619.98170683</v>
      </c>
      <c r="P40" s="22">
        <v>-228.20043795</v>
      </c>
      <c r="Q40" s="22">
        <v>-4470.4</v>
      </c>
      <c r="R40" s="22">
        <v>-4395.70961339</v>
      </c>
      <c r="S40" s="22">
        <v>5865.27982903</v>
      </c>
      <c r="T40" s="22">
        <v>9275.11332612</v>
      </c>
      <c r="U40" s="22">
        <v>-89.92946049</v>
      </c>
      <c r="V40" s="22">
        <v>-40.5482981</v>
      </c>
      <c r="W40" s="22">
        <v>93848.47223637</v>
      </c>
      <c r="X40" s="22">
        <v>-58.1039746</v>
      </c>
      <c r="Y40" s="22">
        <v>47.1089082</v>
      </c>
    </row>
    <row r="41">
      <c r="A41" s="20" t="s">
        <v>28</v>
      </c>
      <c r="B41" s="22">
        <v>-1081.9837994</v>
      </c>
      <c r="C41" s="22">
        <v>-702.84686988</v>
      </c>
      <c r="D41" s="22">
        <v>-357.57973665</v>
      </c>
      <c r="E41" s="22">
        <v>-382.62052114</v>
      </c>
      <c r="F41" s="22">
        <v>-336.25290053</v>
      </c>
      <c r="G41" s="22">
        <v>-185.53510822</v>
      </c>
      <c r="H41" s="22">
        <v>2532.40795573</v>
      </c>
      <c r="I41" s="22">
        <v>-656.7843782</v>
      </c>
      <c r="J41" s="22">
        <v>-11.04306965</v>
      </c>
      <c r="K41" s="22">
        <v>9554.08021987</v>
      </c>
      <c r="L41" s="22">
        <v>28655.87227448</v>
      </c>
      <c r="M41" s="22">
        <v>8336.19635187</v>
      </c>
      <c r="N41" s="22">
        <v>1152.59874415</v>
      </c>
      <c r="O41" s="22">
        <v>16560.97664253</v>
      </c>
      <c r="P41" s="22">
        <v>-228.40443274</v>
      </c>
      <c r="Q41" s="22">
        <v>-4317.9</v>
      </c>
      <c r="R41" s="22">
        <v>-4317.8995377</v>
      </c>
      <c r="S41" s="22">
        <v>1442.73592548</v>
      </c>
      <c r="T41" s="22">
        <v>8434.14242472</v>
      </c>
      <c r="U41" s="22">
        <v>-95.65925868</v>
      </c>
      <c r="V41" s="22">
        <v>-44.99991427</v>
      </c>
      <c r="W41" s="22">
        <v>115610.44191662</v>
      </c>
      <c r="X41" s="22">
        <v>-56.76418836</v>
      </c>
      <c r="Y41" s="22">
        <v>71.53088502</v>
      </c>
    </row>
    <row r="44">
      <c r="A44" s="19">
        <v>7.0</v>
      </c>
    </row>
    <row r="45">
      <c r="A45" s="24" t="s">
        <v>56</v>
      </c>
      <c r="B45" s="21">
        <v>1.0</v>
      </c>
      <c r="C45" s="21">
        <v>2.0</v>
      </c>
      <c r="D45" s="21">
        <v>3.0</v>
      </c>
      <c r="E45" s="21">
        <v>4.0</v>
      </c>
      <c r="F45" s="21">
        <v>5.0</v>
      </c>
      <c r="G45" s="21">
        <v>6.0</v>
      </c>
      <c r="H45" s="21">
        <v>7.0</v>
      </c>
      <c r="I45" s="21">
        <v>8.0</v>
      </c>
      <c r="J45" s="21">
        <v>9.0</v>
      </c>
      <c r="K45" s="21">
        <v>10.0</v>
      </c>
      <c r="L45" s="21">
        <v>11.0</v>
      </c>
      <c r="M45" s="21">
        <v>12.0</v>
      </c>
      <c r="N45" s="21">
        <v>13.0</v>
      </c>
      <c r="O45" s="21">
        <v>14.0</v>
      </c>
      <c r="P45" s="21">
        <v>15.0</v>
      </c>
      <c r="Q45" s="21">
        <v>16.0</v>
      </c>
      <c r="R45" s="21">
        <v>17.0</v>
      </c>
      <c r="S45" s="21">
        <v>18.0</v>
      </c>
      <c r="T45" s="21">
        <v>19.0</v>
      </c>
      <c r="U45" s="21">
        <v>20.0</v>
      </c>
      <c r="V45" s="21">
        <v>21.0</v>
      </c>
      <c r="W45" s="21">
        <v>22.0</v>
      </c>
      <c r="X45" s="21">
        <v>23.0</v>
      </c>
      <c r="Y45" s="21">
        <v>24.0</v>
      </c>
    </row>
    <row r="46">
      <c r="A46" s="20" t="s">
        <v>24</v>
      </c>
      <c r="B46" s="22">
        <v>-1081.9837994</v>
      </c>
      <c r="C46" s="22">
        <v>-702.83489875</v>
      </c>
      <c r="D46" s="22">
        <v>-357.57964877</v>
      </c>
      <c r="E46" s="22">
        <v>-382.62052115</v>
      </c>
      <c r="F46" s="22">
        <v>-336.17247194</v>
      </c>
      <c r="G46" s="22">
        <v>-185.64830004</v>
      </c>
      <c r="H46" s="22">
        <v>1609.93513689</v>
      </c>
      <c r="I46" s="22">
        <v>-656.45563233</v>
      </c>
      <c r="J46" s="22">
        <v>774.93438363</v>
      </c>
      <c r="K46" s="22">
        <v>2142.25591835</v>
      </c>
      <c r="L46" s="22">
        <v>-18.05790919</v>
      </c>
      <c r="M46" s="22">
        <v>4023.36753822</v>
      </c>
      <c r="N46" s="22">
        <v>1309.1990973</v>
      </c>
      <c r="O46" s="22">
        <v>12936.55915603</v>
      </c>
      <c r="P46" s="22">
        <v>-228.4032998</v>
      </c>
      <c r="Q46" s="22">
        <v>-4317.9</v>
      </c>
      <c r="R46" s="22">
        <v>-4375.41251657</v>
      </c>
      <c r="S46" s="22">
        <v>5599.64743565</v>
      </c>
      <c r="T46" s="22">
        <v>6609.00518161</v>
      </c>
      <c r="U46" s="22">
        <v>-89.34341509</v>
      </c>
      <c r="V46" s="22">
        <v>-44.40642608</v>
      </c>
      <c r="W46" s="22">
        <v>71922.83046359</v>
      </c>
      <c r="X46" s="22">
        <v>-57.54404943</v>
      </c>
      <c r="Y46" s="22">
        <v>-42.70685742</v>
      </c>
    </row>
    <row r="47">
      <c r="A47" s="20" t="s">
        <v>27</v>
      </c>
      <c r="B47" s="22">
        <v>-1081.9837994</v>
      </c>
      <c r="C47" s="22">
        <v>-702.82093898</v>
      </c>
      <c r="D47" s="22">
        <v>-357.57938708</v>
      </c>
      <c r="E47" s="22">
        <v>-382.62052113</v>
      </c>
      <c r="F47" s="22">
        <v>-336.19928692</v>
      </c>
      <c r="G47" s="22">
        <v>-185.55929813</v>
      </c>
      <c r="H47" s="22">
        <v>6347.64612861</v>
      </c>
      <c r="I47" s="22">
        <v>-656.78638068</v>
      </c>
      <c r="J47" s="22">
        <v>905.21647264</v>
      </c>
      <c r="K47" s="22">
        <v>4619.97474066</v>
      </c>
      <c r="L47" s="22">
        <v>9667.65523112</v>
      </c>
      <c r="M47" s="22">
        <v>7793.73536259</v>
      </c>
      <c r="N47" s="22">
        <v>1677.52945654</v>
      </c>
      <c r="O47" s="22">
        <v>15865.68100665</v>
      </c>
      <c r="P47" s="22">
        <v>-227.70491796</v>
      </c>
      <c r="Q47" s="22">
        <v>-4399.9</v>
      </c>
      <c r="R47" s="22">
        <v>-4263.55664364</v>
      </c>
      <c r="S47" s="22">
        <v>19152.75951128</v>
      </c>
      <c r="T47" s="22">
        <v>11908.09958676</v>
      </c>
      <c r="U47" s="22">
        <v>-88.96901309</v>
      </c>
      <c r="V47" s="22">
        <v>-43.69719075</v>
      </c>
      <c r="W47" s="22">
        <v>89423.27883094</v>
      </c>
      <c r="X47" s="22">
        <v>-70.2903578</v>
      </c>
      <c r="Y47" s="22">
        <v>13.02774155</v>
      </c>
    </row>
    <row r="48">
      <c r="A48" s="20" t="s">
        <v>28</v>
      </c>
      <c r="B48" s="22">
        <v>-1081.9837994</v>
      </c>
      <c r="C48" s="22">
        <v>-702.86494925</v>
      </c>
      <c r="D48" s="22">
        <v>-357.57954995</v>
      </c>
      <c r="E48" s="22">
        <v>-382.62052117</v>
      </c>
      <c r="F48" s="22">
        <v>-336.1440398</v>
      </c>
      <c r="G48" s="22">
        <v>-185.45441532</v>
      </c>
      <c r="H48" s="22">
        <v>12074.42429603</v>
      </c>
      <c r="I48" s="22">
        <v>8814.7820462</v>
      </c>
      <c r="J48" s="22">
        <v>-23.30408887</v>
      </c>
      <c r="K48" s="22">
        <v>10339.74966831</v>
      </c>
      <c r="L48" s="22">
        <v>29801.98351307</v>
      </c>
      <c r="M48" s="22">
        <v>12240.21602066</v>
      </c>
      <c r="N48" s="22">
        <v>932.45479112</v>
      </c>
      <c r="O48" s="22">
        <v>11662.54827279</v>
      </c>
      <c r="P48" s="22">
        <v>-228.24705527</v>
      </c>
      <c r="Q48" s="22">
        <v>-4317.9</v>
      </c>
      <c r="R48" s="22">
        <v>-4317.89887681</v>
      </c>
      <c r="S48" s="22">
        <v>16940.32764082</v>
      </c>
      <c r="T48" s="22">
        <v>12513.263151</v>
      </c>
      <c r="U48" s="22">
        <v>-96.42088935</v>
      </c>
      <c r="V48" s="22">
        <v>-44.99988972</v>
      </c>
      <c r="W48" s="22">
        <v>80473.65641559</v>
      </c>
      <c r="X48" s="22">
        <v>-50.09442495</v>
      </c>
      <c r="Y48" s="22">
        <v>22.82995483</v>
      </c>
    </row>
    <row r="51">
      <c r="A51" s="1">
        <v>8.0</v>
      </c>
    </row>
    <row r="52">
      <c r="A52" s="24" t="s">
        <v>56</v>
      </c>
      <c r="B52" s="20">
        <v>1.0</v>
      </c>
      <c r="C52" s="20">
        <v>2.0</v>
      </c>
      <c r="D52" s="20">
        <v>3.0</v>
      </c>
      <c r="E52" s="20">
        <v>4.0</v>
      </c>
      <c r="F52" s="20">
        <v>5.0</v>
      </c>
      <c r="G52" s="20">
        <v>6.0</v>
      </c>
      <c r="H52" s="20">
        <v>7.0</v>
      </c>
      <c r="I52" s="20">
        <v>8.0</v>
      </c>
      <c r="J52" s="20">
        <v>9.0</v>
      </c>
      <c r="K52" s="20">
        <v>10.0</v>
      </c>
      <c r="L52" s="20">
        <v>11.0</v>
      </c>
      <c r="M52" s="20">
        <v>12.0</v>
      </c>
      <c r="N52" s="20">
        <v>13.0</v>
      </c>
      <c r="O52" s="20">
        <v>14.0</v>
      </c>
      <c r="P52" s="20">
        <v>15.0</v>
      </c>
      <c r="Q52" s="20">
        <v>16.0</v>
      </c>
      <c r="R52" s="20">
        <v>17.0</v>
      </c>
      <c r="S52" s="20">
        <v>18.0</v>
      </c>
      <c r="T52" s="20">
        <v>19.0</v>
      </c>
      <c r="U52" s="20">
        <v>20.0</v>
      </c>
      <c r="V52" s="20">
        <v>21.0</v>
      </c>
      <c r="W52" s="20">
        <v>22.0</v>
      </c>
      <c r="X52" s="20">
        <v>23.0</v>
      </c>
      <c r="Y52" s="20">
        <v>24.0</v>
      </c>
    </row>
    <row r="53">
      <c r="A53" s="20" t="s">
        <v>24</v>
      </c>
      <c r="B53" s="22">
        <v>-1081.9837994</v>
      </c>
      <c r="C53" s="22">
        <v>-702.81017951</v>
      </c>
      <c r="D53" s="22">
        <v>-357.57810057</v>
      </c>
      <c r="E53" s="22">
        <v>-382.62052111</v>
      </c>
      <c r="F53" s="22">
        <v>-336.19456435</v>
      </c>
      <c r="G53" s="22">
        <v>-185.48854505</v>
      </c>
      <c r="H53" s="22">
        <v>-194.64300015</v>
      </c>
      <c r="I53" s="22">
        <v>2746.83201192</v>
      </c>
      <c r="J53" s="22">
        <v>250.37316511</v>
      </c>
      <c r="K53" s="22">
        <v>459.70677662</v>
      </c>
      <c r="L53" s="22">
        <v>12093.76591771</v>
      </c>
      <c r="M53" s="22">
        <v>3568.20417375</v>
      </c>
      <c r="N53" s="22">
        <v>1181.93969074</v>
      </c>
      <c r="O53" s="22">
        <v>11753.11471574</v>
      </c>
      <c r="P53" s="22">
        <v>-227.93381247</v>
      </c>
      <c r="Q53" s="22">
        <v>-4399.9</v>
      </c>
      <c r="R53" s="22">
        <v>-4317.89999614</v>
      </c>
      <c r="S53" s="22">
        <v>6382.37169153</v>
      </c>
      <c r="T53" s="22">
        <v>7251.8109853</v>
      </c>
      <c r="U53" s="22">
        <v>-91.32359442</v>
      </c>
      <c r="V53" s="22">
        <v>-44.98691327</v>
      </c>
      <c r="W53" s="22">
        <v>39383.46409371</v>
      </c>
      <c r="X53" s="22">
        <v>-69.47214603</v>
      </c>
      <c r="Y53" s="22">
        <v>76.75269199</v>
      </c>
      <c r="Z53" s="12"/>
    </row>
    <row r="54">
      <c r="A54" s="20" t="s">
        <v>27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12"/>
    </row>
    <row r="55">
      <c r="A55" s="20" t="s">
        <v>28</v>
      </c>
      <c r="B55" s="22">
        <v>-1081.9837994</v>
      </c>
      <c r="C55" s="22">
        <v>-702.83176168</v>
      </c>
      <c r="D55" s="22">
        <v>-357.57952766</v>
      </c>
      <c r="E55" s="22">
        <v>-382.62052115</v>
      </c>
      <c r="F55" s="22">
        <v>-336.19645889</v>
      </c>
      <c r="G55" s="22">
        <v>-185.65023512</v>
      </c>
      <c r="H55" s="22">
        <v>23949.28059518</v>
      </c>
      <c r="I55" s="22">
        <v>-656.78365355</v>
      </c>
      <c r="J55" s="22">
        <v>498.19713398</v>
      </c>
      <c r="K55" s="22">
        <v>9766.43717199</v>
      </c>
      <c r="L55" s="22">
        <v>31417.39654523</v>
      </c>
      <c r="M55" s="22">
        <v>2962.44852163</v>
      </c>
      <c r="N55" s="22">
        <v>983.0783324</v>
      </c>
      <c r="O55" s="22">
        <v>17870.3763568</v>
      </c>
      <c r="P55" s="22">
        <v>-228.50670899</v>
      </c>
      <c r="Q55" s="22">
        <v>-4317.9</v>
      </c>
      <c r="R55" s="22">
        <v>-4317.89998998</v>
      </c>
      <c r="S55" s="22">
        <v>19283.40248911</v>
      </c>
      <c r="T55" s="22">
        <v>7627.57824259</v>
      </c>
      <c r="U55" s="22">
        <v>-93.08661502</v>
      </c>
      <c r="V55" s="22">
        <v>-44.33469752</v>
      </c>
      <c r="W55" s="22">
        <v>108461.60075539</v>
      </c>
      <c r="X55" s="22">
        <v>-57.40654286</v>
      </c>
      <c r="Y55" s="22">
        <v>29.18774712</v>
      </c>
      <c r="Z55" s="12"/>
    </row>
    <row r="58">
      <c r="A58" s="1">
        <v>9.0</v>
      </c>
    </row>
    <row r="59">
      <c r="A59" s="24" t="s">
        <v>56</v>
      </c>
      <c r="B59" s="20">
        <v>1.0</v>
      </c>
      <c r="C59" s="20">
        <v>2.0</v>
      </c>
      <c r="D59" s="20">
        <v>3.0</v>
      </c>
      <c r="E59" s="20">
        <v>4.0</v>
      </c>
      <c r="F59" s="20">
        <v>5.0</v>
      </c>
      <c r="G59" s="20">
        <v>6.0</v>
      </c>
      <c r="H59" s="20">
        <v>7.0</v>
      </c>
      <c r="I59" s="20">
        <v>8.0</v>
      </c>
      <c r="J59" s="20">
        <v>9.0</v>
      </c>
      <c r="K59" s="20">
        <v>10.0</v>
      </c>
      <c r="L59" s="20">
        <v>11.0</v>
      </c>
      <c r="M59" s="20">
        <v>12.0</v>
      </c>
      <c r="N59" s="20">
        <v>13.0</v>
      </c>
      <c r="O59" s="20">
        <v>14.0</v>
      </c>
      <c r="P59" s="20">
        <v>15.0</v>
      </c>
      <c r="Q59" s="20">
        <v>16.0</v>
      </c>
      <c r="R59" s="20">
        <v>17.0</v>
      </c>
      <c r="S59" s="20">
        <v>18.0</v>
      </c>
      <c r="T59" s="20">
        <v>19.0</v>
      </c>
      <c r="U59" s="20">
        <v>20.0</v>
      </c>
      <c r="V59" s="20">
        <v>21.0</v>
      </c>
      <c r="W59" s="20">
        <v>22.0</v>
      </c>
      <c r="X59" s="20">
        <v>23.0</v>
      </c>
      <c r="Y59" s="20">
        <v>24.0</v>
      </c>
    </row>
    <row r="60">
      <c r="A60" s="20" t="s">
        <v>24</v>
      </c>
      <c r="B60" s="22">
        <v>-1081.9837994</v>
      </c>
      <c r="C60" s="22">
        <v>-702.8120302</v>
      </c>
      <c r="D60" s="22">
        <v>-357.57589164</v>
      </c>
      <c r="E60" s="22">
        <v>-382.62052117</v>
      </c>
      <c r="F60" s="22">
        <v>-336.16315489</v>
      </c>
      <c r="G60" s="22">
        <v>-185.43218118</v>
      </c>
      <c r="H60" s="22">
        <v>3598.03510982</v>
      </c>
      <c r="I60" s="22">
        <v>-656.7883861</v>
      </c>
      <c r="J60" s="22">
        <v>-59.04505633</v>
      </c>
      <c r="K60" s="22">
        <v>2002.56721132</v>
      </c>
      <c r="L60" s="22">
        <v>148.44939003</v>
      </c>
      <c r="M60" s="22">
        <v>6001.36814569</v>
      </c>
      <c r="N60" s="22">
        <v>2120.27929979</v>
      </c>
      <c r="O60" s="22">
        <v>7046.68601646</v>
      </c>
      <c r="P60" s="22">
        <v>-228.05273646</v>
      </c>
      <c r="Q60" s="22">
        <v>-4317.9</v>
      </c>
      <c r="R60" s="22">
        <v>-4247.26279652</v>
      </c>
      <c r="S60" s="22">
        <v>12015.51481</v>
      </c>
      <c r="T60" s="22">
        <v>8957.13357232</v>
      </c>
      <c r="U60" s="22">
        <v>-91.22583659</v>
      </c>
      <c r="V60" s="22">
        <v>-44.71067962</v>
      </c>
      <c r="W60" s="22">
        <v>113968.97289493</v>
      </c>
      <c r="X60" s="22">
        <v>-58.20471485</v>
      </c>
      <c r="Y60" s="22">
        <v>32.19253312</v>
      </c>
      <c r="Z60" s="12"/>
    </row>
    <row r="61">
      <c r="A61" s="20" t="s">
        <v>27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12"/>
    </row>
    <row r="62">
      <c r="A62" s="20" t="s">
        <v>28</v>
      </c>
      <c r="B62" s="22">
        <v>-1081.9837994</v>
      </c>
      <c r="C62" s="22">
        <v>-702.86141313</v>
      </c>
      <c r="D62" s="22">
        <v>-357.57973191</v>
      </c>
      <c r="E62" s="22">
        <v>-382.62052117</v>
      </c>
      <c r="F62" s="22">
        <v>-336.44752284</v>
      </c>
      <c r="G62" s="22">
        <v>-185.5927362</v>
      </c>
      <c r="H62" s="22">
        <v>22710.094339</v>
      </c>
      <c r="I62" s="22">
        <v>-656.78765848</v>
      </c>
      <c r="J62" s="22">
        <v>215.69306683</v>
      </c>
      <c r="K62" s="22">
        <v>9163.31091117</v>
      </c>
      <c r="L62" s="22">
        <v>19607.81022033</v>
      </c>
      <c r="M62" s="22">
        <v>3052.11538987</v>
      </c>
      <c r="N62" s="22">
        <v>942.3296191</v>
      </c>
      <c r="O62" s="22">
        <v>14442.79523572</v>
      </c>
      <c r="P62" s="22">
        <v>-228.07977405</v>
      </c>
      <c r="Q62" s="22">
        <v>-4419.9</v>
      </c>
      <c r="R62" s="22">
        <v>-4317.89986862</v>
      </c>
      <c r="S62" s="22">
        <v>1692.9038481</v>
      </c>
      <c r="T62" s="22">
        <v>12212.32820441</v>
      </c>
      <c r="U62" s="22">
        <v>-89.446359</v>
      </c>
      <c r="V62" s="22">
        <v>-43.95505752</v>
      </c>
      <c r="W62" s="22">
        <v>68444.00340724</v>
      </c>
      <c r="X62" s="22">
        <v>-61.69981166</v>
      </c>
      <c r="Y62" s="22">
        <v>38.61678659</v>
      </c>
      <c r="Z62" s="12"/>
    </row>
    <row r="65">
      <c r="A65" s="1">
        <v>10.0</v>
      </c>
    </row>
    <row r="66">
      <c r="A66" s="24" t="s">
        <v>56</v>
      </c>
      <c r="B66" s="20">
        <v>1.0</v>
      </c>
      <c r="C66" s="20">
        <v>2.0</v>
      </c>
      <c r="D66" s="20">
        <v>3.0</v>
      </c>
      <c r="E66" s="20">
        <v>4.0</v>
      </c>
      <c r="F66" s="20">
        <v>5.0</v>
      </c>
      <c r="G66" s="20">
        <v>6.0</v>
      </c>
      <c r="H66" s="20">
        <v>7.0</v>
      </c>
      <c r="I66" s="20">
        <v>8.0</v>
      </c>
      <c r="J66" s="20">
        <v>9.0</v>
      </c>
      <c r="K66" s="20">
        <v>10.0</v>
      </c>
      <c r="L66" s="20">
        <v>11.0</v>
      </c>
      <c r="M66" s="20">
        <v>12.0</v>
      </c>
      <c r="N66" s="20">
        <v>13.0</v>
      </c>
      <c r="O66" s="20">
        <v>14.0</v>
      </c>
      <c r="P66" s="20">
        <v>15.0</v>
      </c>
      <c r="Q66" s="20">
        <v>16.0</v>
      </c>
      <c r="R66" s="20">
        <v>17.0</v>
      </c>
      <c r="S66" s="20">
        <v>18.0</v>
      </c>
      <c r="T66" s="20">
        <v>19.0</v>
      </c>
      <c r="U66" s="20">
        <v>20.0</v>
      </c>
      <c r="V66" s="20">
        <v>21.0</v>
      </c>
      <c r="W66" s="20">
        <v>22.0</v>
      </c>
      <c r="X66" s="20">
        <v>23.0</v>
      </c>
      <c r="Y66" s="20">
        <v>24.0</v>
      </c>
    </row>
    <row r="67">
      <c r="A67" s="20" t="s">
        <v>24</v>
      </c>
      <c r="B67" s="22">
        <v>-1081.9837994</v>
      </c>
      <c r="C67" s="22">
        <v>-702.79676199</v>
      </c>
      <c r="D67" s="22">
        <v>-357.57950402</v>
      </c>
      <c r="E67" s="22">
        <v>-382.62052117</v>
      </c>
      <c r="F67" s="22">
        <v>-336.19608792</v>
      </c>
      <c r="G67" s="22">
        <v>-185.45014679</v>
      </c>
      <c r="H67" s="22">
        <v>-910.34390381</v>
      </c>
      <c r="I67" s="22">
        <v>-656.7868464</v>
      </c>
      <c r="J67" s="22">
        <v>38.23563874</v>
      </c>
      <c r="K67" s="22">
        <v>787.20081318</v>
      </c>
      <c r="L67" s="22">
        <v>-26.50012757</v>
      </c>
      <c r="M67" s="22">
        <v>3327.28241817</v>
      </c>
      <c r="N67" s="22">
        <v>996.45501005</v>
      </c>
      <c r="O67" s="22">
        <v>14565.30743331</v>
      </c>
      <c r="P67" s="22">
        <v>-228.47342073</v>
      </c>
      <c r="Q67" s="22">
        <v>-4317.9</v>
      </c>
      <c r="R67" s="22">
        <v>-4317.89764739</v>
      </c>
      <c r="S67" s="22">
        <v>-1747.52977962</v>
      </c>
      <c r="T67" s="22">
        <v>8093.20506328</v>
      </c>
      <c r="U67" s="22">
        <v>-94.10220942</v>
      </c>
      <c r="V67" s="22">
        <v>-39.89866771</v>
      </c>
      <c r="W67" s="22">
        <v>83602.48550537</v>
      </c>
      <c r="X67" s="22">
        <v>-59.64939713</v>
      </c>
      <c r="Y67" s="22">
        <v>53.92961347</v>
      </c>
      <c r="Z67" s="12"/>
    </row>
    <row r="68">
      <c r="A68" s="20" t="s">
        <v>27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12"/>
    </row>
    <row r="69">
      <c r="A69" s="20" t="s">
        <v>28</v>
      </c>
      <c r="B69" s="22">
        <v>-1081.9837994</v>
      </c>
      <c r="C69" s="22">
        <v>-702.83096804</v>
      </c>
      <c r="D69" s="22">
        <v>-357.57969447</v>
      </c>
      <c r="E69" s="22">
        <v>-382.6205211</v>
      </c>
      <c r="F69" s="22">
        <v>-336.3531771</v>
      </c>
      <c r="G69" s="22">
        <v>-185.38719334</v>
      </c>
      <c r="H69" s="22">
        <v>21729.46621414</v>
      </c>
      <c r="I69" s="22">
        <v>-656.78884845</v>
      </c>
      <c r="J69" s="22">
        <v>380.50889069</v>
      </c>
      <c r="K69" s="22">
        <v>9034.54474172</v>
      </c>
      <c r="L69" s="22">
        <v>2004.04398456</v>
      </c>
      <c r="M69" s="22">
        <v>7540.05864112</v>
      </c>
      <c r="N69" s="22">
        <v>1358.20758291</v>
      </c>
      <c r="O69" s="22">
        <v>17334.33672542</v>
      </c>
      <c r="P69" s="22">
        <v>-228.46235552</v>
      </c>
      <c r="Q69" s="22">
        <v>-4317.9</v>
      </c>
      <c r="R69" s="22">
        <v>-4317.89976008</v>
      </c>
      <c r="S69" s="22">
        <v>21550.47357549</v>
      </c>
      <c r="T69" s="22">
        <v>11006.64666629</v>
      </c>
      <c r="U69" s="22">
        <v>-89.35714592</v>
      </c>
      <c r="V69" s="22">
        <v>-44.0010835</v>
      </c>
      <c r="W69" s="22">
        <v>73068.64187135</v>
      </c>
      <c r="X69" s="22">
        <v>-55.95500419</v>
      </c>
      <c r="Y69" s="22">
        <v>52.58129584</v>
      </c>
      <c r="Z69" s="12"/>
    </row>
    <row r="71">
      <c r="A71" s="26" t="s">
        <v>57</v>
      </c>
    </row>
    <row r="72">
      <c r="A72" s="26" t="s">
        <v>25</v>
      </c>
      <c r="B72" s="3">
        <f t="shared" ref="B72:Y72" si="1">STDEV(B67,B60,B53,B46,B39,B32,B25,B18,B11,B5)</f>
        <v>0</v>
      </c>
      <c r="C72" s="3">
        <f t="shared" si="1"/>
        <v>0.02157958388</v>
      </c>
      <c r="D72" s="3">
        <f t="shared" si="1"/>
        <v>0.00124149972</v>
      </c>
      <c r="E72" s="3">
        <f t="shared" si="1"/>
        <v>0.00000005989807513</v>
      </c>
      <c r="F72" s="3">
        <f t="shared" si="1"/>
        <v>0.08627840141</v>
      </c>
      <c r="G72" s="3">
        <f t="shared" si="1"/>
        <v>0.0851038533</v>
      </c>
      <c r="H72" s="3">
        <f t="shared" si="1"/>
        <v>2091.059741</v>
      </c>
      <c r="I72" s="3">
        <f t="shared" si="1"/>
        <v>1644.976136</v>
      </c>
      <c r="J72" s="3">
        <f t="shared" si="1"/>
        <v>385.043478</v>
      </c>
      <c r="K72" s="3">
        <f t="shared" si="1"/>
        <v>1133.088631</v>
      </c>
      <c r="L72" s="3">
        <f t="shared" si="1"/>
        <v>6093.701044</v>
      </c>
      <c r="M72" s="3">
        <f t="shared" si="1"/>
        <v>4973.418067</v>
      </c>
      <c r="N72" s="3">
        <f t="shared" si="1"/>
        <v>567.5008696</v>
      </c>
      <c r="O72" s="3">
        <f t="shared" si="1"/>
        <v>3066.416142</v>
      </c>
      <c r="P72" s="3">
        <f t="shared" si="1"/>
        <v>0.2323576983</v>
      </c>
      <c r="Q72" s="3">
        <f t="shared" si="1"/>
        <v>280.9565597</v>
      </c>
      <c r="R72" s="3">
        <f t="shared" si="1"/>
        <v>287.3914864</v>
      </c>
      <c r="S72" s="3">
        <f t="shared" si="1"/>
        <v>5190.327541</v>
      </c>
      <c r="T72" s="3">
        <f t="shared" si="1"/>
        <v>3596.312434</v>
      </c>
      <c r="U72" s="3">
        <f t="shared" si="1"/>
        <v>1.968068181</v>
      </c>
      <c r="V72" s="3">
        <f t="shared" si="1"/>
        <v>2.030151612</v>
      </c>
      <c r="W72" s="3">
        <f t="shared" si="1"/>
        <v>23344.34423</v>
      </c>
      <c r="X72" s="3">
        <f t="shared" si="1"/>
        <v>4.253687116</v>
      </c>
      <c r="Y72" s="3">
        <f t="shared" si="1"/>
        <v>41.57973972</v>
      </c>
    </row>
    <row r="73">
      <c r="A73" s="26" t="s">
        <v>26</v>
      </c>
      <c r="B73" s="3">
        <f t="shared" ref="B73:Y73" si="2">AVERAGEA(B67,B60,B53,B46,B39,B32,B25,B18,B11,B5)</f>
        <v>-1081.983799</v>
      </c>
      <c r="C73" s="3">
        <f t="shared" si="2"/>
        <v>-702.8041419</v>
      </c>
      <c r="D73" s="3">
        <f t="shared" si="2"/>
        <v>-357.5791299</v>
      </c>
      <c r="E73" s="3">
        <f t="shared" si="2"/>
        <v>-382.6205211</v>
      </c>
      <c r="F73" s="3">
        <f t="shared" si="2"/>
        <v>-336.228834</v>
      </c>
      <c r="G73" s="3">
        <f t="shared" si="2"/>
        <v>-185.4918748</v>
      </c>
      <c r="H73" s="3">
        <f t="shared" si="2"/>
        <v>1061.329792</v>
      </c>
      <c r="I73" s="3">
        <f t="shared" si="2"/>
        <v>320.0301061</v>
      </c>
      <c r="J73" s="3">
        <f t="shared" si="2"/>
        <v>405.1725133</v>
      </c>
      <c r="K73" s="3">
        <f t="shared" si="2"/>
        <v>1998.461268</v>
      </c>
      <c r="L73" s="3">
        <f t="shared" si="2"/>
        <v>5298.707719</v>
      </c>
      <c r="M73" s="3">
        <f t="shared" si="2"/>
        <v>6136.136834</v>
      </c>
      <c r="N73" s="3">
        <f t="shared" si="2"/>
        <v>1490.970362</v>
      </c>
      <c r="O73" s="3">
        <f t="shared" si="2"/>
        <v>10238.62492</v>
      </c>
      <c r="P73" s="3">
        <f t="shared" si="2"/>
        <v>-228.0862891</v>
      </c>
      <c r="Q73" s="3">
        <f t="shared" si="2"/>
        <v>-4470.72</v>
      </c>
      <c r="R73" s="3">
        <f t="shared" si="2"/>
        <v>-4458.983381</v>
      </c>
      <c r="S73" s="3">
        <f t="shared" si="2"/>
        <v>4583.286075</v>
      </c>
      <c r="T73" s="3">
        <f t="shared" si="2"/>
        <v>6665.015229</v>
      </c>
      <c r="U73" s="3">
        <f t="shared" si="2"/>
        <v>-90.54906805</v>
      </c>
      <c r="V73" s="3">
        <f t="shared" si="2"/>
        <v>-43.14917594</v>
      </c>
      <c r="W73" s="3">
        <f t="shared" si="2"/>
        <v>82639.99234</v>
      </c>
      <c r="X73" s="3">
        <f t="shared" si="2"/>
        <v>-62.56415964</v>
      </c>
      <c r="Y73" s="3">
        <f t="shared" si="2"/>
        <v>12.19448548</v>
      </c>
    </row>
    <row r="75">
      <c r="A75" s="26" t="s">
        <v>27</v>
      </c>
    </row>
    <row r="76">
      <c r="A76" s="26" t="s">
        <v>25</v>
      </c>
      <c r="B76" s="3">
        <f t="shared" ref="B76:Y76" si="3">STDEV(B47,B40,B33,B26,B19,B12,B6)</f>
        <v>0</v>
      </c>
      <c r="C76" s="3">
        <f t="shared" si="3"/>
        <v>0.01928771095</v>
      </c>
      <c r="D76" s="3">
        <f t="shared" si="3"/>
        <v>0.000120077964</v>
      </c>
      <c r="E76" s="3">
        <f t="shared" si="3"/>
        <v>0.0000001366260173</v>
      </c>
      <c r="F76" s="3">
        <f t="shared" si="3"/>
        <v>0.1918536796</v>
      </c>
      <c r="G76" s="3">
        <f t="shared" si="3"/>
        <v>0.0875640567</v>
      </c>
      <c r="H76" s="3">
        <f t="shared" si="3"/>
        <v>5389.237184</v>
      </c>
      <c r="I76" s="3">
        <f t="shared" si="3"/>
        <v>2844.223109</v>
      </c>
      <c r="J76" s="3">
        <f t="shared" si="3"/>
        <v>282.6837511</v>
      </c>
      <c r="K76" s="3">
        <f t="shared" si="3"/>
        <v>620.9187633</v>
      </c>
      <c r="L76" s="3">
        <f t="shared" si="3"/>
        <v>5335.356092</v>
      </c>
      <c r="M76" s="3">
        <f t="shared" si="3"/>
        <v>3309.395719</v>
      </c>
      <c r="N76" s="3">
        <f t="shared" si="3"/>
        <v>329.662805</v>
      </c>
      <c r="O76" s="3">
        <f t="shared" si="3"/>
        <v>3340.108882</v>
      </c>
      <c r="P76" s="3">
        <f t="shared" si="3"/>
        <v>0.5678555398</v>
      </c>
      <c r="Q76" s="3">
        <f t="shared" si="3"/>
        <v>56.7800686</v>
      </c>
      <c r="R76" s="3">
        <f t="shared" si="3"/>
        <v>134.2746363</v>
      </c>
      <c r="S76" s="3">
        <f t="shared" si="3"/>
        <v>6267.746635</v>
      </c>
      <c r="T76" s="3">
        <f t="shared" si="3"/>
        <v>1532.687431</v>
      </c>
      <c r="U76" s="3">
        <f t="shared" si="3"/>
        <v>1.06760432</v>
      </c>
      <c r="V76" s="3">
        <f t="shared" si="3"/>
        <v>2.111597111</v>
      </c>
      <c r="W76" s="3">
        <f t="shared" si="3"/>
        <v>29953.09498</v>
      </c>
      <c r="X76" s="3">
        <f t="shared" si="3"/>
        <v>5.948741997</v>
      </c>
      <c r="Y76" s="3">
        <f t="shared" si="3"/>
        <v>16.52111218</v>
      </c>
    </row>
    <row r="77">
      <c r="A77" s="26" t="s">
        <v>26</v>
      </c>
      <c r="B77" s="3">
        <f t="shared" ref="B77:Y77" si="4">AVERAGE(B47,B40,B33,B26,B19,B12,B6)</f>
        <v>-1081.983799</v>
      </c>
      <c r="C77" s="3">
        <f t="shared" si="4"/>
        <v>-702.8129105</v>
      </c>
      <c r="D77" s="3">
        <f t="shared" si="4"/>
        <v>-357.579544</v>
      </c>
      <c r="E77" s="3">
        <f t="shared" si="4"/>
        <v>-382.6205211</v>
      </c>
      <c r="F77" s="3">
        <f t="shared" si="4"/>
        <v>-336.3343878</v>
      </c>
      <c r="G77" s="3">
        <f t="shared" si="4"/>
        <v>-185.4781272</v>
      </c>
      <c r="H77" s="3">
        <f t="shared" si="4"/>
        <v>11243.29689</v>
      </c>
      <c r="I77" s="3">
        <f t="shared" si="4"/>
        <v>554.7656133</v>
      </c>
      <c r="J77" s="3">
        <f t="shared" si="4"/>
        <v>829.196559</v>
      </c>
      <c r="K77" s="3">
        <f t="shared" si="4"/>
        <v>4300.558868</v>
      </c>
      <c r="L77" s="3">
        <f t="shared" si="4"/>
        <v>11324.72712</v>
      </c>
      <c r="M77" s="3">
        <f t="shared" si="4"/>
        <v>12361.97067</v>
      </c>
      <c r="N77" s="3">
        <f t="shared" si="4"/>
        <v>1392.965245</v>
      </c>
      <c r="O77" s="3">
        <f t="shared" si="4"/>
        <v>11936.06173</v>
      </c>
      <c r="P77" s="3">
        <f t="shared" si="4"/>
        <v>-228.0451633</v>
      </c>
      <c r="Q77" s="3">
        <f t="shared" si="4"/>
        <v>-4418.542857</v>
      </c>
      <c r="R77" s="3">
        <f t="shared" si="4"/>
        <v>-4293.059048</v>
      </c>
      <c r="S77" s="3">
        <f t="shared" si="4"/>
        <v>12343.93209</v>
      </c>
      <c r="T77" s="3">
        <f t="shared" si="4"/>
        <v>10886.67982</v>
      </c>
      <c r="U77" s="3">
        <f t="shared" si="4"/>
        <v>-89.27389256</v>
      </c>
      <c r="V77" s="3">
        <f t="shared" si="4"/>
        <v>-42.01596311</v>
      </c>
      <c r="W77" s="3">
        <f t="shared" si="4"/>
        <v>102898.8287</v>
      </c>
      <c r="X77" s="3">
        <f t="shared" si="4"/>
        <v>-61.82540095</v>
      </c>
      <c r="Y77" s="3">
        <f t="shared" si="4"/>
        <v>30.96630296</v>
      </c>
    </row>
    <row r="79">
      <c r="A79" s="26" t="s">
        <v>28</v>
      </c>
    </row>
    <row r="80">
      <c r="A80" s="26" t="s">
        <v>25</v>
      </c>
      <c r="B80" s="27">
        <f t="shared" ref="B80:Y80" si="5">STDEV(B69,B62,B55,B48,B41,B34,B27,B20,B13,B7)</f>
        <v>0</v>
      </c>
      <c r="C80" s="27">
        <f t="shared" si="5"/>
        <v>0.02761740645</v>
      </c>
      <c r="D80" s="27">
        <f t="shared" si="5"/>
        <v>0.00008307370356</v>
      </c>
      <c r="E80" s="27">
        <f t="shared" si="5"/>
        <v>0.00000009297550859</v>
      </c>
      <c r="F80" s="27">
        <f t="shared" si="5"/>
        <v>0.09888053244</v>
      </c>
      <c r="G80" s="27">
        <f t="shared" si="5"/>
        <v>0.08027184409</v>
      </c>
      <c r="H80" s="27">
        <f t="shared" si="5"/>
        <v>9235.479445</v>
      </c>
      <c r="I80" s="27">
        <f t="shared" si="5"/>
        <v>6825.771714</v>
      </c>
      <c r="J80" s="27">
        <f t="shared" si="5"/>
        <v>198.9370981</v>
      </c>
      <c r="K80" s="27">
        <f t="shared" si="5"/>
        <v>1431.488102</v>
      </c>
      <c r="L80" s="27">
        <f t="shared" si="5"/>
        <v>10050.32009</v>
      </c>
      <c r="M80" s="27">
        <f t="shared" si="5"/>
        <v>3718.386952</v>
      </c>
      <c r="N80" s="27">
        <f t="shared" si="5"/>
        <v>214.7346948</v>
      </c>
      <c r="O80" s="27">
        <f t="shared" si="5"/>
        <v>1759.095433</v>
      </c>
      <c r="P80" s="27">
        <f t="shared" si="5"/>
        <v>0.24325778</v>
      </c>
      <c r="Q80" s="27">
        <f t="shared" si="5"/>
        <v>32.25523213</v>
      </c>
      <c r="R80" s="27">
        <f t="shared" si="5"/>
        <v>0.0009044749807</v>
      </c>
      <c r="S80" s="27">
        <f t="shared" si="5"/>
        <v>7297.453112</v>
      </c>
      <c r="T80" s="27">
        <f t="shared" si="5"/>
        <v>2502.711571</v>
      </c>
      <c r="U80" s="27">
        <f t="shared" si="5"/>
        <v>2.670842666</v>
      </c>
      <c r="V80" s="27">
        <f t="shared" si="5"/>
        <v>0.4347031517</v>
      </c>
      <c r="W80" s="27">
        <f t="shared" si="5"/>
        <v>22367.70255</v>
      </c>
      <c r="X80" s="27">
        <f t="shared" si="5"/>
        <v>2.977219132</v>
      </c>
      <c r="Y80" s="27">
        <f t="shared" si="5"/>
        <v>18.34554242</v>
      </c>
    </row>
    <row r="81">
      <c r="A81" s="26" t="s">
        <v>26</v>
      </c>
      <c r="B81" s="3">
        <f t="shared" ref="B81:Y81" si="6">AVERAGE(B69,B62,B55,B48,B41,B34,B27,B20,B13,B7)</f>
        <v>-1081.983799</v>
      </c>
      <c r="C81" s="3">
        <f t="shared" si="6"/>
        <v>-702.8284726</v>
      </c>
      <c r="D81" s="3">
        <f t="shared" si="6"/>
        <v>-357.57968</v>
      </c>
      <c r="E81" s="3">
        <f t="shared" si="6"/>
        <v>-382.6205211</v>
      </c>
      <c r="F81" s="3">
        <f t="shared" si="6"/>
        <v>-336.250284</v>
      </c>
      <c r="G81" s="3">
        <f t="shared" si="6"/>
        <v>-185.5019297</v>
      </c>
      <c r="H81" s="3">
        <f t="shared" si="6"/>
        <v>17246.27099</v>
      </c>
      <c r="I81" s="3">
        <f t="shared" si="6"/>
        <v>3661.682327</v>
      </c>
      <c r="J81" s="3">
        <f t="shared" si="6"/>
        <v>135.7153152</v>
      </c>
      <c r="K81" s="3">
        <f t="shared" si="6"/>
        <v>8394.393429</v>
      </c>
      <c r="L81" s="3">
        <f t="shared" si="6"/>
        <v>20014.43385</v>
      </c>
      <c r="M81" s="3">
        <f t="shared" si="6"/>
        <v>8343.822312</v>
      </c>
      <c r="N81" s="3">
        <f t="shared" si="6"/>
        <v>1130.933635</v>
      </c>
      <c r="O81" s="3">
        <f t="shared" si="6"/>
        <v>15761.61092</v>
      </c>
      <c r="P81" s="3">
        <f t="shared" si="6"/>
        <v>-228.2145405</v>
      </c>
      <c r="Q81" s="3">
        <f t="shared" si="6"/>
        <v>-4328.1</v>
      </c>
      <c r="R81" s="3">
        <f t="shared" si="6"/>
        <v>-4317.899244</v>
      </c>
      <c r="S81" s="3">
        <f t="shared" si="6"/>
        <v>12417.0987</v>
      </c>
      <c r="T81" s="3">
        <f t="shared" si="6"/>
        <v>10060.40396</v>
      </c>
      <c r="U81" s="3">
        <f t="shared" si="6"/>
        <v>-92.5901901</v>
      </c>
      <c r="V81" s="3">
        <f t="shared" si="6"/>
        <v>-44.70746053</v>
      </c>
      <c r="W81" s="3">
        <f t="shared" si="6"/>
        <v>90118.32246</v>
      </c>
      <c r="X81" s="3">
        <f t="shared" si="6"/>
        <v>-56.44263658</v>
      </c>
      <c r="Y81" s="3">
        <f t="shared" si="6"/>
        <v>38.60338487</v>
      </c>
    </row>
    <row r="85">
      <c r="A85" s="1" t="s">
        <v>24</v>
      </c>
    </row>
    <row r="86">
      <c r="B86" s="26" t="s">
        <v>25</v>
      </c>
      <c r="C86" s="3">
        <v>0.0</v>
      </c>
      <c r="D86" s="3">
        <v>0.021579583880482717</v>
      </c>
      <c r="E86" s="3">
        <v>0.001241499719899136</v>
      </c>
      <c r="F86" s="3">
        <v>5.98980751340869E-8</v>
      </c>
      <c r="G86" s="3">
        <v>0.08627840141247446</v>
      </c>
      <c r="H86" s="3">
        <v>0.08510385330024064</v>
      </c>
      <c r="I86" s="3">
        <v>2091.0597405914446</v>
      </c>
      <c r="J86" s="3">
        <v>1644.9761355089443</v>
      </c>
      <c r="K86" s="3">
        <v>385.04347802812214</v>
      </c>
      <c r="L86" s="3">
        <v>1133.0886305377405</v>
      </c>
      <c r="M86" s="3">
        <v>6093.701043850187</v>
      </c>
      <c r="N86" s="3">
        <v>4973.418067004171</v>
      </c>
      <c r="O86" s="3">
        <v>567.5008696088125</v>
      </c>
      <c r="P86" s="3">
        <v>3066.4161420487976</v>
      </c>
      <c r="Q86" s="3">
        <v>0.23235769828238728</v>
      </c>
      <c r="R86" s="3">
        <v>280.95655971065105</v>
      </c>
      <c r="S86" s="3">
        <v>287.39148638663323</v>
      </c>
      <c r="T86" s="3">
        <v>5190.3275410034885</v>
      </c>
      <c r="U86" s="3">
        <v>3596.3124336622354</v>
      </c>
      <c r="V86" s="3">
        <v>1.9680681808995286</v>
      </c>
      <c r="W86" s="3">
        <v>2.030151611518955</v>
      </c>
      <c r="X86" s="3">
        <v>23344.34423213657</v>
      </c>
      <c r="Y86" s="3">
        <v>4.253687116121082</v>
      </c>
      <c r="Z86" s="3">
        <v>41.579739718453595</v>
      </c>
    </row>
    <row r="87">
      <c r="B87" s="26" t="s">
        <v>26</v>
      </c>
      <c r="C87" s="3">
        <v>-1081.9837994000002</v>
      </c>
      <c r="D87" s="3">
        <v>-702.804141942</v>
      </c>
      <c r="E87" s="3">
        <v>-357.57912987299994</v>
      </c>
      <c r="F87" s="3">
        <v>-382.62052114100004</v>
      </c>
      <c r="G87" s="3">
        <v>-336.228834012</v>
      </c>
      <c r="H87" s="3">
        <v>-185.491874848</v>
      </c>
      <c r="I87" s="3">
        <v>1061.329792448</v>
      </c>
      <c r="J87" s="3">
        <v>320.03010613199984</v>
      </c>
      <c r="K87" s="3">
        <v>405.172513275</v>
      </c>
      <c r="L87" s="3">
        <v>1998.4612680149999</v>
      </c>
      <c r="M87" s="3">
        <v>5298.707719116</v>
      </c>
      <c r="N87" s="3">
        <v>6136.13683392</v>
      </c>
      <c r="O87" s="3">
        <v>1490.970361887</v>
      </c>
      <c r="P87" s="3">
        <v>10238.624915105</v>
      </c>
      <c r="Q87" s="3">
        <v>-228.08628906499993</v>
      </c>
      <c r="R87" s="3">
        <v>-4470.72</v>
      </c>
      <c r="S87" s="3">
        <v>-4458.983380767</v>
      </c>
      <c r="T87" s="3">
        <v>4583.286075033</v>
      </c>
      <c r="U87" s="3">
        <v>6665.0152288790005</v>
      </c>
      <c r="V87" s="3">
        <v>-90.54906804499998</v>
      </c>
      <c r="W87" s="3">
        <v>-43.149175938</v>
      </c>
      <c r="X87" s="3">
        <v>82639.992339691</v>
      </c>
      <c r="Y87" s="3">
        <v>-62.564159642999996</v>
      </c>
      <c r="Z87" s="3">
        <v>12.194485483000001</v>
      </c>
    </row>
    <row r="88">
      <c r="A88" s="1" t="s">
        <v>27</v>
      </c>
    </row>
    <row r="89">
      <c r="B89" s="26" t="s">
        <v>25</v>
      </c>
      <c r="C89" s="3">
        <v>0.0</v>
      </c>
      <c r="D89" s="3">
        <v>0.019287710949853997</v>
      </c>
      <c r="E89" s="3">
        <v>1.2007796403046035E-4</v>
      </c>
      <c r="F89" s="3">
        <v>1.366260173336554E-7</v>
      </c>
      <c r="G89" s="3">
        <v>0.1918536795917084</v>
      </c>
      <c r="H89" s="3">
        <v>0.08756405669658754</v>
      </c>
      <c r="I89" s="3">
        <v>5389.237184201972</v>
      </c>
      <c r="J89" s="3">
        <v>2844.2231085167946</v>
      </c>
      <c r="K89" s="3">
        <v>282.68375107772755</v>
      </c>
      <c r="L89" s="3">
        <v>620.9187633012729</v>
      </c>
      <c r="M89" s="3">
        <v>5335.356091684059</v>
      </c>
      <c r="N89" s="3">
        <v>3309.3957185066947</v>
      </c>
      <c r="O89" s="3">
        <v>329.6628050201931</v>
      </c>
      <c r="P89" s="3">
        <v>3340.1088821728745</v>
      </c>
      <c r="Q89" s="3">
        <v>0.5678555397634604</v>
      </c>
      <c r="R89" s="3">
        <v>56.78006860224978</v>
      </c>
      <c r="S89" s="3">
        <v>134.2746362981323</v>
      </c>
      <c r="T89" s="3">
        <v>6267.746634851394</v>
      </c>
      <c r="U89" s="3">
        <v>1532.6874313888518</v>
      </c>
      <c r="V89" s="3">
        <v>1.0676043196614757</v>
      </c>
      <c r="W89" s="3">
        <v>2.111597111204797</v>
      </c>
      <c r="X89" s="3">
        <v>29953.09498313206</v>
      </c>
      <c r="Y89" s="3">
        <v>5.9487419974982</v>
      </c>
      <c r="Z89" s="3">
        <v>16.521112177731744</v>
      </c>
    </row>
    <row r="90">
      <c r="B90" s="26" t="s">
        <v>26</v>
      </c>
      <c r="C90" s="3">
        <v>-1081.9837994</v>
      </c>
      <c r="D90" s="3">
        <v>-702.81291045</v>
      </c>
      <c r="E90" s="3">
        <v>-357.57954398857146</v>
      </c>
      <c r="F90" s="3">
        <v>-382.62052107</v>
      </c>
      <c r="G90" s="3">
        <v>-336.33438779428576</v>
      </c>
      <c r="H90" s="3">
        <v>-185.47812716142857</v>
      </c>
      <c r="I90" s="3">
        <v>11243.296893672856</v>
      </c>
      <c r="J90" s="3">
        <v>554.76561327</v>
      </c>
      <c r="K90" s="3">
        <v>829.1965590442858</v>
      </c>
      <c r="L90" s="3">
        <v>4300.558867984286</v>
      </c>
      <c r="M90" s="3">
        <v>11324.727115785714</v>
      </c>
      <c r="N90" s="3">
        <v>12361.970666878571</v>
      </c>
      <c r="O90" s="3">
        <v>1392.965245342857</v>
      </c>
      <c r="P90" s="3">
        <v>11936.061732482858</v>
      </c>
      <c r="Q90" s="3">
        <v>-228.04516325714286</v>
      </c>
      <c r="R90" s="3">
        <v>-4418.542857142857</v>
      </c>
      <c r="S90" s="3">
        <v>-4293.059048185714</v>
      </c>
      <c r="T90" s="3">
        <v>12343.93208985143</v>
      </c>
      <c r="U90" s="3">
        <v>10886.67981836</v>
      </c>
      <c r="V90" s="3">
        <v>-89.27389255571428</v>
      </c>
      <c r="W90" s="3">
        <v>-42.015963105714285</v>
      </c>
      <c r="X90" s="3">
        <v>102898.82865526286</v>
      </c>
      <c r="Y90" s="3">
        <v>-61.82540094571429</v>
      </c>
      <c r="Z90" s="3">
        <v>30.966302962857146</v>
      </c>
    </row>
    <row r="91">
      <c r="A91" s="1" t="s">
        <v>28</v>
      </c>
    </row>
    <row r="92">
      <c r="B92" s="26" t="s">
        <v>25</v>
      </c>
      <c r="C92" s="27">
        <v>0.0</v>
      </c>
      <c r="D92" s="27">
        <v>0.02761740645488983</v>
      </c>
      <c r="E92" s="27">
        <v>8.307370355786134E-5</v>
      </c>
      <c r="F92" s="27">
        <v>9.297550859420907E-8</v>
      </c>
      <c r="G92" s="27">
        <v>0.0988805324401625</v>
      </c>
      <c r="H92" s="27">
        <v>0.08027184408636355</v>
      </c>
      <c r="I92" s="27">
        <v>9235.479445150086</v>
      </c>
      <c r="J92" s="27">
        <v>6825.7717139586875</v>
      </c>
      <c r="K92" s="27">
        <v>198.93709812567627</v>
      </c>
      <c r="L92" s="27">
        <v>1431.4881015372114</v>
      </c>
      <c r="M92" s="27">
        <v>10050.320090141364</v>
      </c>
      <c r="N92" s="27">
        <v>3718.3869517780013</v>
      </c>
      <c r="O92" s="27">
        <v>214.7346947800516</v>
      </c>
      <c r="P92" s="27">
        <v>1759.0954334408123</v>
      </c>
      <c r="Q92" s="27">
        <v>0.24325778003875254</v>
      </c>
      <c r="R92" s="27">
        <v>32.25523213371742</v>
      </c>
      <c r="S92" s="27">
        <v>9.044749806657109E-4</v>
      </c>
      <c r="T92" s="27">
        <v>7297.453112282461</v>
      </c>
      <c r="U92" s="27">
        <v>2502.7115705749625</v>
      </c>
      <c r="V92" s="27">
        <v>2.6708426658600763</v>
      </c>
      <c r="W92" s="27">
        <v>0.4347031517244717</v>
      </c>
      <c r="X92" s="27">
        <v>22367.70254960072</v>
      </c>
      <c r="Y92" s="27">
        <v>2.977219132373125</v>
      </c>
      <c r="Z92" s="27">
        <v>18.345542417438914</v>
      </c>
    </row>
    <row r="93">
      <c r="B93" s="26" t="s">
        <v>26</v>
      </c>
      <c r="C93" s="3">
        <v>-1081.9837994000002</v>
      </c>
      <c r="D93" s="3">
        <v>-702.828472627</v>
      </c>
      <c r="E93" s="3">
        <v>-357.57967995</v>
      </c>
      <c r="F93" s="3">
        <v>-382.62052108</v>
      </c>
      <c r="G93" s="3">
        <v>-336.250283978</v>
      </c>
      <c r="H93" s="3">
        <v>-185.501929664</v>
      </c>
      <c r="I93" s="3">
        <v>17246.270994377</v>
      </c>
      <c r="J93" s="3">
        <v>3661.682326785</v>
      </c>
      <c r="K93" s="3">
        <v>135.71531517100001</v>
      </c>
      <c r="L93" s="3">
        <v>8394.393429273001</v>
      </c>
      <c r="M93" s="3">
        <v>20014.433852825</v>
      </c>
      <c r="N93" s="3">
        <v>8343.822312254</v>
      </c>
      <c r="O93" s="3">
        <v>1130.933635366</v>
      </c>
      <c r="P93" s="3">
        <v>15761.6109166</v>
      </c>
      <c r="Q93" s="3">
        <v>-228.21454049500002</v>
      </c>
      <c r="R93" s="3">
        <v>-4328.1</v>
      </c>
      <c r="S93" s="3">
        <v>-4317.899244171</v>
      </c>
      <c r="T93" s="3">
        <v>12417.098695805002</v>
      </c>
      <c r="U93" s="3">
        <v>10060.403960644</v>
      </c>
      <c r="V93" s="3">
        <v>-92.590190095</v>
      </c>
      <c r="W93" s="3">
        <v>-44.707460526999995</v>
      </c>
      <c r="X93" s="3">
        <v>90118.32245586399</v>
      </c>
      <c r="Y93" s="3">
        <v>-56.442636578999995</v>
      </c>
      <c r="Z93" s="3">
        <v>38.603384871</v>
      </c>
    </row>
    <row r="94">
      <c r="A94" s="1" t="s">
        <v>29</v>
      </c>
    </row>
    <row r="95">
      <c r="B95" s="26" t="s">
        <v>25</v>
      </c>
      <c r="C95" s="3">
        <v>0.0</v>
      </c>
      <c r="D95" s="3">
        <v>0.01803730483485524</v>
      </c>
      <c r="E95" s="3">
        <v>1.6191519706643579E-4</v>
      </c>
      <c r="F95" s="3">
        <v>7.234177688946183E-8</v>
      </c>
      <c r="G95" s="3">
        <v>0.16162966817037128</v>
      </c>
      <c r="H95" s="3">
        <v>0.05723053610541149</v>
      </c>
      <c r="I95" s="3">
        <v>774.033777372055</v>
      </c>
      <c r="J95" s="3">
        <v>0.24497255515176591</v>
      </c>
      <c r="K95" s="3">
        <v>435.7322935403848</v>
      </c>
      <c r="L95" s="3">
        <v>845.1632680518605</v>
      </c>
      <c r="M95" s="3">
        <v>413.46897939271435</v>
      </c>
      <c r="N95" s="3">
        <v>2084.1623138981195</v>
      </c>
      <c r="O95" s="3">
        <v>609.3179448720722</v>
      </c>
      <c r="P95" s="3">
        <v>4503.131571369708</v>
      </c>
      <c r="Q95" s="3">
        <v>0.3926970718018007</v>
      </c>
      <c r="R95" s="3">
        <v>0.0</v>
      </c>
      <c r="S95" s="3">
        <v>24.839173417997962</v>
      </c>
      <c r="T95" s="3">
        <v>8698.999775303946</v>
      </c>
      <c r="U95" s="3">
        <v>1747.2480361528774</v>
      </c>
      <c r="V95" s="3">
        <v>3.3115724877846238</v>
      </c>
      <c r="W95" s="3">
        <v>1.322160893232482</v>
      </c>
      <c r="X95" s="3">
        <v>7686.547558705399</v>
      </c>
      <c r="Y95" s="3">
        <v>1.5373078636479645</v>
      </c>
      <c r="Z95" s="3">
        <v>22.200512159209815</v>
      </c>
    </row>
    <row r="96">
      <c r="B96" s="26" t="s">
        <v>26</v>
      </c>
      <c r="C96" s="3">
        <v>-1081.9837994</v>
      </c>
      <c r="D96" s="3">
        <v>-702.8532896966667</v>
      </c>
      <c r="E96" s="3">
        <v>-357.5796055966666</v>
      </c>
      <c r="F96" s="3">
        <v>-382.6205211233334</v>
      </c>
      <c r="G96" s="3">
        <v>-336.4108997366667</v>
      </c>
      <c r="H96" s="3">
        <v>-185.60938060333334</v>
      </c>
      <c r="I96" s="3">
        <v>-449.25828300333336</v>
      </c>
      <c r="J96" s="3">
        <v>-656.6473102633332</v>
      </c>
      <c r="K96" s="3">
        <v>169.66811957000002</v>
      </c>
      <c r="L96" s="3">
        <v>2866.0435764666668</v>
      </c>
      <c r="M96" s="3">
        <v>559.3078565933333</v>
      </c>
      <c r="N96" s="3">
        <v>7478.854465666666</v>
      </c>
      <c r="O96" s="3">
        <v>1479.8867798133333</v>
      </c>
      <c r="P96" s="3">
        <v>9805.226125236666</v>
      </c>
      <c r="Q96" s="3">
        <v>-228.11875875666667</v>
      </c>
      <c r="R96" s="3">
        <v>-4317.9</v>
      </c>
      <c r="S96" s="3">
        <v>-4303.553607353334</v>
      </c>
      <c r="T96" s="3">
        <v>6855.669476143335</v>
      </c>
      <c r="U96" s="3">
        <v>3042.8973273233332</v>
      </c>
      <c r="V96" s="3">
        <v>-90.00535950333334</v>
      </c>
      <c r="W96" s="3">
        <v>-43.644128093333336</v>
      </c>
      <c r="X96" s="3">
        <v>74277.90057346334</v>
      </c>
      <c r="Y96" s="3">
        <v>-60.095012849999996</v>
      </c>
      <c r="Z96" s="3">
        <v>27.907450266666668</v>
      </c>
    </row>
    <row r="97">
      <c r="A97" s="1" t="s">
        <v>30</v>
      </c>
    </row>
    <row r="98">
      <c r="B98" s="26" t="s">
        <v>25</v>
      </c>
      <c r="C98" s="3">
        <v>0.0</v>
      </c>
      <c r="D98" s="3">
        <v>0.026842214300224376</v>
      </c>
      <c r="E98" s="3">
        <v>2.528935006660887E-4</v>
      </c>
      <c r="F98" s="3">
        <v>4.5039672280732473E-8</v>
      </c>
      <c r="G98" s="3">
        <v>0.052749905638926946</v>
      </c>
      <c r="H98" s="3">
        <v>0.10577762817995232</v>
      </c>
      <c r="I98" s="3">
        <v>7455.165601851671</v>
      </c>
      <c r="J98" s="3">
        <v>7133.392560146014</v>
      </c>
      <c r="K98" s="3">
        <v>467.25299582272436</v>
      </c>
      <c r="L98" s="3">
        <v>1513.7431074150265</v>
      </c>
      <c r="M98" s="3">
        <v>4613.148729059362</v>
      </c>
      <c r="N98" s="3">
        <v>3594.249760729425</v>
      </c>
      <c r="O98" s="3">
        <v>313.47506455107754</v>
      </c>
      <c r="P98" s="3">
        <v>1907.1364909912766</v>
      </c>
      <c r="Q98" s="3">
        <v>0.2910313202686299</v>
      </c>
      <c r="R98" s="3">
        <v>30.99308678675659</v>
      </c>
      <c r="S98" s="3">
        <v>30.8560948036067</v>
      </c>
      <c r="T98" s="3">
        <v>2839.2863073920007</v>
      </c>
      <c r="U98" s="3">
        <v>2948.854702177281</v>
      </c>
      <c r="V98" s="3">
        <v>3.3371375547222715</v>
      </c>
      <c r="W98" s="3">
        <v>0.8382416266578478</v>
      </c>
      <c r="X98" s="3">
        <v>21024.356812349655</v>
      </c>
      <c r="Y98" s="3">
        <v>3.124703725725529</v>
      </c>
      <c r="Z98" s="3">
        <v>14.0116534083744</v>
      </c>
    </row>
    <row r="99">
      <c r="B99" s="26" t="s">
        <v>26</v>
      </c>
      <c r="C99" s="3">
        <v>-1081.9837994</v>
      </c>
      <c r="D99" s="3">
        <v>-702.8228787657143</v>
      </c>
      <c r="E99" s="3">
        <v>-357.5795501871429</v>
      </c>
      <c r="F99" s="3">
        <v>-382.6205211257143</v>
      </c>
      <c r="G99" s="3">
        <v>-336.19722378428565</v>
      </c>
      <c r="H99" s="3">
        <v>-185.55070933285714</v>
      </c>
      <c r="I99" s="3">
        <v>12856.15445679</v>
      </c>
      <c r="J99" s="3">
        <v>8539.437372841427</v>
      </c>
      <c r="K99" s="3">
        <v>693.3803727485713</v>
      </c>
      <c r="L99" s="3">
        <v>7644.786686704288</v>
      </c>
      <c r="M99" s="3">
        <v>25128.65333192</v>
      </c>
      <c r="N99" s="3">
        <v>10660.108658541427</v>
      </c>
      <c r="O99" s="3">
        <v>1209.71910086</v>
      </c>
      <c r="P99" s="3">
        <v>15327.68061457143</v>
      </c>
      <c r="Q99" s="3">
        <v>-228.1593362714286</v>
      </c>
      <c r="R99" s="3">
        <v>-4329.614285714286</v>
      </c>
      <c r="S99" s="3">
        <v>-4335.964998427143</v>
      </c>
      <c r="T99" s="3">
        <v>12528.66823076857</v>
      </c>
      <c r="U99" s="3">
        <v>9530.721546751429</v>
      </c>
      <c r="V99" s="3">
        <v>-90.02570827285714</v>
      </c>
      <c r="W99" s="3">
        <v>-44.52408755571428</v>
      </c>
      <c r="X99" s="3">
        <v>101613.50077778143</v>
      </c>
      <c r="Y99" s="3">
        <v>-56.043311948571436</v>
      </c>
      <c r="Z99" s="3">
        <v>49.48409920428571</v>
      </c>
    </row>
    <row r="100">
      <c r="A100" s="1" t="s">
        <v>31</v>
      </c>
    </row>
    <row r="101">
      <c r="B101" s="26" t="s">
        <v>25</v>
      </c>
    </row>
    <row r="102">
      <c r="B102" s="26" t="s">
        <v>26</v>
      </c>
      <c r="C102" s="1">
        <v>-1081.98379940025</v>
      </c>
      <c r="D102" s="1">
        <v>-702.804863478729</v>
      </c>
      <c r="E102" s="1">
        <v>-357.579245808657</v>
      </c>
      <c r="F102" s="1">
        <v>-382.620521123351</v>
      </c>
      <c r="G102" s="1">
        <v>-336.173442385093</v>
      </c>
      <c r="H102" s="1">
        <v>-185.540717219708</v>
      </c>
      <c r="I102" s="1">
        <v>8545.45467625694</v>
      </c>
      <c r="J102" s="1">
        <v>3950.08345268104</v>
      </c>
      <c r="K102" s="1">
        <v>1144.19789596716</v>
      </c>
      <c r="L102" s="1">
        <v>8795.71770961399</v>
      </c>
      <c r="M102" s="1">
        <v>26205.7640964917</v>
      </c>
      <c r="N102" s="1">
        <v>8212.3745971828</v>
      </c>
      <c r="O102" s="1">
        <v>1490.60347739805</v>
      </c>
      <c r="P102" s="1">
        <v>16947.8464990174</v>
      </c>
      <c r="Q102" s="1">
        <v>-228.055551770286</v>
      </c>
      <c r="R102" s="1">
        <v>-4317.89999999981</v>
      </c>
      <c r="S102" s="1">
        <v>-4466.32619324998</v>
      </c>
      <c r="T102" s="1">
        <v>12977.7345140907</v>
      </c>
      <c r="U102" s="1">
        <v>5115.11394166475</v>
      </c>
      <c r="V102" s="1">
        <v>-91.002735395585</v>
      </c>
      <c r="W102" s="1">
        <v>-44.2650463122194</v>
      </c>
      <c r="X102" s="1">
        <v>95178.5756067692</v>
      </c>
      <c r="Y102" s="1">
        <v>-60.2440898826992</v>
      </c>
      <c r="Z102" s="1">
        <v>-5.82150127921092</v>
      </c>
    </row>
    <row r="103">
      <c r="A103" s="1" t="s">
        <v>32</v>
      </c>
    </row>
    <row r="104">
      <c r="B104" s="26" t="s">
        <v>25</v>
      </c>
    </row>
    <row r="105">
      <c r="B105" s="26" t="s">
        <v>26</v>
      </c>
      <c r="C105" s="1">
        <v>-1081.9837994</v>
      </c>
      <c r="D105" s="1">
        <v>-702.78237821</v>
      </c>
      <c r="E105" s="1">
        <v>-357.57973812</v>
      </c>
      <c r="F105" s="1">
        <v>-382.6205202</v>
      </c>
      <c r="G105" s="1">
        <v>-336.33864461</v>
      </c>
      <c r="H105" s="1">
        <v>-185.47819526</v>
      </c>
      <c r="I105" s="1">
        <v>12757.0489497</v>
      </c>
      <c r="J105" s="1">
        <v>-262.66021824</v>
      </c>
      <c r="K105" s="1">
        <v>405.9130818</v>
      </c>
      <c r="L105" s="1">
        <v>7193.41861989</v>
      </c>
      <c r="M105" s="1">
        <v>25045.66960002</v>
      </c>
      <c r="N105" s="1">
        <v>15398.72970456</v>
      </c>
      <c r="O105" s="1">
        <v>947.76431725</v>
      </c>
      <c r="P105" s="1">
        <v>16951.32172646</v>
      </c>
      <c r="Q105" s="1">
        <v>-228.20776061</v>
      </c>
      <c r="R105" s="1">
        <v>-4317.9</v>
      </c>
      <c r="S105" s="1">
        <v>-4317.89657527</v>
      </c>
      <c r="T105" s="1">
        <v>12702.86638926</v>
      </c>
      <c r="U105" s="1">
        <v>7270.31421014</v>
      </c>
      <c r="V105" s="1">
        <v>-87.44449429</v>
      </c>
      <c r="W105" s="1">
        <v>-44.71066274</v>
      </c>
      <c r="X105" s="1">
        <v>83434.70168596</v>
      </c>
      <c r="Y105" s="1">
        <v>-55.38289819</v>
      </c>
      <c r="Z105" s="1">
        <v>28.75525678</v>
      </c>
    </row>
    <row r="106">
      <c r="A106" s="1" t="s">
        <v>33</v>
      </c>
    </row>
    <row r="107">
      <c r="B107" s="26" t="s">
        <v>25</v>
      </c>
    </row>
    <row r="108">
      <c r="B108" s="26" t="s">
        <v>26</v>
      </c>
      <c r="C108" s="1">
        <v>-1081.9837994</v>
      </c>
      <c r="D108" s="1">
        <v>-702.82553175</v>
      </c>
      <c r="E108" s="1">
        <v>-357.57961389</v>
      </c>
      <c r="F108" s="1">
        <v>-382.62052112</v>
      </c>
      <c r="G108" s="1">
        <v>-336.10739264</v>
      </c>
      <c r="H108" s="1">
        <v>-185.56251525</v>
      </c>
      <c r="I108" s="1">
        <v>3569.14047545</v>
      </c>
      <c r="J108" s="1">
        <v>-654.32533811</v>
      </c>
      <c r="K108" s="1">
        <v>471.28923839</v>
      </c>
      <c r="L108" s="1">
        <v>1075.19010245</v>
      </c>
      <c r="M108" s="1">
        <v>4487.18080649</v>
      </c>
      <c r="N108" s="1">
        <v>-253.86102222</v>
      </c>
      <c r="O108" s="1">
        <v>935.08302525</v>
      </c>
      <c r="P108" s="1">
        <v>11660.62477258</v>
      </c>
      <c r="Q108" s="1">
        <v>-228.21549546</v>
      </c>
      <c r="R108" s="1">
        <v>-4317.9</v>
      </c>
      <c r="S108" s="1">
        <v>-4387.40333262</v>
      </c>
      <c r="T108" s="1">
        <v>1516.64319825</v>
      </c>
      <c r="U108" s="1">
        <v>484.70111062</v>
      </c>
      <c r="V108" s="1">
        <v>-91.12838707</v>
      </c>
      <c r="W108" s="1">
        <v>-41.07937115</v>
      </c>
      <c r="X108" s="1">
        <v>84396.38221818</v>
      </c>
      <c r="Y108" s="1">
        <v>-52.04509695</v>
      </c>
      <c r="Z108" s="1">
        <v>43.92943072</v>
      </c>
    </row>
    <row r="111">
      <c r="A111" s="1" t="s">
        <v>58</v>
      </c>
    </row>
    <row r="112">
      <c r="A112" s="24"/>
      <c r="B112" s="20">
        <v>1.0</v>
      </c>
      <c r="C112" s="20">
        <v>2.0</v>
      </c>
      <c r="D112" s="20">
        <v>3.0</v>
      </c>
      <c r="E112" s="20">
        <v>4.0</v>
      </c>
      <c r="F112" s="20">
        <v>5.0</v>
      </c>
      <c r="G112" s="20">
        <v>6.0</v>
      </c>
      <c r="H112" s="20">
        <v>7.0</v>
      </c>
      <c r="I112" s="20">
        <v>8.0</v>
      </c>
      <c r="J112" s="20">
        <v>9.0</v>
      </c>
      <c r="K112" s="20">
        <v>10.0</v>
      </c>
      <c r="L112" s="20">
        <v>11.0</v>
      </c>
      <c r="M112" s="20">
        <v>12.0</v>
      </c>
      <c r="N112" s="20">
        <v>13.0</v>
      </c>
      <c r="O112" s="20">
        <v>14.0</v>
      </c>
      <c r="P112" s="20">
        <v>15.0</v>
      </c>
      <c r="Q112" s="20">
        <v>16.0</v>
      </c>
      <c r="R112" s="20">
        <v>17.0</v>
      </c>
      <c r="S112" s="20">
        <v>18.0</v>
      </c>
      <c r="T112" s="20">
        <v>19.0</v>
      </c>
      <c r="U112" s="20">
        <v>20.0</v>
      </c>
      <c r="V112" s="20">
        <v>21.0</v>
      </c>
      <c r="W112" s="20">
        <v>22.0</v>
      </c>
      <c r="X112" s="20">
        <v>23.0</v>
      </c>
      <c r="Y112" s="20">
        <v>24.0</v>
      </c>
    </row>
    <row r="113">
      <c r="A113" s="20" t="s">
        <v>56</v>
      </c>
      <c r="B113" s="22">
        <v>-1081.9837994</v>
      </c>
      <c r="C113" s="22">
        <v>-702.78237821</v>
      </c>
      <c r="D113" s="22">
        <v>-357.57973812</v>
      </c>
      <c r="E113" s="22">
        <v>-382.6205202</v>
      </c>
      <c r="F113" s="22">
        <v>-336.33864461</v>
      </c>
      <c r="G113" s="22">
        <v>-185.47819526</v>
      </c>
      <c r="H113" s="22">
        <v>12757.0489497</v>
      </c>
      <c r="I113" s="22">
        <v>-262.66021824</v>
      </c>
      <c r="J113" s="22">
        <v>405.9130818</v>
      </c>
      <c r="K113" s="22">
        <v>7193.41861989</v>
      </c>
      <c r="L113" s="22">
        <v>25045.66960002</v>
      </c>
      <c r="M113" s="22">
        <v>15398.72970456</v>
      </c>
      <c r="N113" s="22">
        <v>947.76431725</v>
      </c>
      <c r="O113" s="22">
        <v>16951.32172646</v>
      </c>
      <c r="P113" s="22">
        <v>-228.20776061</v>
      </c>
      <c r="Q113" s="22">
        <v>-4317.9</v>
      </c>
      <c r="R113" s="22">
        <v>-4317.89657527</v>
      </c>
      <c r="S113" s="22">
        <v>12702.86638926</v>
      </c>
      <c r="T113" s="22">
        <v>7270.31421014</v>
      </c>
      <c r="U113" s="22">
        <v>-87.44449429</v>
      </c>
      <c r="V113" s="22">
        <v>-44.71066274</v>
      </c>
      <c r="W113" s="22">
        <v>83434.70168596</v>
      </c>
      <c r="X113" s="22">
        <v>-55.38289819</v>
      </c>
      <c r="Y113" s="22">
        <v>28.75525678</v>
      </c>
      <c r="Z113" s="12"/>
    </row>
    <row r="114">
      <c r="A114" s="20" t="s">
        <v>59</v>
      </c>
      <c r="B114" s="28">
        <v>6.54836185276508E-11</v>
      </c>
      <c r="C114" s="22">
        <v>0.350436410573934</v>
      </c>
      <c r="D114" s="28">
        <v>1.14743041876863E-5</v>
      </c>
      <c r="E114" s="28">
        <v>9.79667106548731E-7</v>
      </c>
      <c r="F114" s="22">
        <v>1.17035348772412</v>
      </c>
      <c r="G114" s="22">
        <v>1.38585794225184</v>
      </c>
      <c r="H114" s="22">
        <v>13669.9063236792</v>
      </c>
      <c r="I114" s="22">
        <v>394.128779754271</v>
      </c>
      <c r="J114" s="22">
        <v>1290.64909140508</v>
      </c>
      <c r="K114" s="22">
        <v>7798.39344711024</v>
      </c>
      <c r="L114" s="22">
        <v>25163.7449575949</v>
      </c>
      <c r="M114" s="22">
        <v>16401.2087832631</v>
      </c>
      <c r="N114" s="22">
        <v>1164.4920136081</v>
      </c>
      <c r="O114" s="22">
        <v>17145.3599200048</v>
      </c>
      <c r="P114" s="22">
        <v>6.07266728447422</v>
      </c>
      <c r="Q114" s="22">
        <v>682.100000000473</v>
      </c>
      <c r="R114" s="22">
        <v>682.103424731998</v>
      </c>
      <c r="S114" s="22">
        <v>17702.8663892588</v>
      </c>
      <c r="T114" s="22">
        <v>12270.3142101356</v>
      </c>
      <c r="U114" s="22">
        <v>12.5555057051795</v>
      </c>
      <c r="V114" s="22">
        <v>5.28933726313427</v>
      </c>
      <c r="W114" s="22">
        <v>84434.7016859623</v>
      </c>
      <c r="X114" s="22">
        <v>44.6171018113785</v>
      </c>
      <c r="Y114" s="22">
        <v>128.755256779884</v>
      </c>
      <c r="Z114" s="12"/>
    </row>
    <row r="117">
      <c r="B117" s="29"/>
    </row>
    <row r="119">
      <c r="A119" s="1" t="s">
        <v>60</v>
      </c>
    </row>
    <row r="120">
      <c r="A120" s="24"/>
      <c r="B120" s="20">
        <v>1.0</v>
      </c>
      <c r="C120" s="20">
        <v>2.0</v>
      </c>
      <c r="D120" s="20">
        <v>3.0</v>
      </c>
      <c r="E120" s="20">
        <v>4.0</v>
      </c>
      <c r="F120" s="20">
        <v>5.0</v>
      </c>
      <c r="G120" s="20">
        <v>6.0</v>
      </c>
      <c r="H120" s="20">
        <v>7.0</v>
      </c>
      <c r="I120" s="20">
        <v>8.0</v>
      </c>
      <c r="J120" s="20">
        <v>9.0</v>
      </c>
      <c r="K120" s="20">
        <v>10.0</v>
      </c>
      <c r="L120" s="20">
        <v>11.0</v>
      </c>
      <c r="M120" s="20">
        <v>12.0</v>
      </c>
      <c r="N120" s="20">
        <v>13.0</v>
      </c>
      <c r="O120" s="20">
        <v>14.0</v>
      </c>
      <c r="P120" s="20">
        <v>15.0</v>
      </c>
      <c r="Q120" s="20">
        <v>16.0</v>
      </c>
      <c r="R120" s="20">
        <v>17.0</v>
      </c>
      <c r="S120" s="20">
        <v>18.0</v>
      </c>
      <c r="T120" s="20">
        <v>19.0</v>
      </c>
      <c r="U120" s="20">
        <v>20.0</v>
      </c>
      <c r="V120" s="20">
        <v>21.0</v>
      </c>
      <c r="W120" s="20">
        <v>22.0</v>
      </c>
      <c r="X120" s="20">
        <v>23.0</v>
      </c>
      <c r="Y120" s="20">
        <v>24.0</v>
      </c>
    </row>
    <row r="121">
      <c r="A121" s="20" t="s">
        <v>56</v>
      </c>
      <c r="B121" s="22">
        <v>-1081.98379940025</v>
      </c>
      <c r="C121" s="22">
        <v>-702.804863478729</v>
      </c>
      <c r="D121" s="22">
        <v>-357.579245808657</v>
      </c>
      <c r="E121" s="22">
        <v>-382.620521123351</v>
      </c>
      <c r="F121" s="22">
        <v>-336.173442385093</v>
      </c>
      <c r="G121" s="22">
        <v>-185.540717219708</v>
      </c>
      <c r="H121" s="22">
        <v>8545.45467625694</v>
      </c>
      <c r="I121" s="22">
        <v>3950.08345268104</v>
      </c>
      <c r="J121" s="22">
        <v>1144.19789596716</v>
      </c>
      <c r="K121" s="22">
        <v>8795.71770961399</v>
      </c>
      <c r="L121" s="22">
        <v>26205.7640964917</v>
      </c>
      <c r="M121" s="22">
        <v>8212.3745971828</v>
      </c>
      <c r="N121" s="22">
        <v>1490.60347739805</v>
      </c>
      <c r="O121" s="22">
        <v>16947.8464990174</v>
      </c>
      <c r="P121" s="22">
        <v>-228.055551770286</v>
      </c>
      <c r="Q121" s="22">
        <v>-4317.89999999981</v>
      </c>
      <c r="R121" s="22">
        <v>-4466.32619324998</v>
      </c>
      <c r="S121" s="22">
        <v>12977.7345140907</v>
      </c>
      <c r="T121" s="22">
        <v>5115.11394166475</v>
      </c>
      <c r="U121" s="22">
        <v>-91.002735395585</v>
      </c>
      <c r="V121" s="22">
        <v>-44.2650463122194</v>
      </c>
      <c r="W121" s="22">
        <v>95178.5756067692</v>
      </c>
      <c r="X121" s="30">
        <v>-60.2440898826992</v>
      </c>
      <c r="Y121" s="22">
        <v>-5.82150127921092</v>
      </c>
      <c r="Z121" s="12"/>
    </row>
    <row r="122">
      <c r="A122" s="20" t="s">
        <v>59</v>
      </c>
      <c r="B122" s="28">
        <v>8.12E-11</v>
      </c>
      <c r="C122" s="22">
        <v>0.327951137788886</v>
      </c>
      <c r="D122" s="22">
        <v>5.03781714598972E-4</v>
      </c>
      <c r="E122" s="28">
        <v>5.40757127964752E-8</v>
      </c>
      <c r="F122" s="22">
        <v>1.33555571242658</v>
      </c>
      <c r="G122" s="22">
        <v>1.32333598420686</v>
      </c>
      <c r="H122" s="22">
        <v>9458.31205023127</v>
      </c>
      <c r="I122" s="22">
        <v>4606.8724506746</v>
      </c>
      <c r="J122" s="22">
        <v>2028.93390556893</v>
      </c>
      <c r="K122" s="22">
        <v>9400.69253683622</v>
      </c>
      <c r="L122" s="22">
        <v>26323.8394540653</v>
      </c>
      <c r="M122" s="22">
        <v>9214.85367588414</v>
      </c>
      <c r="N122" s="22">
        <v>1707.33117375228</v>
      </c>
      <c r="O122" s="22">
        <v>17141.8846925629</v>
      </c>
      <c r="P122" s="22">
        <v>6.22487612110336</v>
      </c>
      <c r="Q122" s="22">
        <v>682.100000000189</v>
      </c>
      <c r="R122" s="22">
        <v>533.673806750016</v>
      </c>
      <c r="S122" s="22">
        <v>17977.7345140907</v>
      </c>
      <c r="T122" s="22">
        <v>10115.1139416647</v>
      </c>
      <c r="U122" s="22">
        <v>8.99726460441498</v>
      </c>
      <c r="V122" s="22">
        <v>5.73495368778053</v>
      </c>
      <c r="W122" s="22">
        <v>96178.5756067692</v>
      </c>
      <c r="X122" s="30">
        <v>39.7559101173007</v>
      </c>
      <c r="Y122" s="22">
        <v>94.178498720789</v>
      </c>
      <c r="Z12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</row>
    <row r="2">
      <c r="A2" s="20" t="s">
        <v>61</v>
      </c>
      <c r="B2" s="20">
        <v>1.0</v>
      </c>
      <c r="C2" s="20">
        <v>2.0</v>
      </c>
      <c r="D2" s="20">
        <v>3.0</v>
      </c>
      <c r="E2" s="20">
        <v>4.0</v>
      </c>
      <c r="F2" s="20">
        <v>5.0</v>
      </c>
      <c r="G2" s="20">
        <v>6.0</v>
      </c>
      <c r="H2" s="20">
        <v>7.0</v>
      </c>
      <c r="I2" s="20">
        <v>8.0</v>
      </c>
      <c r="J2" s="20">
        <v>9.0</v>
      </c>
      <c r="K2" s="20">
        <v>10.0</v>
      </c>
      <c r="L2" s="20">
        <v>11.0</v>
      </c>
      <c r="M2" s="20">
        <v>12.0</v>
      </c>
      <c r="N2" s="20">
        <v>13.0</v>
      </c>
      <c r="O2" s="20">
        <v>14.0</v>
      </c>
      <c r="P2" s="20">
        <v>15.0</v>
      </c>
      <c r="Q2" s="20">
        <v>16.0</v>
      </c>
      <c r="R2" s="20">
        <v>17.0</v>
      </c>
      <c r="S2" s="20">
        <v>18.0</v>
      </c>
      <c r="T2" s="20">
        <v>19.0</v>
      </c>
      <c r="U2" s="20">
        <v>20.0</v>
      </c>
      <c r="V2" s="20">
        <v>21.0</v>
      </c>
      <c r="W2" s="20">
        <v>22.0</v>
      </c>
      <c r="X2" s="20">
        <v>23.0</v>
      </c>
      <c r="Y2" s="20">
        <v>24.0</v>
      </c>
    </row>
    <row r="3">
      <c r="A3" s="20" t="s">
        <v>24</v>
      </c>
      <c r="B3" s="28">
        <v>3.45607986673712E-11</v>
      </c>
      <c r="C3" s="22">
        <v>0.340234667356298</v>
      </c>
      <c r="D3" s="28">
        <v>3.72983990359898E-5</v>
      </c>
      <c r="E3" s="28">
        <v>1.8226842257718E-8</v>
      </c>
      <c r="F3" s="22">
        <v>1.30850413557686</v>
      </c>
      <c r="G3" s="22">
        <v>1.33265413515698</v>
      </c>
      <c r="H3" s="22">
        <v>4.71260059588053</v>
      </c>
      <c r="I3" s="28">
        <v>6.70167702310209E-5</v>
      </c>
      <c r="J3" s="22">
        <v>1835.1762031816</v>
      </c>
      <c r="K3" s="22">
        <v>4369.69035945493</v>
      </c>
      <c r="L3" s="22">
        <v>1029.91736794598</v>
      </c>
      <c r="M3" s="22">
        <v>20635.7045067358</v>
      </c>
      <c r="N3" s="22">
        <v>1426.42582209926</v>
      </c>
      <c r="O3" s="22">
        <v>9570.47113324701</v>
      </c>
      <c r="P3" s="22">
        <v>6.31360498353612</v>
      </c>
      <c r="Q3" s="22">
        <v>682.100000000055</v>
      </c>
      <c r="R3" s="22">
        <v>682.100191347922</v>
      </c>
      <c r="S3" s="22">
        <v>15116.0198466431</v>
      </c>
      <c r="T3" s="22">
        <v>11194.2652466999</v>
      </c>
      <c r="U3" s="22">
        <v>12.7452785853996</v>
      </c>
      <c r="V3" s="22">
        <v>5.00296519129332</v>
      </c>
      <c r="W3" s="22">
        <v>95530.2572462368</v>
      </c>
      <c r="X3" s="22">
        <v>32.5084665186246</v>
      </c>
      <c r="Y3" s="22">
        <v>120.305370325252</v>
      </c>
      <c r="Z3" s="12"/>
    </row>
    <row r="4">
      <c r="A4" s="20" t="s">
        <v>27</v>
      </c>
      <c r="B4" s="28">
        <v>2.42607711697928E-10</v>
      </c>
      <c r="C4" s="22">
        <v>0.347907852009257</v>
      </c>
      <c r="D4" s="22">
        <v>1.24440673118897E-4</v>
      </c>
      <c r="E4" s="28">
        <v>2.19966977965668E-9</v>
      </c>
      <c r="F4" s="22">
        <v>0.905943985563908</v>
      </c>
      <c r="G4" s="22">
        <v>1.44738833514364</v>
      </c>
      <c r="H4" s="22">
        <v>7969.6671765238</v>
      </c>
      <c r="I4" s="22">
        <v>11.0616592893434</v>
      </c>
      <c r="J4" s="22">
        <v>1868.49862681885</v>
      </c>
      <c r="K4" s="22">
        <v>5412.04225438704</v>
      </c>
      <c r="L4" s="22">
        <v>4971.48437701632</v>
      </c>
      <c r="M4" s="22">
        <v>15326.5319991007</v>
      </c>
      <c r="N4" s="22">
        <v>1664.49086179855</v>
      </c>
      <c r="O4" s="22">
        <v>11109.998751788</v>
      </c>
      <c r="P4" s="22">
        <v>6.70529802450789</v>
      </c>
      <c r="Q4" s="22">
        <v>600.100000000151</v>
      </c>
      <c r="R4" s="22">
        <v>682.100181184797</v>
      </c>
      <c r="S4" s="22">
        <v>19968.6151140373</v>
      </c>
      <c r="T4" s="22">
        <v>16887.1989682284</v>
      </c>
      <c r="U4" s="22">
        <v>11.5339503241215</v>
      </c>
      <c r="V4" s="22">
        <v>5.08519203928073</v>
      </c>
      <c r="W4" s="22">
        <v>171635.945609074</v>
      </c>
      <c r="X4" s="22">
        <v>42.5155618471253</v>
      </c>
      <c r="Y4" s="22">
        <v>130.795952865896</v>
      </c>
      <c r="Z4" s="12"/>
    </row>
    <row r="5">
      <c r="A5" s="20" t="s">
        <v>28</v>
      </c>
      <c r="B5" s="28">
        <v>1.50066625792533E-11</v>
      </c>
      <c r="C5" s="22">
        <v>0.33294141486067</v>
      </c>
      <c r="D5" s="28">
        <v>3.30716568441857E-5</v>
      </c>
      <c r="E5" s="28">
        <v>2.98761960948468E-7</v>
      </c>
      <c r="F5" s="22">
        <v>1.35763401522262</v>
      </c>
      <c r="G5" s="22">
        <v>1.36919019980393</v>
      </c>
      <c r="H5" s="22">
        <v>22403.3382746262</v>
      </c>
      <c r="I5" s="22">
        <v>0.89527375343448</v>
      </c>
      <c r="J5" s="22">
        <v>875.174022497023</v>
      </c>
      <c r="K5" s="22">
        <v>9254.11405007206</v>
      </c>
      <c r="L5" s="22">
        <v>20852.2163612871</v>
      </c>
      <c r="M5" s="22">
        <v>6796.84874112513</v>
      </c>
      <c r="N5" s="22">
        <v>1794.55076852188</v>
      </c>
      <c r="O5" s="22">
        <v>16703.2328668586</v>
      </c>
      <c r="P5" s="22">
        <v>6.50147815536067</v>
      </c>
      <c r="Q5" s="22">
        <v>682.100000000016</v>
      </c>
      <c r="R5" s="22">
        <v>682.100039647974</v>
      </c>
      <c r="S5" s="22">
        <v>12139.5201571277</v>
      </c>
      <c r="T5" s="22">
        <v>16493.0781115367</v>
      </c>
      <c r="U5" s="22">
        <v>6.60218614027023</v>
      </c>
      <c r="V5" s="22">
        <v>5.12921676366428</v>
      </c>
      <c r="W5" s="22">
        <v>74473.3427180506</v>
      </c>
      <c r="X5" s="22">
        <v>44.5301854736427</v>
      </c>
      <c r="Y5" s="22">
        <v>159.888862541515</v>
      </c>
      <c r="Z5" s="12"/>
    </row>
    <row r="8">
      <c r="A8" s="1">
        <v>2.0</v>
      </c>
    </row>
    <row r="9">
      <c r="A9" s="20" t="s">
        <v>61</v>
      </c>
      <c r="B9" s="20">
        <v>1.0</v>
      </c>
      <c r="C9" s="20">
        <v>2.0</v>
      </c>
      <c r="D9" s="20">
        <v>3.0</v>
      </c>
      <c r="E9" s="20">
        <v>4.0</v>
      </c>
      <c r="F9" s="20">
        <v>5.0</v>
      </c>
      <c r="G9" s="20">
        <v>6.0</v>
      </c>
      <c r="H9" s="20">
        <v>7.0</v>
      </c>
      <c r="I9" s="20">
        <v>8.0</v>
      </c>
      <c r="J9" s="20">
        <v>9.0</v>
      </c>
      <c r="K9" s="20">
        <v>10.0</v>
      </c>
      <c r="L9" s="20">
        <v>11.0</v>
      </c>
      <c r="M9" s="20">
        <v>12.0</v>
      </c>
      <c r="N9" s="20">
        <v>13.0</v>
      </c>
      <c r="O9" s="20">
        <v>14.0</v>
      </c>
      <c r="P9" s="20">
        <v>15.0</v>
      </c>
      <c r="Q9" s="20">
        <v>16.0</v>
      </c>
      <c r="R9" s="20">
        <v>17.0</v>
      </c>
      <c r="S9" s="20">
        <v>18.0</v>
      </c>
      <c r="T9" s="20">
        <v>19.0</v>
      </c>
      <c r="U9" s="20">
        <v>20.0</v>
      </c>
      <c r="V9" s="20">
        <v>21.0</v>
      </c>
      <c r="W9" s="20">
        <v>22.0</v>
      </c>
      <c r="X9" s="20">
        <v>23.0</v>
      </c>
      <c r="Y9" s="20">
        <v>24.0</v>
      </c>
    </row>
    <row r="10">
      <c r="A10" s="20" t="s">
        <v>24</v>
      </c>
      <c r="B10" s="28">
        <v>9.57925294642336E-10</v>
      </c>
      <c r="C10" s="22">
        <v>0.341413517678233</v>
      </c>
      <c r="D10" s="22">
        <v>1.00212781546815E-4</v>
      </c>
      <c r="E10" s="28">
        <v>3.07537106891686E-8</v>
      </c>
      <c r="F10" s="22">
        <v>1.20117826775856</v>
      </c>
      <c r="G10" s="22">
        <v>1.48343430859094</v>
      </c>
      <c r="H10" s="22">
        <v>0.287428732169701</v>
      </c>
      <c r="I10" s="22">
        <v>2.74192149390728E-4</v>
      </c>
      <c r="J10" s="22">
        <v>1096.50888363996</v>
      </c>
      <c r="K10" s="22">
        <v>2500.00345997311</v>
      </c>
      <c r="L10" s="22">
        <v>12104.2177105362</v>
      </c>
      <c r="M10" s="22">
        <v>4259.0061046071</v>
      </c>
      <c r="N10" s="22">
        <v>1533.69040043583</v>
      </c>
      <c r="O10" s="22">
        <v>15155.3620112127</v>
      </c>
      <c r="P10" s="22">
        <v>6.19018138062168</v>
      </c>
      <c r="Q10" s="28">
        <v>1.3369572116062E-10</v>
      </c>
      <c r="R10" s="22">
        <v>622.334770340542</v>
      </c>
      <c r="S10" s="22">
        <v>4831.13184271545</v>
      </c>
      <c r="T10" s="22">
        <v>4121.54803791731</v>
      </c>
      <c r="U10" s="22">
        <v>7.30202739822148</v>
      </c>
      <c r="V10" s="22">
        <v>8.91553617336114</v>
      </c>
      <c r="W10" s="22">
        <v>81368.1099406764</v>
      </c>
      <c r="X10" s="22">
        <v>37.1885116071725</v>
      </c>
      <c r="Y10" s="22">
        <v>77.9564198101213</v>
      </c>
      <c r="Z10" s="12"/>
    </row>
    <row r="11">
      <c r="A11" s="20" t="s">
        <v>27</v>
      </c>
      <c r="B11" s="28">
        <v>2.42607711697928E-10</v>
      </c>
      <c r="C11" s="22">
        <v>0.347907852009257</v>
      </c>
      <c r="D11" s="22">
        <v>1.24440673118897E-4</v>
      </c>
      <c r="E11" s="28">
        <v>2.19966977965668E-9</v>
      </c>
      <c r="F11" s="22">
        <v>0.905943985563908</v>
      </c>
      <c r="G11" s="22">
        <v>1.44738833514364</v>
      </c>
      <c r="H11" s="22">
        <v>7969.6671765238</v>
      </c>
      <c r="I11" s="22">
        <v>11.0616592893434</v>
      </c>
      <c r="J11" s="22">
        <v>1868.49862681885</v>
      </c>
      <c r="K11" s="22">
        <v>5412.04225438704</v>
      </c>
      <c r="L11" s="22">
        <v>4971.48437701632</v>
      </c>
      <c r="M11" s="22">
        <v>15326.5319991007</v>
      </c>
      <c r="N11" s="22">
        <v>1664.49086179855</v>
      </c>
      <c r="O11" s="22">
        <v>11109.998751788</v>
      </c>
      <c r="P11" s="22">
        <v>6.70529802450789</v>
      </c>
      <c r="Q11" s="22">
        <v>600.100000000151</v>
      </c>
      <c r="R11" s="22">
        <v>682.100181184797</v>
      </c>
      <c r="S11" s="22">
        <v>19968.6151140373</v>
      </c>
      <c r="T11" s="22">
        <v>16887.1989682284</v>
      </c>
      <c r="U11" s="22">
        <v>11.5339503241215</v>
      </c>
      <c r="V11" s="22">
        <v>5.08519203928073</v>
      </c>
      <c r="W11" s="22">
        <v>171635.945609074</v>
      </c>
      <c r="X11" s="22">
        <v>42.5155618471253</v>
      </c>
      <c r="Y11" s="22">
        <v>130.795952865896</v>
      </c>
      <c r="Z11" s="12"/>
    </row>
    <row r="12">
      <c r="A12" s="20" t="s">
        <v>28</v>
      </c>
      <c r="B12" s="28">
        <v>1.36424205265939E-10</v>
      </c>
      <c r="C12" s="22">
        <v>0.288901408487163</v>
      </c>
      <c r="D12" s="28">
        <v>1.55146772158332E-5</v>
      </c>
      <c r="E12" s="28">
        <v>1.86074998964613E-7</v>
      </c>
      <c r="F12" s="22">
        <v>1.26466097880006</v>
      </c>
      <c r="G12" s="22">
        <v>1.40453490069498</v>
      </c>
      <c r="H12" s="22">
        <v>22493.3944100896</v>
      </c>
      <c r="I12" s="22">
        <v>16510.0677934654</v>
      </c>
      <c r="J12" s="22">
        <v>966.3709031213</v>
      </c>
      <c r="K12" s="22">
        <v>7225.45816439176</v>
      </c>
      <c r="L12" s="22">
        <v>8821.25695034241</v>
      </c>
      <c r="M12" s="22">
        <v>9674.91513400601</v>
      </c>
      <c r="N12" s="22">
        <v>1347.93121344196</v>
      </c>
      <c r="O12" s="22">
        <v>16860.5274686549</v>
      </c>
      <c r="P12" s="22">
        <v>5.93389213688539</v>
      </c>
      <c r="Q12" s="22">
        <v>682.100000000004</v>
      </c>
      <c r="R12" s="22">
        <v>682.101547069004</v>
      </c>
      <c r="S12" s="22">
        <v>18503.7399404464</v>
      </c>
      <c r="T12" s="22">
        <v>15127.2606189728</v>
      </c>
      <c r="U12" s="22">
        <v>9.8237702020622</v>
      </c>
      <c r="V12" s="22">
        <v>5.0</v>
      </c>
      <c r="W12" s="22">
        <v>70924.3684553084</v>
      </c>
      <c r="X12" s="22">
        <v>41.2607077547159</v>
      </c>
      <c r="Y12" s="22">
        <v>143.339369989063</v>
      </c>
      <c r="Z12" s="12"/>
    </row>
    <row r="15">
      <c r="A15" s="1">
        <v>3.0</v>
      </c>
    </row>
    <row r="16">
      <c r="A16" s="20" t="s">
        <v>61</v>
      </c>
      <c r="B16" s="20">
        <v>1.0</v>
      </c>
      <c r="C16" s="20">
        <v>2.0</v>
      </c>
      <c r="D16" s="20">
        <v>3.0</v>
      </c>
      <c r="E16" s="20">
        <v>4.0</v>
      </c>
      <c r="F16" s="20">
        <v>5.0</v>
      </c>
      <c r="G16" s="20">
        <v>6.0</v>
      </c>
      <c r="H16" s="20">
        <v>7.0</v>
      </c>
      <c r="I16" s="20">
        <v>8.0</v>
      </c>
      <c r="J16" s="20">
        <v>9.0</v>
      </c>
      <c r="K16" s="20">
        <v>10.0</v>
      </c>
      <c r="L16" s="20">
        <v>11.0</v>
      </c>
      <c r="M16" s="20">
        <v>12.0</v>
      </c>
      <c r="N16" s="20">
        <v>13.0</v>
      </c>
      <c r="O16" s="20">
        <v>14.0</v>
      </c>
      <c r="P16" s="20">
        <v>15.0</v>
      </c>
      <c r="Q16" s="20">
        <v>16.0</v>
      </c>
      <c r="R16" s="20">
        <v>17.0</v>
      </c>
      <c r="S16" s="20">
        <v>18.0</v>
      </c>
      <c r="T16" s="20">
        <v>19.0</v>
      </c>
      <c r="U16" s="20">
        <v>20.0</v>
      </c>
      <c r="V16" s="20">
        <v>21.0</v>
      </c>
      <c r="W16" s="20">
        <v>22.0</v>
      </c>
      <c r="X16" s="20">
        <v>23.0</v>
      </c>
      <c r="Y16" s="20">
        <v>24.0</v>
      </c>
    </row>
    <row r="17">
      <c r="A17" s="20" t="s">
        <v>24</v>
      </c>
      <c r="B17" s="28">
        <v>3.68800101568922E-10</v>
      </c>
      <c r="C17" s="22">
        <v>0.323285589351939</v>
      </c>
      <c r="D17" s="28">
        <v>3.6920807815477E-6</v>
      </c>
      <c r="E17" s="28">
        <v>1.23478685054578E-8</v>
      </c>
      <c r="F17" s="22">
        <v>1.37302688895817</v>
      </c>
      <c r="G17" s="22">
        <v>1.42021279117955</v>
      </c>
      <c r="H17" s="22">
        <v>2522.79233262107</v>
      </c>
      <c r="I17" s="22">
        <v>0.00289827586470892</v>
      </c>
      <c r="J17" s="22">
        <v>1920.24693626281</v>
      </c>
      <c r="K17" s="22">
        <v>3927.05377014923</v>
      </c>
      <c r="L17" s="22">
        <v>9783.07903118816</v>
      </c>
      <c r="M17" s="22">
        <v>8434.41914936079</v>
      </c>
      <c r="N17" s="22">
        <v>1236.90090592852</v>
      </c>
      <c r="O17" s="22">
        <v>9251.60781788606</v>
      </c>
      <c r="P17" s="22">
        <v>6.33939054257359</v>
      </c>
      <c r="Q17" s="22">
        <v>600.100000001191</v>
      </c>
      <c r="R17" s="28">
        <v>1.45284957397961E-6</v>
      </c>
      <c r="S17" s="22">
        <v>3290.30051246286</v>
      </c>
      <c r="T17" s="22">
        <v>8580.28003023328</v>
      </c>
      <c r="U17" s="22">
        <v>8.90243251739529</v>
      </c>
      <c r="V17" s="22">
        <v>7.7994856679987</v>
      </c>
      <c r="W17" s="22">
        <v>55304.1681227125</v>
      </c>
      <c r="X17" s="22">
        <v>35.1074284219536</v>
      </c>
      <c r="Y17" s="22">
        <v>110.846177905797</v>
      </c>
      <c r="Z17" s="12"/>
    </row>
    <row r="18">
      <c r="A18" s="20" t="s">
        <v>27</v>
      </c>
      <c r="B18" s="28">
        <v>3.03089109365828E-10</v>
      </c>
      <c r="C18" s="22">
        <v>0.30787723518415</v>
      </c>
      <c r="D18" s="22">
        <v>2.06776097968486E-4</v>
      </c>
      <c r="E18" s="28">
        <v>3.38438326252799E-8</v>
      </c>
      <c r="F18" s="22">
        <v>1.00752584702155</v>
      </c>
      <c r="G18" s="22">
        <v>1.44923084054138</v>
      </c>
      <c r="H18" s="22">
        <v>17268.2939839811</v>
      </c>
      <c r="I18" s="22">
        <v>410.891903794059</v>
      </c>
      <c r="J18" s="22">
        <v>1824.14405999978</v>
      </c>
      <c r="K18" s="22">
        <v>4263.0812808844</v>
      </c>
      <c r="L18" s="22">
        <v>17987.0839490338</v>
      </c>
      <c r="M18" s="22">
        <v>14380.0394552616</v>
      </c>
      <c r="N18" s="22">
        <v>1273.81629012203</v>
      </c>
      <c r="O18" s="22">
        <v>11814.0199003745</v>
      </c>
      <c r="P18" s="22">
        <v>6.07998993735012</v>
      </c>
      <c r="Q18" s="22">
        <v>529.600000000481</v>
      </c>
      <c r="R18" s="22">
        <v>604.290386611641</v>
      </c>
      <c r="S18" s="22">
        <v>10865.2798290348</v>
      </c>
      <c r="T18" s="22">
        <v>14275.1133261179</v>
      </c>
      <c r="U18" s="22">
        <v>10.0705395063495</v>
      </c>
      <c r="V18" s="22">
        <v>9.45170189510153</v>
      </c>
      <c r="W18" s="22">
        <v>94848.4722363748</v>
      </c>
      <c r="X18" s="22">
        <v>41.8960253990665</v>
      </c>
      <c r="Y18" s="22">
        <v>147.108908201288</v>
      </c>
      <c r="Z18" s="12"/>
    </row>
    <row r="19">
      <c r="A19" s="20" t="s">
        <v>28</v>
      </c>
      <c r="B19" s="28">
        <v>5.28416421730071E-10</v>
      </c>
      <c r="C19" s="22">
        <v>0.317296640003291</v>
      </c>
      <c r="D19" s="22">
        <v>1.28505282702917E-4</v>
      </c>
      <c r="E19" s="28">
        <v>6.4788480358402E-8</v>
      </c>
      <c r="F19" s="22">
        <v>1.19964690837719</v>
      </c>
      <c r="G19" s="22">
        <v>1.41256563740705</v>
      </c>
      <c r="H19" s="22">
        <v>21162.4316648089</v>
      </c>
      <c r="I19" s="22">
        <v>15513.5092382762</v>
      </c>
      <c r="J19" s="22">
        <v>1084.9695444465</v>
      </c>
      <c r="K19" s="22">
        <v>6864.70300481915</v>
      </c>
      <c r="L19" s="22">
        <v>18815.601142528</v>
      </c>
      <c r="M19" s="22">
        <v>13152.9262551549</v>
      </c>
      <c r="N19" s="22">
        <v>1167.5554441808</v>
      </c>
      <c r="O19" s="22">
        <v>15545.2906723075</v>
      </c>
      <c r="P19" s="22">
        <v>6.35156449827195</v>
      </c>
      <c r="Q19" s="22">
        <v>682.100000000068</v>
      </c>
      <c r="R19" s="22">
        <v>682.102917244655</v>
      </c>
      <c r="S19" s="22">
        <v>20043.1667091354</v>
      </c>
      <c r="T19" s="22">
        <v>13265.6087310119</v>
      </c>
      <c r="U19" s="22">
        <v>6.23762427017756</v>
      </c>
      <c r="V19" s="22">
        <v>5.0</v>
      </c>
      <c r="W19" s="22">
        <v>110903.257477566</v>
      </c>
      <c r="X19" s="22">
        <v>42.8299756953361</v>
      </c>
      <c r="Y19" s="22">
        <v>133.146900307044</v>
      </c>
      <c r="Z19" s="12"/>
    </row>
    <row r="22">
      <c r="A22" s="1">
        <v>4.0</v>
      </c>
    </row>
    <row r="23">
      <c r="A23" s="20" t="s">
        <v>61</v>
      </c>
      <c r="B23" s="20">
        <v>1.0</v>
      </c>
      <c r="C23" s="20">
        <v>2.0</v>
      </c>
      <c r="D23" s="20">
        <v>3.0</v>
      </c>
      <c r="E23" s="20">
        <v>4.0</v>
      </c>
      <c r="F23" s="20">
        <v>5.0</v>
      </c>
      <c r="G23" s="20">
        <v>6.0</v>
      </c>
      <c r="H23" s="20">
        <v>7.0</v>
      </c>
      <c r="I23" s="20">
        <v>8.0</v>
      </c>
      <c r="J23" s="20">
        <v>9.0</v>
      </c>
      <c r="K23" s="20">
        <v>10.0</v>
      </c>
      <c r="L23" s="20">
        <v>11.0</v>
      </c>
      <c r="M23" s="20">
        <v>12.0</v>
      </c>
      <c r="N23" s="20">
        <v>13.0</v>
      </c>
      <c r="O23" s="20">
        <v>14.0</v>
      </c>
      <c r="P23" s="20">
        <v>15.0</v>
      </c>
      <c r="Q23" s="20">
        <v>16.0</v>
      </c>
      <c r="R23" s="20">
        <v>17.0</v>
      </c>
      <c r="S23" s="20">
        <v>18.0</v>
      </c>
      <c r="T23" s="20">
        <v>19.0</v>
      </c>
      <c r="U23" s="20">
        <v>20.0</v>
      </c>
      <c r="V23" s="20">
        <v>21.0</v>
      </c>
      <c r="W23" s="20">
        <v>22.0</v>
      </c>
      <c r="X23" s="20">
        <v>23.0</v>
      </c>
      <c r="Y23" s="20">
        <v>24.0</v>
      </c>
    </row>
    <row r="24">
      <c r="A24" s="20" t="s">
        <v>24</v>
      </c>
      <c r="B24" s="28">
        <v>1.11413100967183E-11</v>
      </c>
      <c r="C24" s="22">
        <v>0.351696832548213</v>
      </c>
      <c r="D24" s="22">
        <v>1.62949067771478E-4</v>
      </c>
      <c r="E24" s="28">
        <v>2.1303208086465E-9</v>
      </c>
      <c r="F24" s="22">
        <v>1.32373743612458</v>
      </c>
      <c r="G24" s="22">
        <v>1.41250995938202</v>
      </c>
      <c r="H24" s="22">
        <v>0.919061989227316</v>
      </c>
      <c r="I24" s="22">
        <v>0.0063387403552042</v>
      </c>
      <c r="J24" s="22">
        <v>1047.68097494079</v>
      </c>
      <c r="K24" s="22">
        <v>1153.1176626334</v>
      </c>
      <c r="L24" s="22">
        <v>58.2844506220488</v>
      </c>
      <c r="M24" s="22">
        <v>7258.59143148568</v>
      </c>
      <c r="N24" s="22">
        <v>1326.60214619093</v>
      </c>
      <c r="O24" s="22">
        <v>8114.85144612041</v>
      </c>
      <c r="P24" s="22">
        <v>6.53910650369746</v>
      </c>
      <c r="Q24" s="28">
        <v>4.91127138957381E-11</v>
      </c>
      <c r="R24" s="28">
        <v>2.55481972999405E-6</v>
      </c>
      <c r="S24" s="22">
        <v>15842.6022895027</v>
      </c>
      <c r="T24" s="22">
        <v>11032.1825538294</v>
      </c>
      <c r="U24" s="22">
        <v>10.485550068242</v>
      </c>
      <c r="V24" s="22">
        <v>5.57433955006108</v>
      </c>
      <c r="W24" s="22">
        <v>80160.6441906553</v>
      </c>
      <c r="X24" s="22">
        <v>41.6534606827983</v>
      </c>
      <c r="Y24" s="22">
        <v>137.475365126249</v>
      </c>
      <c r="Z24" s="12"/>
    </row>
    <row r="25">
      <c r="A25" s="20" t="s">
        <v>27</v>
      </c>
      <c r="B25" s="28">
        <v>4.91127138957381E-11</v>
      </c>
      <c r="C25" s="22">
        <v>0.304090150125148</v>
      </c>
      <c r="D25" s="28">
        <v>4.89371436742658E-5</v>
      </c>
      <c r="E25" s="28">
        <v>2.06186427931243E-7</v>
      </c>
      <c r="F25" s="22">
        <v>1.31852192605816</v>
      </c>
      <c r="G25" s="22">
        <v>1.47480512788374</v>
      </c>
      <c r="H25" s="22">
        <v>19007.3152084894</v>
      </c>
      <c r="I25" s="22">
        <v>7646.88790274651</v>
      </c>
      <c r="J25" s="22">
        <v>1075.69220921664</v>
      </c>
      <c r="K25" s="22">
        <v>5688.55063331479</v>
      </c>
      <c r="L25" s="22">
        <v>13810.949489277</v>
      </c>
      <c r="M25" s="22">
        <v>17491.0689681483</v>
      </c>
      <c r="N25" s="22">
        <v>1994.39655368943</v>
      </c>
      <c r="O25" s="22">
        <v>6238.20262572773</v>
      </c>
      <c r="P25" s="22">
        <v>6.55056478385913</v>
      </c>
      <c r="Q25" s="22">
        <v>682.100000000224</v>
      </c>
      <c r="R25" s="22">
        <v>979.728608577334</v>
      </c>
      <c r="S25" s="22">
        <v>20536.5510053044</v>
      </c>
      <c r="T25" s="22">
        <v>17679.0206085261</v>
      </c>
      <c r="U25" s="22">
        <v>12.2752094362382</v>
      </c>
      <c r="V25" s="22">
        <v>10.8423420236427</v>
      </c>
      <c r="W25" s="22">
        <v>90264.8806031507</v>
      </c>
      <c r="X25" s="22">
        <v>38.5992709301336</v>
      </c>
      <c r="Y25" s="22">
        <v>117.585960171725</v>
      </c>
      <c r="Z25" s="12"/>
    </row>
    <row r="26">
      <c r="A26" s="20" t="s">
        <v>28</v>
      </c>
      <c r="B26" s="28">
        <v>4.27462509833276E-11</v>
      </c>
      <c r="C26" s="22">
        <v>0.355290296722159</v>
      </c>
      <c r="D26" s="28">
        <v>4.13314864999847E-7</v>
      </c>
      <c r="E26" s="28">
        <v>1.05221261037513E-7</v>
      </c>
      <c r="F26" s="22">
        <v>1.3633321539952</v>
      </c>
      <c r="G26" s="22">
        <v>1.42542713747678</v>
      </c>
      <c r="H26" s="22">
        <v>27193.4739589335</v>
      </c>
      <c r="I26" s="22">
        <v>0.341278204476111</v>
      </c>
      <c r="J26" s="22">
        <v>734.287285110083</v>
      </c>
      <c r="K26" s="22">
        <v>7592.06989060498</v>
      </c>
      <c r="L26" s="22">
        <v>11612.1598049475</v>
      </c>
      <c r="M26" s="22">
        <v>9843.80396447318</v>
      </c>
      <c r="N26" s="22">
        <v>1486.98354276764</v>
      </c>
      <c r="O26" s="22">
        <v>16082.5714004956</v>
      </c>
      <c r="P26" s="22">
        <v>5.94187225448664</v>
      </c>
      <c r="Q26" s="22">
        <v>682.100000000014</v>
      </c>
      <c r="R26" s="22">
        <v>682.100424145252</v>
      </c>
      <c r="S26" s="22">
        <v>13633.6674828807</v>
      </c>
      <c r="T26" s="22">
        <v>18352.5498621828</v>
      </c>
      <c r="U26" s="22">
        <v>10.1002870962865</v>
      </c>
      <c r="V26" s="22">
        <v>5.08620430981348</v>
      </c>
      <c r="W26" s="22">
        <v>127928.44979602</v>
      </c>
      <c r="X26" s="22">
        <v>43.3707412283501</v>
      </c>
      <c r="Y26" s="22">
        <v>114.978481876394</v>
      </c>
      <c r="Z26" s="12"/>
    </row>
    <row r="29">
      <c r="A29" s="1">
        <v>5.0</v>
      </c>
    </row>
    <row r="30">
      <c r="A30" s="20" t="s">
        <v>61</v>
      </c>
      <c r="B30" s="20">
        <v>1.0</v>
      </c>
      <c r="C30" s="20">
        <v>2.0</v>
      </c>
      <c r="D30" s="20">
        <v>3.0</v>
      </c>
      <c r="E30" s="20">
        <v>4.0</v>
      </c>
      <c r="F30" s="20">
        <v>5.0</v>
      </c>
      <c r="G30" s="20">
        <v>6.0</v>
      </c>
      <c r="H30" s="20">
        <v>7.0</v>
      </c>
      <c r="I30" s="20">
        <v>8.0</v>
      </c>
      <c r="J30" s="20">
        <v>9.0</v>
      </c>
      <c r="K30" s="20">
        <v>10.0</v>
      </c>
      <c r="L30" s="20">
        <v>11.0</v>
      </c>
      <c r="M30" s="20">
        <v>12.0</v>
      </c>
      <c r="N30" s="20">
        <v>13.0</v>
      </c>
      <c r="O30" s="20">
        <v>14.0</v>
      </c>
      <c r="P30" s="20">
        <v>15.0</v>
      </c>
      <c r="Q30" s="20">
        <v>16.0</v>
      </c>
      <c r="R30" s="20">
        <v>17.0</v>
      </c>
      <c r="S30" s="20">
        <v>18.0</v>
      </c>
      <c r="T30" s="20">
        <v>19.0</v>
      </c>
      <c r="U30" s="20">
        <v>20.0</v>
      </c>
      <c r="V30" s="20">
        <v>21.0</v>
      </c>
      <c r="W30" s="20">
        <v>22.0</v>
      </c>
      <c r="X30" s="20">
        <v>23.0</v>
      </c>
      <c r="Y30" s="20">
        <v>24.0</v>
      </c>
    </row>
    <row r="31">
      <c r="A31" s="20" t="s">
        <v>24</v>
      </c>
      <c r="B31" s="28">
        <v>1.13686837721616E-11</v>
      </c>
      <c r="C31" s="22">
        <v>0.292991728652737</v>
      </c>
      <c r="D31" s="28">
        <v>2.6348462029091E-5</v>
      </c>
      <c r="E31" s="28">
        <v>1.9271408291388E-7</v>
      </c>
      <c r="F31" s="22">
        <v>1.17375600210237</v>
      </c>
      <c r="G31" s="22">
        <v>1.39428016494912</v>
      </c>
      <c r="H31" s="22">
        <v>4729.86267745941</v>
      </c>
      <c r="I31" s="22">
        <v>4196.7456638391</v>
      </c>
      <c r="J31" s="22">
        <v>1340.0785085396</v>
      </c>
      <c r="K31" s="22">
        <v>2866.72301489212</v>
      </c>
      <c r="L31" s="22">
        <v>14899.0773026472</v>
      </c>
      <c r="M31" s="22">
        <v>3992.95593001672</v>
      </c>
      <c r="N31" s="22">
        <v>2171.8404900363</v>
      </c>
      <c r="O31" s="22">
        <v>7445.32547458599</v>
      </c>
      <c r="P31" s="22">
        <v>5.98763148125706</v>
      </c>
      <c r="Q31" s="22">
        <v>682.100000000303</v>
      </c>
      <c r="R31" s="22">
        <v>682.103233148027</v>
      </c>
      <c r="S31" s="22">
        <v>7347.19220131403</v>
      </c>
      <c r="T31" s="22">
        <v>18026.2602378511</v>
      </c>
      <c r="U31" s="22">
        <v>10.0182641689683</v>
      </c>
      <c r="V31" s="22">
        <v>9.58085095561467</v>
      </c>
      <c r="W31" s="22">
        <v>103133.967263723</v>
      </c>
      <c r="X31" s="22">
        <v>38.901921362434</v>
      </c>
      <c r="Y31" s="22">
        <v>108.927540231418</v>
      </c>
      <c r="Z31" s="12"/>
    </row>
    <row r="32">
      <c r="A32" s="20" t="s">
        <v>27</v>
      </c>
      <c r="B32" s="28">
        <v>3.728928277269E-11</v>
      </c>
      <c r="C32" s="22">
        <v>0.327080260021716</v>
      </c>
      <c r="D32" s="28">
        <v>2.88356395117261E-5</v>
      </c>
      <c r="E32" s="28">
        <v>9.70658220467157E-10</v>
      </c>
      <c r="F32" s="22">
        <v>1.34143910865236</v>
      </c>
      <c r="G32" s="22">
        <v>1.36366310353767</v>
      </c>
      <c r="H32" s="22">
        <v>18380.5303267378</v>
      </c>
      <c r="I32" s="22">
        <v>4472.51610483132</v>
      </c>
      <c r="J32" s="22">
        <v>1276.44876679954</v>
      </c>
      <c r="K32" s="22">
        <v>8165.94026005428</v>
      </c>
      <c r="L32" s="22">
        <v>20717.2716701402</v>
      </c>
      <c r="M32" s="22">
        <v>10911.7632658442</v>
      </c>
      <c r="N32" s="22">
        <v>1201.33536368672</v>
      </c>
      <c r="O32" s="22">
        <v>16104.0439824698</v>
      </c>
      <c r="P32" s="22">
        <v>6.56726872240179</v>
      </c>
      <c r="Q32" s="22">
        <v>600.100000000152</v>
      </c>
      <c r="R32" s="22">
        <v>618.316763521164</v>
      </c>
      <c r="S32" s="22">
        <v>16020.7703640706</v>
      </c>
      <c r="T32" s="22">
        <v>14229.93367483</v>
      </c>
      <c r="U32" s="22">
        <v>8.90353936266441</v>
      </c>
      <c r="V32" s="22">
        <v>5.00048515187348</v>
      </c>
      <c r="W32" s="22">
        <v>96549.8919788624</v>
      </c>
      <c r="X32" s="22">
        <v>40.4652831849234</v>
      </c>
      <c r="Y32" s="22">
        <v>140.94131041216</v>
      </c>
      <c r="Z32" s="12"/>
    </row>
    <row r="33">
      <c r="A33" s="20" t="s">
        <v>28</v>
      </c>
      <c r="B33" s="28">
        <v>1.06638253782875E-10</v>
      </c>
      <c r="C33" s="22">
        <v>0.320879033597634</v>
      </c>
      <c r="D33" s="28">
        <v>1.16046025482319E-5</v>
      </c>
      <c r="E33" s="28">
        <v>1.60176284680346E-7</v>
      </c>
      <c r="F33" s="22">
        <v>1.2509758078948</v>
      </c>
      <c r="G33" s="22">
        <v>1.30893970617651</v>
      </c>
      <c r="H33" s="22">
        <v>778.685105104366</v>
      </c>
      <c r="I33" s="22">
        <v>1688.31716659856</v>
      </c>
      <c r="J33" s="22">
        <v>1059.97951156345</v>
      </c>
      <c r="K33" s="22">
        <v>8174.34060589254</v>
      </c>
      <c r="L33" s="22">
        <v>29146.3745193532</v>
      </c>
      <c r="M33" s="22">
        <v>14851.0894961516</v>
      </c>
      <c r="N33" s="22">
        <v>1227.28479683118</v>
      </c>
      <c r="O33" s="22">
        <v>15523.6444921577</v>
      </c>
      <c r="P33" s="22">
        <v>6.22825402956087</v>
      </c>
      <c r="Q33" s="22">
        <v>682.10000000001</v>
      </c>
      <c r="R33" s="22">
        <v>682.100663372386</v>
      </c>
      <c r="S33" s="22">
        <v>23941.0491894508</v>
      </c>
      <c r="T33" s="22">
        <v>10571.5835937311</v>
      </c>
      <c r="U33" s="22">
        <v>5.30449931218524</v>
      </c>
      <c r="V33" s="22">
        <v>5.00061618707688</v>
      </c>
      <c r="W33" s="22">
        <v>75895.4617455014</v>
      </c>
      <c r="X33" s="22">
        <v>45.5019960839104</v>
      </c>
      <c r="Y33" s="22">
        <v>119.933564588033</v>
      </c>
      <c r="Z33" s="12"/>
    </row>
    <row r="36">
      <c r="A36" s="1">
        <v>6.0</v>
      </c>
    </row>
    <row r="37">
      <c r="A37" s="20" t="s">
        <v>61</v>
      </c>
      <c r="B37" s="20">
        <v>1.0</v>
      </c>
      <c r="C37" s="20">
        <v>2.0</v>
      </c>
      <c r="D37" s="20">
        <v>3.0</v>
      </c>
      <c r="E37" s="20">
        <v>4.0</v>
      </c>
      <c r="F37" s="20">
        <v>5.0</v>
      </c>
      <c r="G37" s="20">
        <v>6.0</v>
      </c>
      <c r="H37" s="20">
        <v>7.0</v>
      </c>
      <c r="I37" s="20">
        <v>8.0</v>
      </c>
      <c r="J37" s="20">
        <v>9.0</v>
      </c>
      <c r="K37" s="20">
        <v>10.0</v>
      </c>
      <c r="L37" s="20">
        <v>11.0</v>
      </c>
      <c r="M37" s="20">
        <v>12.0</v>
      </c>
      <c r="N37" s="20">
        <v>13.0</v>
      </c>
      <c r="O37" s="20">
        <v>14.0</v>
      </c>
      <c r="P37" s="20">
        <v>15.0</v>
      </c>
      <c r="Q37" s="20">
        <v>16.0</v>
      </c>
      <c r="R37" s="20">
        <v>17.0</v>
      </c>
      <c r="S37" s="20">
        <v>18.0</v>
      </c>
      <c r="T37" s="20">
        <v>19.0</v>
      </c>
      <c r="U37" s="20">
        <v>20.0</v>
      </c>
      <c r="V37" s="20">
        <v>21.0</v>
      </c>
      <c r="W37" s="20">
        <v>22.0</v>
      </c>
      <c r="X37" s="20">
        <v>23.0</v>
      </c>
      <c r="Y37" s="20">
        <v>24.0</v>
      </c>
    </row>
    <row r="38">
      <c r="A38" s="20" t="s">
        <v>24</v>
      </c>
      <c r="B38" s="28">
        <v>5.36601874046027E-11</v>
      </c>
      <c r="C38" s="22">
        <v>0.359716392018754</v>
      </c>
      <c r="D38" s="28">
        <v>1.33076239876572E-5</v>
      </c>
      <c r="E38" s="28">
        <v>6.02466343480045E-9</v>
      </c>
      <c r="F38" s="22">
        <v>1.11172483567975</v>
      </c>
      <c r="G38" s="22">
        <v>1.24165243964728</v>
      </c>
      <c r="H38" s="22">
        <v>4728.88472417395</v>
      </c>
      <c r="I38" s="22">
        <v>2167.4786601251</v>
      </c>
      <c r="J38" s="22">
        <v>1115.95155264651</v>
      </c>
      <c r="K38" s="22">
        <v>3406.14265691573</v>
      </c>
      <c r="L38" s="22">
        <v>3623.29620269671</v>
      </c>
      <c r="M38" s="22">
        <v>5875.34341337586</v>
      </c>
      <c r="N38" s="22">
        <v>2906.73693442236</v>
      </c>
      <c r="O38" s="22">
        <v>7711.19310773874</v>
      </c>
      <c r="P38" s="22">
        <v>6.31303127347706</v>
      </c>
      <c r="Q38" s="22">
        <v>682.100000000099</v>
      </c>
      <c r="R38" s="22">
        <v>682.100950113561</v>
      </c>
      <c r="S38" s="22">
        <v>7155.60990013912</v>
      </c>
      <c r="T38" s="22">
        <v>12784.4613797454</v>
      </c>
      <c r="U38" s="22">
        <v>11.0508223192363</v>
      </c>
      <c r="V38" s="22">
        <v>5.63774976401725</v>
      </c>
      <c r="W38" s="22">
        <v>108025.023675297</v>
      </c>
      <c r="X38" s="22">
        <v>33.8689224179718</v>
      </c>
      <c r="Y38" s="22">
        <v>46.2660002615446</v>
      </c>
      <c r="Z38" s="12"/>
    </row>
    <row r="39">
      <c r="A39" s="20" t="s">
        <v>27</v>
      </c>
      <c r="B39" s="28">
        <v>3.03089109365828E-10</v>
      </c>
      <c r="C39" s="22">
        <v>0.30787723518415</v>
      </c>
      <c r="D39" s="22">
        <v>2.06776097968486E-4</v>
      </c>
      <c r="E39" s="28">
        <v>3.38438326252799E-8</v>
      </c>
      <c r="F39" s="22">
        <v>1.00752584702155</v>
      </c>
      <c r="G39" s="22">
        <v>1.44923084054138</v>
      </c>
      <c r="H39" s="22">
        <v>17268.2939839811</v>
      </c>
      <c r="I39" s="22">
        <v>410.891903794059</v>
      </c>
      <c r="J39" s="22">
        <v>1824.14405999978</v>
      </c>
      <c r="K39" s="22">
        <v>4263.0812808844</v>
      </c>
      <c r="L39" s="22">
        <v>17987.0839490338</v>
      </c>
      <c r="M39" s="22">
        <v>14380.0394552616</v>
      </c>
      <c r="N39" s="22">
        <v>1273.81629012203</v>
      </c>
      <c r="O39" s="22">
        <v>11814.0199003745</v>
      </c>
      <c r="P39" s="22">
        <v>6.07998993735012</v>
      </c>
      <c r="Q39" s="22">
        <v>529.600000000481</v>
      </c>
      <c r="R39" s="22">
        <v>604.290386611641</v>
      </c>
      <c r="S39" s="22">
        <v>10865.2798290348</v>
      </c>
      <c r="T39" s="22">
        <v>14275.1133261179</v>
      </c>
      <c r="U39" s="22">
        <v>10.0705395063495</v>
      </c>
      <c r="V39" s="22">
        <v>9.45170189510153</v>
      </c>
      <c r="W39" s="22">
        <v>94848.4722363748</v>
      </c>
      <c r="X39" s="22">
        <v>41.8960253990665</v>
      </c>
      <c r="Y39" s="22">
        <v>147.108908201288</v>
      </c>
      <c r="Z39" s="12"/>
    </row>
    <row r="40">
      <c r="A40" s="20" t="s">
        <v>28</v>
      </c>
      <c r="B40" s="28">
        <v>4.22915036324411E-11</v>
      </c>
      <c r="C40" s="22">
        <v>0.285944733473115</v>
      </c>
      <c r="D40" s="28">
        <v>1.29426460375725E-5</v>
      </c>
      <c r="E40" s="28">
        <v>4.2329133975727E-8</v>
      </c>
      <c r="F40" s="22">
        <v>1.25609756307039</v>
      </c>
      <c r="G40" s="22">
        <v>1.32894498844075</v>
      </c>
      <c r="H40" s="22">
        <v>3445.26532970491</v>
      </c>
      <c r="I40" s="22">
        <v>0.0046197972437767</v>
      </c>
      <c r="J40" s="22">
        <v>873.692939948688</v>
      </c>
      <c r="K40" s="22">
        <v>10159.0550470904</v>
      </c>
      <c r="L40" s="22">
        <v>28773.9476320566</v>
      </c>
      <c r="M40" s="22">
        <v>9338.67543057579</v>
      </c>
      <c r="N40" s="22">
        <v>1369.32644050427</v>
      </c>
      <c r="O40" s="22">
        <v>16755.0148360773</v>
      </c>
      <c r="P40" s="22">
        <v>5.87599515012533</v>
      </c>
      <c r="Q40" s="22">
        <v>682.10000000097</v>
      </c>
      <c r="R40" s="22">
        <v>682.100462296026</v>
      </c>
      <c r="S40" s="22">
        <v>6442.73592547547</v>
      </c>
      <c r="T40" s="22">
        <v>13434.1424247211</v>
      </c>
      <c r="U40" s="22">
        <v>4.34074131827286</v>
      </c>
      <c r="V40" s="22">
        <v>5.00008573219054</v>
      </c>
      <c r="W40" s="22">
        <v>116610.441916618</v>
      </c>
      <c r="X40" s="22">
        <v>43.2358116439688</v>
      </c>
      <c r="Y40" s="22">
        <v>171.530885019047</v>
      </c>
      <c r="Z40" s="12"/>
    </row>
    <row r="43">
      <c r="A43" s="1">
        <v>7.0</v>
      </c>
    </row>
    <row r="44">
      <c r="A44" s="20" t="s">
        <v>61</v>
      </c>
      <c r="B44" s="20">
        <v>1.0</v>
      </c>
      <c r="C44" s="20">
        <v>2.0</v>
      </c>
      <c r="D44" s="20">
        <v>3.0</v>
      </c>
      <c r="E44" s="20">
        <v>4.0</v>
      </c>
      <c r="F44" s="20">
        <v>5.0</v>
      </c>
      <c r="G44" s="20">
        <v>6.0</v>
      </c>
      <c r="H44" s="20">
        <v>7.0</v>
      </c>
      <c r="I44" s="20">
        <v>8.0</v>
      </c>
      <c r="J44" s="20">
        <v>9.0</v>
      </c>
      <c r="K44" s="20">
        <v>10.0</v>
      </c>
      <c r="L44" s="20">
        <v>11.0</v>
      </c>
      <c r="M44" s="20">
        <v>12.0</v>
      </c>
      <c r="N44" s="20">
        <v>13.0</v>
      </c>
      <c r="O44" s="20">
        <v>14.0</v>
      </c>
      <c r="P44" s="20">
        <v>15.0</v>
      </c>
      <c r="Q44" s="20">
        <v>16.0</v>
      </c>
      <c r="R44" s="20">
        <v>17.0</v>
      </c>
      <c r="S44" s="20">
        <v>18.0</v>
      </c>
      <c r="T44" s="20">
        <v>19.0</v>
      </c>
      <c r="U44" s="20">
        <v>20.0</v>
      </c>
      <c r="V44" s="20">
        <v>21.0</v>
      </c>
      <c r="W44" s="20">
        <v>22.0</v>
      </c>
      <c r="X44" s="20">
        <v>23.0</v>
      </c>
      <c r="Y44" s="20">
        <v>24.0</v>
      </c>
    </row>
    <row r="45">
      <c r="A45" s="20" t="s">
        <v>24</v>
      </c>
      <c r="B45" s="28">
        <v>4.63160176877863E-10</v>
      </c>
      <c r="C45" s="22">
        <v>0.297915864798824</v>
      </c>
      <c r="D45" s="22">
        <v>1.00820652619404E-4</v>
      </c>
      <c r="E45" s="28">
        <v>2.38781581174407E-8</v>
      </c>
      <c r="F45" s="22">
        <v>1.33652615729658</v>
      </c>
      <c r="G45" s="22">
        <v>1.21575316660599</v>
      </c>
      <c r="H45" s="22">
        <v>2522.79251086777</v>
      </c>
      <c r="I45" s="22">
        <v>0.333365660802996</v>
      </c>
      <c r="J45" s="22">
        <v>1659.6703932339</v>
      </c>
      <c r="K45" s="22">
        <v>2747.23074557082</v>
      </c>
      <c r="L45" s="22">
        <v>100.017448382526</v>
      </c>
      <c r="M45" s="22">
        <v>5025.84661691856</v>
      </c>
      <c r="N45" s="22">
        <v>1525.92679365171</v>
      </c>
      <c r="O45" s="22">
        <v>13130.5973495715</v>
      </c>
      <c r="P45" s="22">
        <v>5.87712809583123</v>
      </c>
      <c r="Q45" s="22">
        <v>682.100000000082</v>
      </c>
      <c r="R45" s="22">
        <v>624.587483430119</v>
      </c>
      <c r="S45" s="22">
        <v>10599.6474356527</v>
      </c>
      <c r="T45" s="22">
        <v>11609.0051816071</v>
      </c>
      <c r="U45" s="22">
        <v>10.6565849138446</v>
      </c>
      <c r="V45" s="22">
        <v>5.59357392306848</v>
      </c>
      <c r="W45" s="22">
        <v>72922.8304635917</v>
      </c>
      <c r="X45" s="22">
        <v>42.4559505651083</v>
      </c>
      <c r="Y45" s="22">
        <v>57.2931425754849</v>
      </c>
      <c r="Z45" s="12"/>
    </row>
    <row r="46">
      <c r="A46" s="20" t="s">
        <v>27</v>
      </c>
      <c r="B46" s="28">
        <v>4.43378667114302E-11</v>
      </c>
      <c r="C46" s="22">
        <v>0.311875640459902</v>
      </c>
      <c r="D46" s="22">
        <v>3.62508657190119E-4</v>
      </c>
      <c r="E46" s="28">
        <v>5.03503088111756E-8</v>
      </c>
      <c r="F46" s="22">
        <v>1.30971117783963</v>
      </c>
      <c r="G46" s="22">
        <v>1.30475507175401</v>
      </c>
      <c r="H46" s="22">
        <v>7260.50350258124</v>
      </c>
      <c r="I46" s="22">
        <v>0.00261731633679573</v>
      </c>
      <c r="J46" s="22">
        <v>1789.95248224106</v>
      </c>
      <c r="K46" s="22">
        <v>5224.94956788299</v>
      </c>
      <c r="L46" s="22">
        <v>9785.73058868878</v>
      </c>
      <c r="M46" s="22">
        <v>8796.21444129404</v>
      </c>
      <c r="N46" s="22">
        <v>1894.25715289448</v>
      </c>
      <c r="O46" s="22">
        <v>16059.7192001911</v>
      </c>
      <c r="P46" s="22">
        <v>6.57550993536381</v>
      </c>
      <c r="Q46" s="22">
        <v>600.100000000125</v>
      </c>
      <c r="R46" s="22">
        <v>736.443356364325</v>
      </c>
      <c r="S46" s="22">
        <v>24152.7595112772</v>
      </c>
      <c r="T46" s="22">
        <v>16908.0995867575</v>
      </c>
      <c r="U46" s="22">
        <v>11.0309869128381</v>
      </c>
      <c r="V46" s="22">
        <v>6.30280925363834</v>
      </c>
      <c r="W46" s="22">
        <v>90423.2788309391</v>
      </c>
      <c r="X46" s="22">
        <v>29.7096422024391</v>
      </c>
      <c r="Y46" s="22">
        <v>113.027741552762</v>
      </c>
      <c r="Z46" s="12"/>
    </row>
    <row r="47">
      <c r="A47" s="20" t="s">
        <v>28</v>
      </c>
      <c r="B47" s="28">
        <v>3.16049408866092E-11</v>
      </c>
      <c r="C47" s="22">
        <v>0.267865365379634</v>
      </c>
      <c r="D47" s="22">
        <v>1.9963857738503E-4</v>
      </c>
      <c r="E47" s="28">
        <v>2.53794496529735E-9</v>
      </c>
      <c r="F47" s="22">
        <v>1.36495829322797</v>
      </c>
      <c r="G47" s="22">
        <v>1.40963788154292</v>
      </c>
      <c r="H47" s="22">
        <v>12987.2816700015</v>
      </c>
      <c r="I47" s="22">
        <v>9471.57104419089</v>
      </c>
      <c r="J47" s="22">
        <v>861.431920728257</v>
      </c>
      <c r="K47" s="22">
        <v>10944.7244955299</v>
      </c>
      <c r="L47" s="22">
        <v>29920.0588706429</v>
      </c>
      <c r="M47" s="22">
        <v>13242.6950993572</v>
      </c>
      <c r="N47" s="22">
        <v>1149.18248747302</v>
      </c>
      <c r="O47" s="22">
        <v>11856.5864663396</v>
      </c>
      <c r="P47" s="22">
        <v>6.03337262453985</v>
      </c>
      <c r="Q47" s="22">
        <v>682.100000000194</v>
      </c>
      <c r="R47" s="22">
        <v>682.101123187531</v>
      </c>
      <c r="S47" s="22">
        <v>21940.3276408194</v>
      </c>
      <c r="T47" s="22">
        <v>17513.2631509977</v>
      </c>
      <c r="U47" s="22">
        <v>3.57911064665208</v>
      </c>
      <c r="V47" s="22">
        <v>5.00011028427803</v>
      </c>
      <c r="W47" s="22">
        <v>81473.656415591</v>
      </c>
      <c r="X47" s="22">
        <v>49.9055750454424</v>
      </c>
      <c r="Y47" s="22">
        <v>122.829954834872</v>
      </c>
      <c r="Z47" s="12"/>
    </row>
    <row r="50">
      <c r="A50" s="1">
        <v>8.0</v>
      </c>
    </row>
    <row r="51">
      <c r="A51" s="20" t="s">
        <v>61</v>
      </c>
      <c r="B51" s="20">
        <v>1.0</v>
      </c>
      <c r="C51" s="20">
        <v>2.0</v>
      </c>
      <c r="D51" s="20">
        <v>3.0</v>
      </c>
      <c r="E51" s="20">
        <v>4.0</v>
      </c>
      <c r="F51" s="20">
        <v>5.0</v>
      </c>
      <c r="G51" s="20">
        <v>6.0</v>
      </c>
      <c r="H51" s="20">
        <v>7.0</v>
      </c>
      <c r="I51" s="20">
        <v>8.0</v>
      </c>
      <c r="J51" s="20">
        <v>9.0</v>
      </c>
      <c r="K51" s="20">
        <v>10.0</v>
      </c>
      <c r="L51" s="20">
        <v>11.0</v>
      </c>
      <c r="M51" s="20">
        <v>12.0</v>
      </c>
      <c r="N51" s="20">
        <v>13.0</v>
      </c>
      <c r="O51" s="20">
        <v>14.0</v>
      </c>
      <c r="P51" s="20">
        <v>15.0</v>
      </c>
      <c r="Q51" s="20">
        <v>16.0</v>
      </c>
      <c r="R51" s="20">
        <v>17.0</v>
      </c>
      <c r="S51" s="20">
        <v>18.0</v>
      </c>
      <c r="T51" s="20">
        <v>19.0</v>
      </c>
      <c r="U51" s="20">
        <v>20.0</v>
      </c>
      <c r="V51" s="20">
        <v>21.0</v>
      </c>
      <c r="W51" s="20">
        <v>22.0</v>
      </c>
      <c r="X51" s="20">
        <v>23.0</v>
      </c>
      <c r="Y51" s="20">
        <v>24.0</v>
      </c>
    </row>
    <row r="52">
      <c r="A52" s="20" t="s">
        <v>24</v>
      </c>
      <c r="B52" s="28">
        <v>2.34194885706529E-11</v>
      </c>
      <c r="C52" s="22">
        <v>0.322635108442</v>
      </c>
      <c r="D52" s="22">
        <v>0.00164902178147485</v>
      </c>
      <c r="E52" s="28">
        <v>6.74277202961093E-8</v>
      </c>
      <c r="F52" s="22">
        <v>1.31443375050713</v>
      </c>
      <c r="G52" s="22">
        <v>1.37550815116469</v>
      </c>
      <c r="H52" s="22">
        <v>718.214373821451</v>
      </c>
      <c r="I52" s="22">
        <v>3403.62100991114</v>
      </c>
      <c r="J52" s="22">
        <v>1135.10917470944</v>
      </c>
      <c r="K52" s="22">
        <v>1064.68160384191</v>
      </c>
      <c r="L52" s="22">
        <v>12211.8412752792</v>
      </c>
      <c r="M52" s="22">
        <v>4570.68325245404</v>
      </c>
      <c r="N52" s="22">
        <v>1398.6673870964</v>
      </c>
      <c r="O52" s="22">
        <v>11947.1529092877</v>
      </c>
      <c r="P52" s="22">
        <v>6.34661542120559</v>
      </c>
      <c r="Q52" s="22">
        <v>600.100000000066</v>
      </c>
      <c r="R52" s="22">
        <v>682.100003855242</v>
      </c>
      <c r="S52" s="22">
        <v>11382.3716915282</v>
      </c>
      <c r="T52" s="22">
        <v>12251.8109852964</v>
      </c>
      <c r="U52" s="22">
        <v>8.6764055790644</v>
      </c>
      <c r="V52" s="22">
        <v>5.01308672822128</v>
      </c>
      <c r="W52" s="22">
        <v>40383.4640937137</v>
      </c>
      <c r="X52" s="22">
        <v>30.527853973389</v>
      </c>
      <c r="Y52" s="22">
        <v>176.752691992544</v>
      </c>
      <c r="Z52" s="12"/>
    </row>
    <row r="53">
      <c r="A53" s="20" t="s">
        <v>27</v>
      </c>
      <c r="B53" s="28"/>
      <c r="C53" s="22"/>
      <c r="D53" s="28"/>
      <c r="E53" s="2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12"/>
    </row>
    <row r="54">
      <c r="A54" s="20" t="s">
        <v>28</v>
      </c>
      <c r="B54" s="28">
        <v>7.95807864051312E-11</v>
      </c>
      <c r="C54" s="22">
        <v>0.301052933427854</v>
      </c>
      <c r="D54" s="22">
        <v>2.21934446244631E-4</v>
      </c>
      <c r="E54" s="28">
        <v>2.74657168120029E-8</v>
      </c>
      <c r="F54" s="22">
        <v>1.3125392053767</v>
      </c>
      <c r="G54" s="22">
        <v>1.2138180870223</v>
      </c>
      <c r="H54" s="22">
        <v>24862.1379691493</v>
      </c>
      <c r="I54" s="22">
        <v>0.00534444502773112</v>
      </c>
      <c r="J54" s="22">
        <v>1382.9331435834</v>
      </c>
      <c r="K54" s="22">
        <v>10371.4119992166</v>
      </c>
      <c r="L54" s="22">
        <v>31535.4719028026</v>
      </c>
      <c r="M54" s="22">
        <v>3964.92760033325</v>
      </c>
      <c r="N54" s="22">
        <v>1199.80602875714</v>
      </c>
      <c r="O54" s="22">
        <v>18064.4145503422</v>
      </c>
      <c r="P54" s="22">
        <v>5.77371889688555</v>
      </c>
      <c r="Q54" s="22">
        <v>682.100000000014</v>
      </c>
      <c r="R54" s="22">
        <v>682.100010024721</v>
      </c>
      <c r="S54" s="22">
        <v>24283.4024891063</v>
      </c>
      <c r="T54" s="22">
        <v>12627.5782425921</v>
      </c>
      <c r="U54" s="22">
        <v>6.91338498167355</v>
      </c>
      <c r="V54" s="22">
        <v>5.66530247704562</v>
      </c>
      <c r="W54" s="22">
        <v>109461.600755394</v>
      </c>
      <c r="X54" s="22">
        <v>42.5934571400658</v>
      </c>
      <c r="Y54" s="22">
        <v>129.187747118387</v>
      </c>
      <c r="Z54" s="12"/>
    </row>
    <row r="57">
      <c r="A57" s="1">
        <v>9.0</v>
      </c>
    </row>
    <row r="58">
      <c r="A58" s="20" t="s">
        <v>61</v>
      </c>
      <c r="B58" s="20">
        <v>1.0</v>
      </c>
      <c r="C58" s="20">
        <v>2.0</v>
      </c>
      <c r="D58" s="20">
        <v>3.0</v>
      </c>
      <c r="E58" s="20">
        <v>4.0</v>
      </c>
      <c r="F58" s="20">
        <v>5.0</v>
      </c>
      <c r="G58" s="20">
        <v>6.0</v>
      </c>
      <c r="H58" s="20">
        <v>7.0</v>
      </c>
      <c r="I58" s="20">
        <v>8.0</v>
      </c>
      <c r="J58" s="20">
        <v>9.0</v>
      </c>
      <c r="K58" s="20">
        <v>10.0</v>
      </c>
      <c r="L58" s="20">
        <v>11.0</v>
      </c>
      <c r="M58" s="20">
        <v>12.0</v>
      </c>
      <c r="N58" s="20">
        <v>13.0</v>
      </c>
      <c r="O58" s="20">
        <v>14.0</v>
      </c>
      <c r="P58" s="20">
        <v>15.0</v>
      </c>
      <c r="Q58" s="20">
        <v>16.0</v>
      </c>
      <c r="R58" s="20">
        <v>17.0</v>
      </c>
      <c r="S58" s="20">
        <v>18.0</v>
      </c>
      <c r="T58" s="20">
        <v>19.0</v>
      </c>
      <c r="U58" s="20">
        <v>20.0</v>
      </c>
      <c r="V58" s="20">
        <v>21.0</v>
      </c>
      <c r="W58" s="20">
        <v>22.0</v>
      </c>
      <c r="X58" s="20">
        <v>23.0</v>
      </c>
      <c r="Y58" s="20">
        <v>24.0</v>
      </c>
    </row>
    <row r="59">
      <c r="A59" s="20" t="s">
        <v>24</v>
      </c>
      <c r="B59" s="28">
        <v>5.45696821063756E-11</v>
      </c>
      <c r="C59" s="22">
        <v>0.320784412504963</v>
      </c>
      <c r="D59" s="22">
        <v>0.00385795212895345</v>
      </c>
      <c r="E59" s="28">
        <v>8.71392558110528E-9</v>
      </c>
      <c r="F59" s="22">
        <v>1.34584320507633</v>
      </c>
      <c r="G59" s="22">
        <v>1.43187202177435</v>
      </c>
      <c r="H59" s="22">
        <v>4510.89248379507</v>
      </c>
      <c r="I59" s="22">
        <v>6.11895262977668E-4</v>
      </c>
      <c r="J59" s="22">
        <v>825.690953268104</v>
      </c>
      <c r="K59" s="22">
        <v>2607.54203854542</v>
      </c>
      <c r="L59" s="22">
        <v>266.52474760145</v>
      </c>
      <c r="M59" s="22">
        <v>7003.84722439079</v>
      </c>
      <c r="N59" s="22">
        <v>2337.006996142</v>
      </c>
      <c r="O59" s="22">
        <v>7240.72421000964</v>
      </c>
      <c r="P59" s="22">
        <v>6.22769143620996</v>
      </c>
      <c r="Q59" s="22">
        <v>682.100000000011</v>
      </c>
      <c r="R59" s="22">
        <v>752.737203480644</v>
      </c>
      <c r="S59" s="22">
        <v>17015.5148099972</v>
      </c>
      <c r="T59" s="22">
        <v>13957.1335723172</v>
      </c>
      <c r="U59" s="22">
        <v>8.77416340659814</v>
      </c>
      <c r="V59" s="22">
        <v>5.28932038144686</v>
      </c>
      <c r="W59" s="22">
        <v>114968.972894925</v>
      </c>
      <c r="X59" s="22">
        <v>41.7952851453469</v>
      </c>
      <c r="Y59" s="22">
        <v>132.192533118181</v>
      </c>
      <c r="Z59" s="12"/>
    </row>
    <row r="60">
      <c r="A60" s="20" t="s">
        <v>27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12"/>
    </row>
    <row r="61">
      <c r="A61" s="20" t="s">
        <v>28</v>
      </c>
      <c r="B61" s="28">
        <v>5.34328137291595E-11</v>
      </c>
      <c r="C61" s="22">
        <v>0.271401489585173</v>
      </c>
      <c r="D61" s="28">
        <v>1.76796500568343E-5</v>
      </c>
      <c r="E61" s="28">
        <v>8.79907702255877E-9</v>
      </c>
      <c r="F61" s="22">
        <v>1.06147525591899</v>
      </c>
      <c r="G61" s="22">
        <v>1.27131699893934</v>
      </c>
      <c r="H61" s="22">
        <v>23622.9517129779</v>
      </c>
      <c r="I61" s="22">
        <v>0.00133951018437983</v>
      </c>
      <c r="J61" s="22">
        <v>1100.42907642895</v>
      </c>
      <c r="K61" s="22">
        <v>9768.28573838763</v>
      </c>
      <c r="L61" s="22">
        <v>19725.8855778996</v>
      </c>
      <c r="M61" s="22">
        <v>4054.59446856932</v>
      </c>
      <c r="N61" s="22">
        <v>1159.05731545529</v>
      </c>
      <c r="O61" s="22">
        <v>14636.8334292673</v>
      </c>
      <c r="P61" s="22">
        <v>6.20065384274681</v>
      </c>
      <c r="Q61" s="22">
        <v>580.100000000366</v>
      </c>
      <c r="R61" s="22">
        <v>682.100131383038</v>
      </c>
      <c r="S61" s="22">
        <v>6692.90384809579</v>
      </c>
      <c r="T61" s="22">
        <v>17212.3282044112</v>
      </c>
      <c r="U61" s="22">
        <v>10.5536409970685</v>
      </c>
      <c r="V61" s="22">
        <v>6.04494247865881</v>
      </c>
      <c r="W61" s="22">
        <v>69444.0034072391</v>
      </c>
      <c r="X61" s="22">
        <v>38.3001883437045</v>
      </c>
      <c r="Y61" s="22">
        <v>138.616786585148</v>
      </c>
      <c r="Z61" s="12"/>
    </row>
    <row r="64">
      <c r="A64" s="1">
        <v>10.0</v>
      </c>
    </row>
    <row r="65">
      <c r="A65" s="20" t="s">
        <v>61</v>
      </c>
      <c r="B65" s="20">
        <v>1.0</v>
      </c>
      <c r="C65" s="20">
        <v>2.0</v>
      </c>
      <c r="D65" s="20">
        <v>3.0</v>
      </c>
      <c r="E65" s="20">
        <v>4.0</v>
      </c>
      <c r="F65" s="20">
        <v>5.0</v>
      </c>
      <c r="G65" s="20">
        <v>6.0</v>
      </c>
      <c r="H65" s="20">
        <v>7.0</v>
      </c>
      <c r="I65" s="20">
        <v>8.0</v>
      </c>
      <c r="J65" s="20">
        <v>9.0</v>
      </c>
      <c r="K65" s="20">
        <v>10.0</v>
      </c>
      <c r="L65" s="20">
        <v>11.0</v>
      </c>
      <c r="M65" s="20">
        <v>12.0</v>
      </c>
      <c r="N65" s="20">
        <v>13.0</v>
      </c>
      <c r="O65" s="20">
        <v>14.0</v>
      </c>
      <c r="P65" s="20">
        <v>15.0</v>
      </c>
      <c r="Q65" s="20">
        <v>16.0</v>
      </c>
      <c r="R65" s="20">
        <v>17.0</v>
      </c>
      <c r="S65" s="20">
        <v>18.0</v>
      </c>
      <c r="T65" s="20">
        <v>19.0</v>
      </c>
      <c r="U65" s="20">
        <v>20.0</v>
      </c>
      <c r="V65" s="20">
        <v>21.0</v>
      </c>
      <c r="W65" s="20">
        <v>22.0</v>
      </c>
      <c r="X65" s="20">
        <v>23.0</v>
      </c>
      <c r="Y65" s="20">
        <v>24.0</v>
      </c>
    </row>
    <row r="66">
      <c r="A66" s="20" t="s">
        <v>24</v>
      </c>
      <c r="B66" s="28">
        <v>1.20508047984912E-11</v>
      </c>
      <c r="C66" s="22">
        <v>0.336052623852992</v>
      </c>
      <c r="D66" s="22">
        <v>2.4557153187743E-4</v>
      </c>
      <c r="E66" s="28">
        <v>9.39434130486915E-9</v>
      </c>
      <c r="F66" s="22">
        <v>1.31291017353106</v>
      </c>
      <c r="G66" s="22">
        <v>1.41390641116467</v>
      </c>
      <c r="H66" s="22">
        <v>2.51347016305533</v>
      </c>
      <c r="I66" s="22">
        <v>0.00215159309357204</v>
      </c>
      <c r="J66" s="22">
        <v>922.971648340605</v>
      </c>
      <c r="K66" s="22">
        <v>1392.175640402</v>
      </c>
      <c r="L66" s="22">
        <v>91.5752300055432</v>
      </c>
      <c r="M66" s="22">
        <v>4329.76149687533</v>
      </c>
      <c r="N66" s="22">
        <v>1213.18270640062</v>
      </c>
      <c r="O66" s="22">
        <v>14759.3456268552</v>
      </c>
      <c r="P66" s="22">
        <v>5.80700715692589</v>
      </c>
      <c r="Q66" s="22">
        <v>682.100000000026</v>
      </c>
      <c r="R66" s="22">
        <v>682.102352614414</v>
      </c>
      <c r="S66" s="22">
        <v>3252.4702203824</v>
      </c>
      <c r="T66" s="22">
        <v>13093.2050632839</v>
      </c>
      <c r="U66" s="22">
        <v>5.89779058094475</v>
      </c>
      <c r="V66" s="22">
        <v>10.1013322938174</v>
      </c>
      <c r="W66" s="22">
        <v>84602.4855053683</v>
      </c>
      <c r="X66" s="22">
        <v>40.3506028701862</v>
      </c>
      <c r="Y66" s="22">
        <v>153.929613468487</v>
      </c>
      <c r="Z66" s="12"/>
    </row>
    <row r="67">
      <c r="A67" s="20" t="s">
        <v>27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12"/>
    </row>
    <row r="68">
      <c r="A68" s="20" t="s">
        <v>28</v>
      </c>
      <c r="B68" s="28">
        <v>2.83080225926823E-10</v>
      </c>
      <c r="C68" s="22">
        <v>0.30184657799964</v>
      </c>
      <c r="D68" s="28">
        <v>5.51177679426473E-5</v>
      </c>
      <c r="E68" s="28">
        <v>7.61923502068384E-8</v>
      </c>
      <c r="F68" s="22">
        <v>1.15582100130035</v>
      </c>
      <c r="G68" s="22">
        <v>1.47685986658603</v>
      </c>
      <c r="H68" s="22">
        <v>22642.3235881115</v>
      </c>
      <c r="I68" s="22">
        <v>1.49544902569687E-4</v>
      </c>
      <c r="J68" s="22">
        <v>1265.2449002893</v>
      </c>
      <c r="K68" s="22">
        <v>9639.519568941</v>
      </c>
      <c r="L68" s="22">
        <v>2122.11934213719</v>
      </c>
      <c r="M68" s="22">
        <v>8542.53771982524</v>
      </c>
      <c r="N68" s="22">
        <v>1574.93527926295</v>
      </c>
      <c r="O68" s="22">
        <v>17528.3749189676</v>
      </c>
      <c r="P68" s="22">
        <v>5.81807237583333</v>
      </c>
      <c r="Q68" s="22">
        <v>682.100000000015</v>
      </c>
      <c r="R68" s="22">
        <v>682.100239920313</v>
      </c>
      <c r="S68" s="22">
        <v>26550.4735754911</v>
      </c>
      <c r="T68" s="22">
        <v>16006.6466662921</v>
      </c>
      <c r="U68" s="22">
        <v>10.6428540803602</v>
      </c>
      <c r="V68" s="22">
        <v>5.99891649512997</v>
      </c>
      <c r="W68" s="22">
        <v>74068.6418713538</v>
      </c>
      <c r="X68" s="22">
        <v>44.0449958131372</v>
      </c>
      <c r="Y68" s="22">
        <v>152.58129583584</v>
      </c>
      <c r="Z68" s="12"/>
    </row>
    <row r="71">
      <c r="A71" s="26" t="s">
        <v>57</v>
      </c>
    </row>
    <row r="72">
      <c r="A72" s="26" t="s">
        <v>25</v>
      </c>
      <c r="B72" s="3">
        <f t="shared" ref="B72:Y72" si="1">STDEV(B66,B59,B52,B45,B38,B31,B24,B17,B10,B3)</f>
        <v>0.0000000003126729171</v>
      </c>
      <c r="C72" s="3">
        <f t="shared" si="1"/>
        <v>0.02157958262</v>
      </c>
      <c r="D72" s="3">
        <f t="shared" si="1"/>
        <v>0.001241500508</v>
      </c>
      <c r="E72" s="3">
        <f t="shared" si="1"/>
        <v>0.00000005781326294</v>
      </c>
      <c r="F72" s="3">
        <f t="shared" si="1"/>
        <v>0.08627840092</v>
      </c>
      <c r="G72" s="3">
        <f t="shared" si="1"/>
        <v>0.08510385338</v>
      </c>
      <c r="H72" s="3">
        <f t="shared" si="1"/>
        <v>2091.059741</v>
      </c>
      <c r="I72" s="3">
        <f t="shared" si="1"/>
        <v>1644.976136</v>
      </c>
      <c r="J72" s="3">
        <f t="shared" si="1"/>
        <v>385.043478</v>
      </c>
      <c r="K72" s="3">
        <f t="shared" si="1"/>
        <v>1133.088631</v>
      </c>
      <c r="L72" s="3">
        <f t="shared" si="1"/>
        <v>6093.701044</v>
      </c>
      <c r="M72" s="3">
        <f t="shared" si="1"/>
        <v>4973.418067</v>
      </c>
      <c r="N72" s="3">
        <f t="shared" si="1"/>
        <v>567.5008696</v>
      </c>
      <c r="O72" s="3">
        <f t="shared" si="1"/>
        <v>3066.416142</v>
      </c>
      <c r="P72" s="3">
        <f t="shared" si="1"/>
        <v>0.2323576992</v>
      </c>
      <c r="Q72" s="3">
        <f t="shared" si="1"/>
        <v>280.9565597</v>
      </c>
      <c r="R72" s="3">
        <f t="shared" si="1"/>
        <v>287.3914864</v>
      </c>
      <c r="S72" s="3">
        <f t="shared" si="1"/>
        <v>5190.327541</v>
      </c>
      <c r="T72" s="3">
        <f t="shared" si="1"/>
        <v>3596.312434</v>
      </c>
      <c r="U72" s="3">
        <f t="shared" si="1"/>
        <v>1.96806818</v>
      </c>
      <c r="V72" s="3">
        <f t="shared" si="1"/>
        <v>2.030151611</v>
      </c>
      <c r="W72" s="3">
        <f t="shared" si="1"/>
        <v>23344.34423</v>
      </c>
      <c r="X72" s="3">
        <f t="shared" si="1"/>
        <v>4.253687115</v>
      </c>
      <c r="Y72" s="3">
        <f t="shared" si="1"/>
        <v>41.57973972</v>
      </c>
    </row>
    <row r="73">
      <c r="A73" s="26" t="s">
        <v>26</v>
      </c>
      <c r="B73" s="31">
        <f t="shared" ref="B73:Y73" si="2">AVERAGE(B66,B59,B52,B45,B38,B31,B24,B17,B10,B3)</f>
        <v>0.0000000001990656529</v>
      </c>
      <c r="C73" s="3">
        <f t="shared" si="2"/>
        <v>0.3286726737</v>
      </c>
      <c r="D73" s="3">
        <f t="shared" si="2"/>
        <v>0.000619717451</v>
      </c>
      <c r="E73" s="31">
        <f t="shared" si="2"/>
        <v>0.00000003716116339</v>
      </c>
      <c r="F73" s="3">
        <f t="shared" si="2"/>
        <v>1.280164085</v>
      </c>
      <c r="G73" s="3">
        <f t="shared" si="2"/>
        <v>1.372178355</v>
      </c>
      <c r="H73" s="3">
        <f t="shared" si="2"/>
        <v>1974.187166</v>
      </c>
      <c r="I73" s="3">
        <f t="shared" si="2"/>
        <v>976.8191041</v>
      </c>
      <c r="J73" s="3">
        <f t="shared" si="2"/>
        <v>1289.908523</v>
      </c>
      <c r="K73" s="3">
        <f t="shared" si="2"/>
        <v>2603.436095</v>
      </c>
      <c r="L73" s="3">
        <f t="shared" si="2"/>
        <v>5416.783077</v>
      </c>
      <c r="M73" s="3">
        <f t="shared" si="2"/>
        <v>7138.615913</v>
      </c>
      <c r="N73" s="3">
        <f t="shared" si="2"/>
        <v>1707.698058</v>
      </c>
      <c r="O73" s="3">
        <f t="shared" si="2"/>
        <v>10432.66311</v>
      </c>
      <c r="P73" s="3">
        <f t="shared" si="2"/>
        <v>6.194138828</v>
      </c>
      <c r="Q73" s="3">
        <f t="shared" si="2"/>
        <v>529.28</v>
      </c>
      <c r="R73" s="3">
        <f t="shared" si="2"/>
        <v>541.0166192</v>
      </c>
      <c r="S73" s="3">
        <f t="shared" si="2"/>
        <v>9583.286075</v>
      </c>
      <c r="T73" s="3">
        <f t="shared" si="2"/>
        <v>11665.01523</v>
      </c>
      <c r="U73" s="3">
        <f t="shared" si="2"/>
        <v>9.450931954</v>
      </c>
      <c r="V73" s="3">
        <f t="shared" si="2"/>
        <v>6.850824063</v>
      </c>
      <c r="W73" s="3">
        <f t="shared" si="2"/>
        <v>83639.99234</v>
      </c>
      <c r="X73" s="3">
        <f t="shared" si="2"/>
        <v>37.43584036</v>
      </c>
      <c r="Y73" s="3">
        <f t="shared" si="2"/>
        <v>112.1944855</v>
      </c>
    </row>
    <row r="75">
      <c r="A75" s="26" t="s">
        <v>27</v>
      </c>
    </row>
    <row r="76">
      <c r="A76" s="26" t="s">
        <v>25</v>
      </c>
    </row>
    <row r="77">
      <c r="A77" s="26" t="s">
        <v>26</v>
      </c>
    </row>
    <row r="79">
      <c r="A79" s="26" t="s">
        <v>28</v>
      </c>
    </row>
    <row r="80">
      <c r="A80" s="26" t="s">
        <v>25</v>
      </c>
      <c r="B80" s="3">
        <f t="shared" ref="B80:Y80" si="3">STDEV(B68,B61,B54,B47,B40,B33,B26,B19,B12,B5)</f>
        <v>0.000000000159629772</v>
      </c>
      <c r="C80" s="3">
        <f t="shared" si="3"/>
        <v>0.02761740618</v>
      </c>
      <c r="D80" s="3">
        <f t="shared" si="3"/>
        <v>0.00008307356088</v>
      </c>
      <c r="E80" s="3">
        <f t="shared" si="3"/>
        <v>0.0000000935102303</v>
      </c>
      <c r="F80" s="3">
        <f t="shared" si="3"/>
        <v>0.09888053101</v>
      </c>
      <c r="G80" s="3">
        <f t="shared" si="3"/>
        <v>0.08027184429</v>
      </c>
      <c r="H80" s="3">
        <f t="shared" si="3"/>
        <v>9235.479445</v>
      </c>
      <c r="I80" s="3">
        <f t="shared" si="3"/>
        <v>6825.771714</v>
      </c>
      <c r="J80" s="3">
        <f t="shared" si="3"/>
        <v>198.9370981</v>
      </c>
      <c r="K80" s="3">
        <f t="shared" si="3"/>
        <v>1431.488102</v>
      </c>
      <c r="L80" s="3">
        <f t="shared" si="3"/>
        <v>10050.32009</v>
      </c>
      <c r="M80" s="3">
        <f t="shared" si="3"/>
        <v>3718.386952</v>
      </c>
      <c r="N80" s="3">
        <f t="shared" si="3"/>
        <v>214.7346948</v>
      </c>
      <c r="O80" s="3">
        <f t="shared" si="3"/>
        <v>1759.095433</v>
      </c>
      <c r="P80" s="3">
        <f t="shared" si="3"/>
        <v>0.2432577806</v>
      </c>
      <c r="Q80" s="3">
        <f t="shared" si="3"/>
        <v>32.25523213</v>
      </c>
      <c r="R80" s="3">
        <f t="shared" si="3"/>
        <v>0.0009044758105</v>
      </c>
      <c r="S80" s="3">
        <f t="shared" si="3"/>
        <v>7297.453112</v>
      </c>
      <c r="T80" s="3">
        <f t="shared" si="3"/>
        <v>2502.711571</v>
      </c>
      <c r="U80" s="3">
        <f t="shared" si="3"/>
        <v>2.670842666</v>
      </c>
      <c r="V80" s="3">
        <f t="shared" si="3"/>
        <v>0.4347031499</v>
      </c>
      <c r="W80" s="3">
        <f t="shared" si="3"/>
        <v>22367.70255</v>
      </c>
      <c r="X80" s="3">
        <f t="shared" si="3"/>
        <v>2.977219131</v>
      </c>
      <c r="Y80" s="3">
        <f t="shared" si="3"/>
        <v>18.34554242</v>
      </c>
    </row>
    <row r="81">
      <c r="A81" s="26" t="s">
        <v>26</v>
      </c>
      <c r="B81" s="31">
        <f t="shared" ref="B81:Y81" si="4">AVERAGE(B68,B61,B54,B47,B40,B33,B26,B19,B12,B5)</f>
        <v>0.0000000001319222065</v>
      </c>
      <c r="C81" s="3">
        <f t="shared" si="4"/>
        <v>0.3043419894</v>
      </c>
      <c r="D81" s="31">
        <f t="shared" si="4"/>
        <v>0.00006964226218</v>
      </c>
      <c r="E81" s="31">
        <f t="shared" si="4"/>
        <v>0.0000000972347209</v>
      </c>
      <c r="F81" s="3">
        <f t="shared" si="4"/>
        <v>1.258714118</v>
      </c>
      <c r="G81" s="3">
        <f t="shared" si="4"/>
        <v>1.36212354</v>
      </c>
      <c r="H81" s="3">
        <f t="shared" si="4"/>
        <v>18159.12837</v>
      </c>
      <c r="I81" s="3">
        <f t="shared" si="4"/>
        <v>4318.471325</v>
      </c>
      <c r="J81" s="3">
        <f t="shared" si="4"/>
        <v>1020.451325</v>
      </c>
      <c r="K81" s="3">
        <f t="shared" si="4"/>
        <v>8999.368256</v>
      </c>
      <c r="L81" s="3">
        <f t="shared" si="4"/>
        <v>20132.50921</v>
      </c>
      <c r="M81" s="3">
        <f t="shared" si="4"/>
        <v>9346.301391</v>
      </c>
      <c r="N81" s="3">
        <f t="shared" si="4"/>
        <v>1347.661332</v>
      </c>
      <c r="O81" s="3">
        <f t="shared" si="4"/>
        <v>15955.64911</v>
      </c>
      <c r="P81" s="3">
        <f t="shared" si="4"/>
        <v>6.065887396</v>
      </c>
      <c r="Q81" s="3">
        <f t="shared" si="4"/>
        <v>671.9</v>
      </c>
      <c r="R81" s="3">
        <f t="shared" si="4"/>
        <v>682.1007558</v>
      </c>
      <c r="S81" s="3">
        <f t="shared" si="4"/>
        <v>17417.0987</v>
      </c>
      <c r="T81" s="3">
        <f t="shared" si="4"/>
        <v>15060.40396</v>
      </c>
      <c r="U81" s="3">
        <f t="shared" si="4"/>
        <v>7.409809905</v>
      </c>
      <c r="V81" s="3">
        <f t="shared" si="4"/>
        <v>5.292539473</v>
      </c>
      <c r="W81" s="3">
        <f t="shared" si="4"/>
        <v>91118.32246</v>
      </c>
      <c r="X81" s="3">
        <f t="shared" si="4"/>
        <v>43.55736342</v>
      </c>
      <c r="Y81" s="3">
        <f t="shared" si="4"/>
        <v>138.6033849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">
        <v>1.0</v>
      </c>
    </row>
    <row r="2">
      <c r="A2" s="20" t="s">
        <v>56</v>
      </c>
      <c r="B2" s="21">
        <v>1.0</v>
      </c>
      <c r="C2" s="21">
        <v>2.0</v>
      </c>
      <c r="D2" s="21">
        <v>3.0</v>
      </c>
      <c r="E2" s="21">
        <v>4.0</v>
      </c>
      <c r="F2" s="21">
        <v>5.0</v>
      </c>
      <c r="G2" s="21">
        <v>6.0</v>
      </c>
      <c r="H2" s="21">
        <v>7.0</v>
      </c>
      <c r="I2" s="21">
        <v>8.0</v>
      </c>
      <c r="J2" s="21">
        <v>9.0</v>
      </c>
      <c r="K2" s="21">
        <v>10.0</v>
      </c>
      <c r="L2" s="21">
        <v>11.0</v>
      </c>
      <c r="M2" s="21">
        <v>12.0</v>
      </c>
      <c r="N2" s="21">
        <v>13.0</v>
      </c>
      <c r="O2" s="21">
        <v>14.0</v>
      </c>
      <c r="P2" s="21">
        <v>15.0</v>
      </c>
      <c r="Q2" s="21">
        <v>16.0</v>
      </c>
      <c r="R2" s="21">
        <v>17.0</v>
      </c>
      <c r="S2" s="21">
        <v>18.0</v>
      </c>
      <c r="T2" s="21">
        <v>19.0</v>
      </c>
      <c r="U2" s="21">
        <v>20.0</v>
      </c>
      <c r="V2" s="21">
        <v>21.0</v>
      </c>
      <c r="W2" s="21">
        <v>22.0</v>
      </c>
      <c r="X2" s="21">
        <v>23.0</v>
      </c>
      <c r="Y2" s="21">
        <v>24.0</v>
      </c>
    </row>
    <row r="3">
      <c r="A3" s="20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0" t="s">
        <v>63</v>
      </c>
      <c r="B4" s="22">
        <v>-1081.9837994</v>
      </c>
      <c r="C4" s="22">
        <v>-702.82398328</v>
      </c>
      <c r="D4" s="22">
        <v>-357.57970687</v>
      </c>
      <c r="E4" s="22">
        <v>-382.62052116</v>
      </c>
      <c r="F4" s="22">
        <v>-336.12344542</v>
      </c>
      <c r="G4" s="22">
        <v>-185.49446419</v>
      </c>
      <c r="H4" s="22">
        <v>15052.29971341</v>
      </c>
      <c r="I4" s="22">
        <v>-656.63414403</v>
      </c>
      <c r="J4" s="22">
        <v>305.38889014</v>
      </c>
      <c r="K4" s="22">
        <v>8586.74802942</v>
      </c>
      <c r="L4" s="22">
        <v>19915.48685775</v>
      </c>
      <c r="M4" s="22">
        <v>9768.80569739</v>
      </c>
      <c r="N4" s="22">
        <v>984.0898369</v>
      </c>
      <c r="O4" s="22">
        <v>18497.74933675</v>
      </c>
      <c r="P4" s="22">
        <v>-228.24877556</v>
      </c>
      <c r="Q4" s="22">
        <v>-4317.9</v>
      </c>
      <c r="R4" s="22">
        <v>-4317.89997131</v>
      </c>
      <c r="S4" s="22">
        <v>15549.77477167</v>
      </c>
      <c r="T4" s="22">
        <v>8788.21609913</v>
      </c>
      <c r="U4" s="22">
        <v>-89.48064566</v>
      </c>
      <c r="V4" s="22">
        <v>-44.00976567</v>
      </c>
      <c r="W4" s="22">
        <v>117162.77946674</v>
      </c>
      <c r="X4" s="22">
        <v>-57.23169811</v>
      </c>
      <c r="Y4" s="22">
        <v>52.60353138</v>
      </c>
    </row>
    <row r="5">
      <c r="A5" s="20" t="s">
        <v>64</v>
      </c>
      <c r="B5" s="22">
        <v>-1081.9837994</v>
      </c>
      <c r="C5" s="22">
        <v>-702.84238827</v>
      </c>
      <c r="D5" s="22">
        <v>-357.57966621</v>
      </c>
      <c r="E5" s="22">
        <v>-382.62052116</v>
      </c>
      <c r="F5" s="22">
        <v>-336.39059345</v>
      </c>
      <c r="G5" s="22">
        <v>-185.5983516</v>
      </c>
      <c r="H5" s="22">
        <v>-881.79833091</v>
      </c>
      <c r="I5" s="22">
        <v>-656.78883259</v>
      </c>
      <c r="J5" s="22">
        <v>671.08399631</v>
      </c>
      <c r="K5" s="22">
        <v>3014.92776983</v>
      </c>
      <c r="L5" s="22">
        <v>633.57768556</v>
      </c>
      <c r="M5" s="22">
        <v>6306.22012925</v>
      </c>
      <c r="N5" s="22">
        <v>1147.04842381</v>
      </c>
      <c r="O5" s="22">
        <v>5004.44602321</v>
      </c>
      <c r="P5" s="22">
        <v>-228.56542583</v>
      </c>
      <c r="Q5" s="22">
        <v>-4317.9</v>
      </c>
      <c r="R5" s="22">
        <v>-4274.87180109</v>
      </c>
      <c r="S5" s="22">
        <v>12809.7244955</v>
      </c>
      <c r="T5" s="22">
        <v>2668.68824203</v>
      </c>
      <c r="U5" s="22">
        <v>-90.86821961</v>
      </c>
      <c r="V5" s="22">
        <v>-43.80456376</v>
      </c>
      <c r="W5" s="22">
        <v>78663.83813802</v>
      </c>
      <c r="X5" s="22">
        <v>-58.45427325</v>
      </c>
      <c r="Y5" s="22">
        <v>25.45163829</v>
      </c>
    </row>
    <row r="8">
      <c r="A8" s="1">
        <v>2.0</v>
      </c>
    </row>
    <row r="9">
      <c r="A9" s="20" t="s">
        <v>59</v>
      </c>
      <c r="B9" s="21">
        <v>1.0</v>
      </c>
      <c r="C9" s="21">
        <v>2.0</v>
      </c>
      <c r="D9" s="21">
        <v>3.0</v>
      </c>
      <c r="E9" s="21">
        <v>4.0</v>
      </c>
      <c r="F9" s="21">
        <v>5.0</v>
      </c>
      <c r="G9" s="21">
        <v>6.0</v>
      </c>
      <c r="H9" s="21">
        <v>7.0</v>
      </c>
      <c r="I9" s="21">
        <v>8.0</v>
      </c>
      <c r="J9" s="21">
        <v>9.0</v>
      </c>
      <c r="K9" s="21">
        <v>10.0</v>
      </c>
      <c r="L9" s="21">
        <v>11.0</v>
      </c>
      <c r="M9" s="21">
        <v>12.0</v>
      </c>
      <c r="N9" s="21">
        <v>13.0</v>
      </c>
      <c r="O9" s="21">
        <v>14.0</v>
      </c>
      <c r="P9" s="21">
        <v>15.0</v>
      </c>
      <c r="Q9" s="21">
        <v>16.0</v>
      </c>
      <c r="R9" s="21">
        <v>17.0</v>
      </c>
      <c r="S9" s="21">
        <v>18.0</v>
      </c>
      <c r="T9" s="21">
        <v>19.0</v>
      </c>
      <c r="U9" s="21">
        <v>20.0</v>
      </c>
      <c r="V9" s="21">
        <v>21.0</v>
      </c>
      <c r="W9" s="21">
        <v>22.0</v>
      </c>
      <c r="X9" s="21">
        <v>23.0</v>
      </c>
      <c r="Y9" s="21">
        <v>24.0</v>
      </c>
    </row>
    <row r="10">
      <c r="A10" s="20" t="s">
        <v>62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0" t="s">
        <v>63</v>
      </c>
      <c r="B11" s="22">
        <v>-1081.9837994</v>
      </c>
      <c r="C11" s="22">
        <v>-702.78669616</v>
      </c>
      <c r="D11" s="22">
        <v>-357.57968797</v>
      </c>
      <c r="E11" s="22">
        <v>-382.62052113</v>
      </c>
      <c r="F11" s="22">
        <v>-336.27961353</v>
      </c>
      <c r="G11" s="22">
        <v>-185.59141301</v>
      </c>
      <c r="H11" s="22">
        <v>21465.56117623</v>
      </c>
      <c r="I11" s="22">
        <v>1510.67095509</v>
      </c>
      <c r="J11" s="22">
        <v>265.9358403</v>
      </c>
      <c r="K11" s="22">
        <v>5379.33974691</v>
      </c>
      <c r="L11" s="22">
        <v>22388.52293046</v>
      </c>
      <c r="M11" s="22">
        <v>16670.99835929</v>
      </c>
      <c r="N11" s="22">
        <v>1873.63877462</v>
      </c>
      <c r="O11" s="22">
        <v>15327.14297527</v>
      </c>
      <c r="P11" s="22">
        <v>-228.14127187</v>
      </c>
      <c r="Q11" s="22">
        <v>-4317.9</v>
      </c>
      <c r="R11" s="22">
        <v>-4380.57933799</v>
      </c>
      <c r="S11" s="22">
        <v>9382.97167956</v>
      </c>
      <c r="T11" s="22">
        <v>6929.84734138</v>
      </c>
      <c r="U11" s="22">
        <v>-87.73066763</v>
      </c>
      <c r="V11" s="22">
        <v>-44.99992542</v>
      </c>
      <c r="W11" s="22">
        <v>76744.95129777</v>
      </c>
      <c r="X11" s="22">
        <v>-54.36290676</v>
      </c>
      <c r="Y11" s="22">
        <v>25.16536135</v>
      </c>
    </row>
    <row r="12">
      <c r="A12" s="20" t="s">
        <v>64</v>
      </c>
      <c r="B12" s="22">
        <v>-1081.9837994</v>
      </c>
      <c r="C12" s="22">
        <v>-702.87410965</v>
      </c>
      <c r="D12" s="22">
        <v>-357.57972846</v>
      </c>
      <c r="E12" s="22">
        <v>-382.62052104</v>
      </c>
      <c r="F12" s="22">
        <v>-336.26038275</v>
      </c>
      <c r="G12" s="22">
        <v>-185.55846723</v>
      </c>
      <c r="H12" s="22">
        <v>444.36697916</v>
      </c>
      <c r="I12" s="22">
        <v>-656.78865786</v>
      </c>
      <c r="J12" s="22">
        <v>-44.99511671</v>
      </c>
      <c r="K12" s="22">
        <v>3626.87153934</v>
      </c>
      <c r="L12" s="22">
        <v>113.73740093</v>
      </c>
      <c r="M12" s="22">
        <v>9885.17962437</v>
      </c>
      <c r="N12" s="22">
        <v>1109.47979459</v>
      </c>
      <c r="O12" s="22">
        <v>13935.5227512</v>
      </c>
      <c r="P12" s="22">
        <v>-227.96308159</v>
      </c>
      <c r="Q12" s="22">
        <v>-4317.9</v>
      </c>
      <c r="R12" s="22">
        <v>-4317.89982027</v>
      </c>
      <c r="S12" s="22">
        <v>10884.67641618</v>
      </c>
      <c r="T12" s="22">
        <v>4946.93266945</v>
      </c>
      <c r="U12" s="22">
        <v>-92.80009074</v>
      </c>
      <c r="V12" s="22">
        <v>-44.87875045</v>
      </c>
      <c r="W12" s="22">
        <v>65402.44145209</v>
      </c>
      <c r="X12" s="22">
        <v>-61.50214976</v>
      </c>
      <c r="Y12" s="22">
        <v>7.03695177</v>
      </c>
    </row>
    <row r="15">
      <c r="A15" s="1">
        <v>3.0</v>
      </c>
    </row>
    <row r="16">
      <c r="A16" s="20" t="s">
        <v>59</v>
      </c>
      <c r="B16" s="21">
        <v>1.0</v>
      </c>
      <c r="C16" s="21">
        <v>2.0</v>
      </c>
      <c r="D16" s="21">
        <v>3.0</v>
      </c>
      <c r="E16" s="21">
        <v>4.0</v>
      </c>
      <c r="F16" s="21">
        <v>5.0</v>
      </c>
      <c r="G16" s="21">
        <v>6.0</v>
      </c>
      <c r="H16" s="21">
        <v>7.0</v>
      </c>
      <c r="I16" s="21">
        <v>8.0</v>
      </c>
      <c r="J16" s="21">
        <v>9.0</v>
      </c>
      <c r="K16" s="21">
        <v>10.0</v>
      </c>
      <c r="L16" s="21">
        <v>11.0</v>
      </c>
      <c r="M16" s="21">
        <v>12.0</v>
      </c>
      <c r="N16" s="21">
        <v>13.0</v>
      </c>
      <c r="O16" s="21">
        <v>14.0</v>
      </c>
      <c r="P16" s="21">
        <v>15.0</v>
      </c>
      <c r="Q16" s="21">
        <v>16.0</v>
      </c>
      <c r="R16" s="21">
        <v>17.0</v>
      </c>
      <c r="S16" s="21">
        <v>18.0</v>
      </c>
      <c r="T16" s="21">
        <v>19.0</v>
      </c>
      <c r="U16" s="21">
        <v>20.0</v>
      </c>
      <c r="V16" s="21">
        <v>21.0</v>
      </c>
      <c r="W16" s="21">
        <v>22.0</v>
      </c>
      <c r="X16" s="21">
        <v>23.0</v>
      </c>
      <c r="Y16" s="21">
        <v>24.0</v>
      </c>
    </row>
    <row r="17">
      <c r="A17" s="20" t="s">
        <v>62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0" t="s">
        <v>63</v>
      </c>
      <c r="B18" s="22">
        <v>-1081.9837994</v>
      </c>
      <c r="C18" s="22">
        <v>-702.82433222</v>
      </c>
      <c r="D18" s="22">
        <v>-357.5797224</v>
      </c>
      <c r="E18" s="22">
        <v>-382.62052115</v>
      </c>
      <c r="F18" s="22">
        <v>-336.21324977</v>
      </c>
      <c r="G18" s="22">
        <v>-185.44832273</v>
      </c>
      <c r="H18" s="22">
        <v>5224.82140381</v>
      </c>
      <c r="I18" s="22">
        <v>16414.93080514</v>
      </c>
      <c r="J18" s="22">
        <v>652.98589022</v>
      </c>
      <c r="K18" s="22">
        <v>9573.56582904</v>
      </c>
      <c r="L18" s="22">
        <v>30610.20045838</v>
      </c>
      <c r="M18" s="22">
        <v>8921.83254618</v>
      </c>
      <c r="N18" s="22">
        <v>1088.69019549</v>
      </c>
      <c r="O18" s="22">
        <v>13219.19372862</v>
      </c>
      <c r="P18" s="22">
        <v>-228.42002547</v>
      </c>
      <c r="Q18" s="22">
        <v>-4317.9</v>
      </c>
      <c r="R18" s="22">
        <v>-4317.89514788</v>
      </c>
      <c r="S18" s="22">
        <v>13339.03398674</v>
      </c>
      <c r="T18" s="22">
        <v>4907.21526864</v>
      </c>
      <c r="U18" s="22">
        <v>-86.85444671</v>
      </c>
      <c r="V18" s="22">
        <v>-44.85057148</v>
      </c>
      <c r="W18" s="22">
        <v>133498.53258737</v>
      </c>
      <c r="X18" s="22">
        <v>-50.31387612</v>
      </c>
      <c r="Y18" s="22">
        <v>44.28162348</v>
      </c>
    </row>
    <row r="19">
      <c r="A19" s="20" t="s">
        <v>64</v>
      </c>
      <c r="B19" s="22">
        <v>-1081.9837994</v>
      </c>
      <c r="C19" s="22">
        <v>-702.84337117</v>
      </c>
      <c r="D19" s="22">
        <v>-357.57942212</v>
      </c>
      <c r="E19" s="22">
        <v>-382.62052117</v>
      </c>
      <c r="F19" s="22">
        <v>-336.58172301</v>
      </c>
      <c r="G19" s="22">
        <v>-185.67132298</v>
      </c>
      <c r="H19" s="22">
        <v>-910.34349726</v>
      </c>
      <c r="I19" s="22">
        <v>-656.36444034</v>
      </c>
      <c r="J19" s="22">
        <v>-117.08452089</v>
      </c>
      <c r="K19" s="22">
        <v>1956.33142023</v>
      </c>
      <c r="L19" s="22">
        <v>930.60848329</v>
      </c>
      <c r="M19" s="22">
        <v>6245.16364338</v>
      </c>
      <c r="N19" s="22">
        <v>2183.13212104</v>
      </c>
      <c r="O19" s="22">
        <v>10475.7096013</v>
      </c>
      <c r="P19" s="22">
        <v>-227.82776885</v>
      </c>
      <c r="Q19" s="22">
        <v>-4317.9</v>
      </c>
      <c r="R19" s="22">
        <v>-4317.8892007</v>
      </c>
      <c r="S19" s="22">
        <v>-3127.39248325</v>
      </c>
      <c r="T19" s="22">
        <v>1513.07107049</v>
      </c>
      <c r="U19" s="22">
        <v>-86.34776816</v>
      </c>
      <c r="V19" s="22">
        <v>-42.24907007</v>
      </c>
      <c r="W19" s="22">
        <v>78767.42213028</v>
      </c>
      <c r="X19" s="22">
        <v>-60.32861554</v>
      </c>
      <c r="Y19" s="22">
        <v>51.23376074</v>
      </c>
    </row>
    <row r="22">
      <c r="A22" s="1">
        <v>4.0</v>
      </c>
    </row>
    <row r="23">
      <c r="A23" s="20" t="s">
        <v>59</v>
      </c>
      <c r="B23" s="21">
        <v>1.0</v>
      </c>
      <c r="C23" s="21">
        <v>2.0</v>
      </c>
      <c r="D23" s="21">
        <v>3.0</v>
      </c>
      <c r="E23" s="21">
        <v>4.0</v>
      </c>
      <c r="F23" s="21">
        <v>5.0</v>
      </c>
      <c r="G23" s="21">
        <v>6.0</v>
      </c>
      <c r="H23" s="21">
        <v>7.0</v>
      </c>
      <c r="I23" s="21">
        <v>8.0</v>
      </c>
      <c r="J23" s="21">
        <v>9.0</v>
      </c>
      <c r="K23" s="21">
        <v>10.0</v>
      </c>
      <c r="L23" s="21">
        <v>11.0</v>
      </c>
      <c r="M23" s="21">
        <v>12.0</v>
      </c>
      <c r="N23" s="21">
        <v>13.0</v>
      </c>
      <c r="O23" s="21">
        <v>14.0</v>
      </c>
      <c r="P23" s="21">
        <v>15.0</v>
      </c>
      <c r="Q23" s="21">
        <v>16.0</v>
      </c>
      <c r="R23" s="21">
        <v>17.0</v>
      </c>
      <c r="S23" s="21">
        <v>18.0</v>
      </c>
      <c r="T23" s="21">
        <v>19.0</v>
      </c>
      <c r="U23" s="21">
        <v>20.0</v>
      </c>
      <c r="V23" s="21">
        <v>21.0</v>
      </c>
      <c r="W23" s="21">
        <v>22.0</v>
      </c>
      <c r="X23" s="21">
        <v>23.0</v>
      </c>
      <c r="Y23" s="21">
        <v>24.0</v>
      </c>
    </row>
    <row r="24">
      <c r="A24" s="20" t="s">
        <v>62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0" t="s">
        <v>63</v>
      </c>
      <c r="B25" s="22">
        <v>-1081.9837994</v>
      </c>
      <c r="C25" s="22">
        <v>-702.87099533</v>
      </c>
      <c r="D25" s="22">
        <v>-357.57905108</v>
      </c>
      <c r="E25" s="22">
        <v>-382.62052107</v>
      </c>
      <c r="F25" s="22">
        <v>-336.22646561</v>
      </c>
      <c r="G25" s="22">
        <v>-185.7680035</v>
      </c>
      <c r="H25" s="22">
        <v>2986.84297675</v>
      </c>
      <c r="I25" s="22">
        <v>17043.25540919</v>
      </c>
      <c r="J25" s="22">
        <v>1024.90506608</v>
      </c>
      <c r="K25" s="22">
        <v>8330.76543865</v>
      </c>
      <c r="L25" s="22">
        <v>30304.05742874</v>
      </c>
      <c r="M25" s="22">
        <v>10304.14159809</v>
      </c>
      <c r="N25" s="22">
        <v>1115.57620357</v>
      </c>
      <c r="O25" s="22">
        <v>15855.91344853</v>
      </c>
      <c r="P25" s="22">
        <v>-227.80843408</v>
      </c>
      <c r="Q25" s="22">
        <v>-4317.9</v>
      </c>
      <c r="R25" s="22">
        <v>-4317.89999351</v>
      </c>
      <c r="S25" s="22">
        <v>16899.53669348</v>
      </c>
      <c r="T25" s="22">
        <v>11862.32613171</v>
      </c>
      <c r="U25" s="22">
        <v>-90.23124308</v>
      </c>
      <c r="V25" s="22">
        <v>-42.80946368</v>
      </c>
      <c r="W25" s="22">
        <v>78390.81881921</v>
      </c>
      <c r="X25" s="22">
        <v>-57.50142842</v>
      </c>
      <c r="Y25" s="22">
        <v>60.04897211</v>
      </c>
    </row>
    <row r="26">
      <c r="A26" s="20" t="s">
        <v>64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9">
      <c r="A29" s="1">
        <v>5.0</v>
      </c>
    </row>
    <row r="30">
      <c r="A30" s="20" t="s">
        <v>59</v>
      </c>
      <c r="B30" s="21">
        <v>1.0</v>
      </c>
      <c r="C30" s="21">
        <v>2.0</v>
      </c>
      <c r="D30" s="21">
        <v>3.0</v>
      </c>
      <c r="E30" s="21">
        <v>4.0</v>
      </c>
      <c r="F30" s="21">
        <v>5.0</v>
      </c>
      <c r="G30" s="21">
        <v>6.0</v>
      </c>
      <c r="H30" s="21">
        <v>7.0</v>
      </c>
      <c r="I30" s="21">
        <v>8.0</v>
      </c>
      <c r="J30" s="21">
        <v>9.0</v>
      </c>
      <c r="K30" s="21">
        <v>10.0</v>
      </c>
      <c r="L30" s="21">
        <v>11.0</v>
      </c>
      <c r="M30" s="21">
        <v>12.0</v>
      </c>
      <c r="N30" s="21">
        <v>13.0</v>
      </c>
      <c r="O30" s="21">
        <v>14.0</v>
      </c>
      <c r="P30" s="21">
        <v>15.0</v>
      </c>
      <c r="Q30" s="21">
        <v>16.0</v>
      </c>
      <c r="R30" s="21">
        <v>17.0</v>
      </c>
      <c r="S30" s="21">
        <v>18.0</v>
      </c>
      <c r="T30" s="21">
        <v>19.0</v>
      </c>
      <c r="U30" s="21">
        <v>20.0</v>
      </c>
      <c r="V30" s="21">
        <v>21.0</v>
      </c>
      <c r="W30" s="21">
        <v>22.0</v>
      </c>
      <c r="X30" s="21">
        <v>23.0</v>
      </c>
      <c r="Y30" s="21">
        <v>24.0</v>
      </c>
    </row>
    <row r="31">
      <c r="A31" s="20" t="s">
        <v>62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0" t="s">
        <v>63</v>
      </c>
      <c r="B32" s="22">
        <v>-1081.9837994</v>
      </c>
      <c r="C32" s="22">
        <v>-702.83830928</v>
      </c>
      <c r="D32" s="22">
        <v>-357.57958789</v>
      </c>
      <c r="E32" s="22">
        <v>-382.62052113</v>
      </c>
      <c r="F32" s="22">
        <v>-336.2181235</v>
      </c>
      <c r="G32" s="22">
        <v>-185.50522713</v>
      </c>
      <c r="H32" s="22">
        <v>7755.68089654</v>
      </c>
      <c r="I32" s="22">
        <v>9366.36424659</v>
      </c>
      <c r="J32" s="22">
        <v>1571.68752162</v>
      </c>
      <c r="K32" s="22">
        <v>8224.74552365</v>
      </c>
      <c r="L32" s="22">
        <v>28686.03030776</v>
      </c>
      <c r="M32" s="22">
        <v>5382.32983445</v>
      </c>
      <c r="N32" s="22">
        <v>1319.60484866</v>
      </c>
      <c r="O32" s="22">
        <v>12766.76866416</v>
      </c>
      <c r="P32" s="22">
        <v>-228.36369353</v>
      </c>
      <c r="Q32" s="22">
        <v>-4317.9</v>
      </c>
      <c r="R32" s="22">
        <v>-4317.89753927</v>
      </c>
      <c r="S32" s="22">
        <v>11466.70254036</v>
      </c>
      <c r="T32" s="22">
        <v>12908.92739218</v>
      </c>
      <c r="U32" s="22">
        <v>-96.79770406</v>
      </c>
      <c r="V32" s="22">
        <v>-44.99976322</v>
      </c>
      <c r="W32" s="22">
        <v>95576.46995245</v>
      </c>
      <c r="X32" s="22">
        <v>-58.46747095</v>
      </c>
      <c r="Y32" s="22">
        <v>67.50405788</v>
      </c>
    </row>
    <row r="33">
      <c r="A33" s="20" t="s">
        <v>64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6">
      <c r="A36" s="1">
        <v>6.0</v>
      </c>
    </row>
    <row r="37">
      <c r="A37" s="20" t="s">
        <v>59</v>
      </c>
      <c r="B37" s="21">
        <v>1.0</v>
      </c>
      <c r="C37" s="21">
        <v>2.0</v>
      </c>
      <c r="D37" s="21">
        <v>3.0</v>
      </c>
      <c r="E37" s="21">
        <v>4.0</v>
      </c>
      <c r="F37" s="21">
        <v>5.0</v>
      </c>
      <c r="G37" s="21">
        <v>6.0</v>
      </c>
      <c r="H37" s="21">
        <v>7.0</v>
      </c>
      <c r="I37" s="21">
        <v>8.0</v>
      </c>
      <c r="J37" s="21">
        <v>9.0</v>
      </c>
      <c r="K37" s="21">
        <v>10.0</v>
      </c>
      <c r="L37" s="21">
        <v>11.0</v>
      </c>
      <c r="M37" s="21">
        <v>12.0</v>
      </c>
      <c r="N37" s="21">
        <v>13.0</v>
      </c>
      <c r="O37" s="21">
        <v>14.0</v>
      </c>
      <c r="P37" s="21">
        <v>15.0</v>
      </c>
      <c r="Q37" s="21">
        <v>16.0</v>
      </c>
      <c r="R37" s="21">
        <v>17.0</v>
      </c>
      <c r="S37" s="21">
        <v>18.0</v>
      </c>
      <c r="T37" s="21">
        <v>19.0</v>
      </c>
      <c r="U37" s="21">
        <v>20.0</v>
      </c>
      <c r="V37" s="21">
        <v>21.0</v>
      </c>
      <c r="W37" s="21">
        <v>22.0</v>
      </c>
      <c r="X37" s="21">
        <v>23.0</v>
      </c>
      <c r="Y37" s="21">
        <v>24.0</v>
      </c>
    </row>
    <row r="38">
      <c r="A38" s="20" t="s">
        <v>62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0" t="s">
        <v>63</v>
      </c>
      <c r="B39" s="22">
        <v>-1081.9837994</v>
      </c>
      <c r="C39" s="22">
        <v>-702.80573436</v>
      </c>
      <c r="D39" s="22">
        <v>-357.57972075</v>
      </c>
      <c r="E39" s="22">
        <v>-382.62052118</v>
      </c>
      <c r="F39" s="22">
        <v>-336.16755899</v>
      </c>
      <c r="G39" s="22">
        <v>-185.5003901</v>
      </c>
      <c r="H39" s="22">
        <v>17467.67295276</v>
      </c>
      <c r="I39" s="22">
        <v>3815.72710684</v>
      </c>
      <c r="J39" s="22">
        <v>391.7127572</v>
      </c>
      <c r="K39" s="22">
        <v>7560.96543283</v>
      </c>
      <c r="L39" s="22">
        <v>20599.19631257</v>
      </c>
      <c r="M39" s="22">
        <v>9909.28418714</v>
      </c>
      <c r="N39" s="22">
        <v>984.60766733</v>
      </c>
      <c r="O39" s="22">
        <v>15910.00578892</v>
      </c>
      <c r="P39" s="22">
        <v>-227.71315917</v>
      </c>
      <c r="Q39" s="22">
        <v>-4399.9</v>
      </c>
      <c r="R39" s="22">
        <v>-4381.68323648</v>
      </c>
      <c r="S39" s="22">
        <v>11020.77036407</v>
      </c>
      <c r="T39" s="22">
        <v>9229.93367483</v>
      </c>
      <c r="U39" s="22">
        <v>-91.09646064</v>
      </c>
      <c r="V39" s="22">
        <v>-44.99951485</v>
      </c>
      <c r="W39" s="22">
        <v>95549.89197886</v>
      </c>
      <c r="X39" s="22">
        <v>-59.53471682</v>
      </c>
      <c r="Y39" s="22">
        <v>40.94131041</v>
      </c>
    </row>
    <row r="40">
      <c r="A40" s="20" t="s">
        <v>64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3">
      <c r="A43" s="1">
        <v>7.0</v>
      </c>
    </row>
    <row r="44">
      <c r="A44" s="20" t="s">
        <v>59</v>
      </c>
      <c r="B44" s="21">
        <v>1.0</v>
      </c>
      <c r="C44" s="21">
        <v>2.0</v>
      </c>
      <c r="D44" s="21">
        <v>3.0</v>
      </c>
      <c r="E44" s="21">
        <v>4.0</v>
      </c>
      <c r="F44" s="21">
        <v>5.0</v>
      </c>
      <c r="G44" s="21">
        <v>6.0</v>
      </c>
      <c r="H44" s="21">
        <v>7.0</v>
      </c>
      <c r="I44" s="21">
        <v>8.0</v>
      </c>
      <c r="J44" s="21">
        <v>9.0</v>
      </c>
      <c r="K44" s="21">
        <v>10.0</v>
      </c>
      <c r="L44" s="21">
        <v>11.0</v>
      </c>
      <c r="M44" s="21">
        <v>12.0</v>
      </c>
      <c r="N44" s="21">
        <v>13.0</v>
      </c>
      <c r="O44" s="21">
        <v>14.0</v>
      </c>
      <c r="P44" s="21">
        <v>15.0</v>
      </c>
      <c r="Q44" s="21">
        <v>16.0</v>
      </c>
      <c r="R44" s="21">
        <v>17.0</v>
      </c>
      <c r="S44" s="21">
        <v>18.0</v>
      </c>
      <c r="T44" s="21">
        <v>19.0</v>
      </c>
      <c r="U44" s="21">
        <v>20.0</v>
      </c>
      <c r="V44" s="21">
        <v>21.0</v>
      </c>
      <c r="W44" s="21">
        <v>22.0</v>
      </c>
      <c r="X44" s="21">
        <v>23.0</v>
      </c>
      <c r="Y44" s="21">
        <v>24.0</v>
      </c>
    </row>
    <row r="45">
      <c r="A45" s="20" t="s">
        <v>62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0" t="s">
        <v>63</v>
      </c>
      <c r="B46" s="22">
        <v>-1081.9837994</v>
      </c>
      <c r="C46" s="22">
        <v>-702.81010073</v>
      </c>
      <c r="D46" s="22">
        <v>-357.57937435</v>
      </c>
      <c r="E46" s="22">
        <v>-382.62052106</v>
      </c>
      <c r="F46" s="22">
        <v>-336.15210967</v>
      </c>
      <c r="G46" s="22">
        <v>-185.54714467</v>
      </c>
      <c r="H46" s="22">
        <v>20040.20207803</v>
      </c>
      <c r="I46" s="22">
        <v>12281.74723107</v>
      </c>
      <c r="J46" s="22">
        <v>641.04664368</v>
      </c>
      <c r="K46" s="22">
        <v>5857.37680643</v>
      </c>
      <c r="L46" s="22">
        <v>23397.07902778</v>
      </c>
      <c r="M46" s="22">
        <v>13663.36838725</v>
      </c>
      <c r="N46" s="22">
        <v>1101.82617945</v>
      </c>
      <c r="O46" s="22">
        <v>15716.99035975</v>
      </c>
      <c r="P46" s="22">
        <v>-228.41999422</v>
      </c>
      <c r="Q46" s="22">
        <v>-4317.9</v>
      </c>
      <c r="R46" s="22">
        <v>-4317.89976255</v>
      </c>
      <c r="S46" s="22">
        <v>10041.8875795</v>
      </c>
      <c r="T46" s="22">
        <v>12088.58491939</v>
      </c>
      <c r="U46" s="22">
        <v>-87.98879013</v>
      </c>
      <c r="V46" s="22">
        <v>-44.99960857</v>
      </c>
      <c r="W46" s="22">
        <v>114371.06134207</v>
      </c>
      <c r="X46" s="22">
        <v>-54.89108646</v>
      </c>
      <c r="Y46" s="22">
        <v>55.84383782</v>
      </c>
    </row>
    <row r="47">
      <c r="A47" s="20" t="s">
        <v>64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50">
      <c r="A50" s="1">
        <v>8.0</v>
      </c>
    </row>
    <row r="51">
      <c r="A51" s="20" t="s">
        <v>59</v>
      </c>
      <c r="B51" s="21">
        <v>1.0</v>
      </c>
      <c r="C51" s="21">
        <v>2.0</v>
      </c>
      <c r="D51" s="21">
        <v>3.0</v>
      </c>
      <c r="E51" s="21">
        <v>4.0</v>
      </c>
      <c r="F51" s="21">
        <v>5.0</v>
      </c>
      <c r="G51" s="21">
        <v>6.0</v>
      </c>
      <c r="H51" s="21">
        <v>7.0</v>
      </c>
      <c r="I51" s="21">
        <v>8.0</v>
      </c>
      <c r="J51" s="21">
        <v>9.0</v>
      </c>
      <c r="K51" s="21">
        <v>10.0</v>
      </c>
      <c r="L51" s="21">
        <v>11.0</v>
      </c>
      <c r="M51" s="21">
        <v>12.0</v>
      </c>
      <c r="N51" s="21">
        <v>13.0</v>
      </c>
      <c r="O51" s="21">
        <v>14.0</v>
      </c>
      <c r="P51" s="21">
        <v>15.0</v>
      </c>
      <c r="Q51" s="21">
        <v>16.0</v>
      </c>
      <c r="R51" s="21">
        <v>17.0</v>
      </c>
      <c r="S51" s="21">
        <v>18.0</v>
      </c>
      <c r="T51" s="21">
        <v>19.0</v>
      </c>
      <c r="U51" s="21">
        <v>20.0</v>
      </c>
      <c r="V51" s="21">
        <v>21.0</v>
      </c>
      <c r="W51" s="21">
        <v>22.0</v>
      </c>
      <c r="X51" s="21">
        <v>23.0</v>
      </c>
      <c r="Y51" s="21">
        <v>24.0</v>
      </c>
    </row>
    <row r="52">
      <c r="A52" s="20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0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0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7">
      <c r="A57" s="1">
        <v>9.0</v>
      </c>
    </row>
    <row r="58">
      <c r="A58" s="20" t="s">
        <v>59</v>
      </c>
      <c r="B58" s="21">
        <v>1.0</v>
      </c>
      <c r="C58" s="21">
        <v>2.0</v>
      </c>
      <c r="D58" s="21">
        <v>3.0</v>
      </c>
      <c r="E58" s="21">
        <v>4.0</v>
      </c>
      <c r="F58" s="21">
        <v>5.0</v>
      </c>
      <c r="G58" s="21">
        <v>6.0</v>
      </c>
      <c r="H58" s="21">
        <v>7.0</v>
      </c>
      <c r="I58" s="21">
        <v>8.0</v>
      </c>
      <c r="J58" s="21">
        <v>9.0</v>
      </c>
      <c r="K58" s="21">
        <v>10.0</v>
      </c>
      <c r="L58" s="21">
        <v>11.0</v>
      </c>
      <c r="M58" s="21">
        <v>12.0</v>
      </c>
      <c r="N58" s="21">
        <v>13.0</v>
      </c>
      <c r="O58" s="21">
        <v>14.0</v>
      </c>
      <c r="P58" s="21">
        <v>15.0</v>
      </c>
      <c r="Q58" s="21">
        <v>16.0</v>
      </c>
      <c r="R58" s="21">
        <v>17.0</v>
      </c>
      <c r="S58" s="21">
        <v>18.0</v>
      </c>
      <c r="T58" s="21">
        <v>19.0</v>
      </c>
      <c r="U58" s="21">
        <v>20.0</v>
      </c>
      <c r="V58" s="21">
        <v>21.0</v>
      </c>
      <c r="W58" s="21">
        <v>22.0</v>
      </c>
      <c r="X58" s="21">
        <v>23.0</v>
      </c>
      <c r="Y58" s="21">
        <v>24.0</v>
      </c>
    </row>
    <row r="59">
      <c r="A59" s="20" t="s">
        <v>62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0" t="s">
        <v>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0" t="s">
        <v>64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4">
      <c r="A64" s="1">
        <v>10.0</v>
      </c>
    </row>
    <row r="65">
      <c r="A65" s="20" t="s">
        <v>59</v>
      </c>
      <c r="B65" s="21">
        <v>1.0</v>
      </c>
      <c r="C65" s="21">
        <v>2.0</v>
      </c>
      <c r="D65" s="21">
        <v>3.0</v>
      </c>
      <c r="E65" s="21">
        <v>4.0</v>
      </c>
      <c r="F65" s="21">
        <v>5.0</v>
      </c>
      <c r="G65" s="21">
        <v>6.0</v>
      </c>
      <c r="H65" s="21">
        <v>7.0</v>
      </c>
      <c r="I65" s="21">
        <v>8.0</v>
      </c>
      <c r="J65" s="21">
        <v>9.0</v>
      </c>
      <c r="K65" s="21">
        <v>10.0</v>
      </c>
      <c r="L65" s="21">
        <v>11.0</v>
      </c>
      <c r="M65" s="21">
        <v>12.0</v>
      </c>
      <c r="N65" s="21">
        <v>13.0</v>
      </c>
      <c r="O65" s="21">
        <v>14.0</v>
      </c>
      <c r="P65" s="21">
        <v>15.0</v>
      </c>
      <c r="Q65" s="21">
        <v>16.0</v>
      </c>
      <c r="R65" s="21">
        <v>17.0</v>
      </c>
      <c r="S65" s="21">
        <v>18.0</v>
      </c>
      <c r="T65" s="21">
        <v>19.0</v>
      </c>
      <c r="U65" s="21">
        <v>20.0</v>
      </c>
      <c r="V65" s="21">
        <v>21.0</v>
      </c>
      <c r="W65" s="21">
        <v>22.0</v>
      </c>
      <c r="X65" s="21">
        <v>23.0</v>
      </c>
      <c r="Y65" s="21">
        <v>24.0</v>
      </c>
    </row>
    <row r="66">
      <c r="A66" s="20" t="s">
        <v>62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0" t="s">
        <v>63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0" t="s">
        <v>64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78">
      <c r="A78" s="1" t="s">
        <v>65</v>
      </c>
      <c r="B78" s="3">
        <f t="shared" ref="B78:Y78" si="1">STDEV(B25,B32,B39,B46,B18,B11,B4)</f>
        <v>0</v>
      </c>
      <c r="C78" s="3">
        <f t="shared" si="1"/>
        <v>0.0268422143</v>
      </c>
      <c r="D78" s="3">
        <f t="shared" si="1"/>
        <v>0.0002528935007</v>
      </c>
      <c r="E78" s="3">
        <f t="shared" si="1"/>
        <v>0.00000004503967228</v>
      </c>
      <c r="F78" s="3">
        <f t="shared" si="1"/>
        <v>0.05274990564</v>
      </c>
      <c r="G78" s="3">
        <f t="shared" si="1"/>
        <v>0.1057776282</v>
      </c>
      <c r="H78" s="3">
        <f t="shared" si="1"/>
        <v>7455.165602</v>
      </c>
      <c r="I78" s="3">
        <f t="shared" si="1"/>
        <v>7133.39256</v>
      </c>
      <c r="J78" s="3">
        <f t="shared" si="1"/>
        <v>467.2529958</v>
      </c>
      <c r="K78" s="3">
        <f t="shared" si="1"/>
        <v>1513.743107</v>
      </c>
      <c r="L78" s="3">
        <f t="shared" si="1"/>
        <v>4613.148729</v>
      </c>
      <c r="M78" s="3">
        <f t="shared" si="1"/>
        <v>3594.249761</v>
      </c>
      <c r="N78" s="3">
        <f t="shared" si="1"/>
        <v>313.4750646</v>
      </c>
      <c r="O78" s="3">
        <f t="shared" si="1"/>
        <v>1907.136491</v>
      </c>
      <c r="P78" s="3">
        <f t="shared" si="1"/>
        <v>0.2910313203</v>
      </c>
      <c r="Q78" s="3">
        <f t="shared" si="1"/>
        <v>30.99308679</v>
      </c>
      <c r="R78" s="3">
        <f t="shared" si="1"/>
        <v>30.8560948</v>
      </c>
      <c r="S78" s="3">
        <f t="shared" si="1"/>
        <v>2839.286307</v>
      </c>
      <c r="T78" s="3">
        <f t="shared" si="1"/>
        <v>2948.854702</v>
      </c>
      <c r="U78" s="3">
        <f t="shared" si="1"/>
        <v>3.337137555</v>
      </c>
      <c r="V78" s="3">
        <f t="shared" si="1"/>
        <v>0.8382416267</v>
      </c>
      <c r="W78" s="3">
        <f t="shared" si="1"/>
        <v>21024.35681</v>
      </c>
      <c r="X78" s="3">
        <f t="shared" si="1"/>
        <v>3.124703726</v>
      </c>
      <c r="Y78" s="3">
        <f t="shared" si="1"/>
        <v>14.01165341</v>
      </c>
    </row>
    <row r="79">
      <c r="B79" s="3">
        <f t="shared" ref="B79:Y79" si="2">AVERAGE(B25,B32,B39,B46,B18,B11,B4)</f>
        <v>-1081.983799</v>
      </c>
      <c r="C79" s="3">
        <f t="shared" si="2"/>
        <v>-702.8228788</v>
      </c>
      <c r="D79" s="3">
        <f t="shared" si="2"/>
        <v>-357.5795502</v>
      </c>
      <c r="E79" s="3">
        <f t="shared" si="2"/>
        <v>-382.6205211</v>
      </c>
      <c r="F79" s="3">
        <f t="shared" si="2"/>
        <v>-336.1972238</v>
      </c>
      <c r="G79" s="3">
        <f t="shared" si="2"/>
        <v>-185.5507093</v>
      </c>
      <c r="H79" s="3">
        <f t="shared" si="2"/>
        <v>12856.15446</v>
      </c>
      <c r="I79" s="3">
        <f t="shared" si="2"/>
        <v>8539.437373</v>
      </c>
      <c r="J79" s="3">
        <f t="shared" si="2"/>
        <v>693.3803727</v>
      </c>
      <c r="K79" s="3">
        <f t="shared" si="2"/>
        <v>7644.786687</v>
      </c>
      <c r="L79" s="3">
        <f t="shared" si="2"/>
        <v>25128.65333</v>
      </c>
      <c r="M79" s="3">
        <f t="shared" si="2"/>
        <v>10660.10866</v>
      </c>
      <c r="N79" s="3">
        <f t="shared" si="2"/>
        <v>1209.719101</v>
      </c>
      <c r="O79" s="3">
        <f t="shared" si="2"/>
        <v>15327.68061</v>
      </c>
      <c r="P79" s="3">
        <f t="shared" si="2"/>
        <v>-228.1593363</v>
      </c>
      <c r="Q79" s="3">
        <f t="shared" si="2"/>
        <v>-4329.614286</v>
      </c>
      <c r="R79" s="3">
        <f t="shared" si="2"/>
        <v>-4335.964998</v>
      </c>
      <c r="S79" s="3">
        <f t="shared" si="2"/>
        <v>12528.66823</v>
      </c>
      <c r="T79" s="3">
        <f t="shared" si="2"/>
        <v>9530.721547</v>
      </c>
      <c r="U79" s="3">
        <f t="shared" si="2"/>
        <v>-90.02570827</v>
      </c>
      <c r="V79" s="3">
        <f t="shared" si="2"/>
        <v>-44.52408756</v>
      </c>
      <c r="W79" s="3">
        <f t="shared" si="2"/>
        <v>101613.5008</v>
      </c>
      <c r="X79" s="3">
        <f t="shared" si="2"/>
        <v>-56.04331195</v>
      </c>
      <c r="Y79" s="3">
        <f t="shared" si="2"/>
        <v>49.4840992</v>
      </c>
    </row>
    <row r="82">
      <c r="A82" s="32" t="s">
        <v>66</v>
      </c>
      <c r="B82" s="3">
        <f t="shared" ref="B82:Y82" si="3">STDEV(B19,B12,B5)</f>
        <v>0</v>
      </c>
      <c r="C82" s="3">
        <f t="shared" si="3"/>
        <v>0.01803730483</v>
      </c>
      <c r="D82" s="3">
        <f t="shared" si="3"/>
        <v>0.0001619151971</v>
      </c>
      <c r="E82" s="3">
        <f t="shared" si="3"/>
        <v>0.00000007234177689</v>
      </c>
      <c r="F82" s="3">
        <f t="shared" si="3"/>
        <v>0.1616296682</v>
      </c>
      <c r="G82" s="3">
        <f t="shared" si="3"/>
        <v>0.05723053611</v>
      </c>
      <c r="H82" s="3">
        <f t="shared" si="3"/>
        <v>774.0337774</v>
      </c>
      <c r="I82" s="3">
        <f t="shared" si="3"/>
        <v>0.2449725552</v>
      </c>
      <c r="J82" s="3">
        <f t="shared" si="3"/>
        <v>435.7322935</v>
      </c>
      <c r="K82" s="3">
        <f t="shared" si="3"/>
        <v>845.1632681</v>
      </c>
      <c r="L82" s="3">
        <f t="shared" si="3"/>
        <v>413.4689794</v>
      </c>
      <c r="M82" s="3">
        <f t="shared" si="3"/>
        <v>2084.162314</v>
      </c>
      <c r="N82" s="3">
        <f t="shared" si="3"/>
        <v>609.3179449</v>
      </c>
      <c r="O82" s="3">
        <f t="shared" si="3"/>
        <v>4503.131571</v>
      </c>
      <c r="P82" s="3">
        <f t="shared" si="3"/>
        <v>0.3926970718</v>
      </c>
      <c r="Q82" s="3">
        <f t="shared" si="3"/>
        <v>0</v>
      </c>
      <c r="R82" s="3">
        <f t="shared" si="3"/>
        <v>24.83917342</v>
      </c>
      <c r="S82" s="3">
        <f t="shared" si="3"/>
        <v>8698.999775</v>
      </c>
      <c r="T82" s="3">
        <f t="shared" si="3"/>
        <v>1747.248036</v>
      </c>
      <c r="U82" s="3">
        <f t="shared" si="3"/>
        <v>3.311572488</v>
      </c>
      <c r="V82" s="3">
        <f t="shared" si="3"/>
        <v>1.322160893</v>
      </c>
      <c r="W82" s="3">
        <f t="shared" si="3"/>
        <v>7686.547559</v>
      </c>
      <c r="X82" s="3">
        <f t="shared" si="3"/>
        <v>1.537307864</v>
      </c>
      <c r="Y82" s="3">
        <f t="shared" si="3"/>
        <v>22.20051216</v>
      </c>
    </row>
    <row r="83">
      <c r="B83" s="3">
        <f t="shared" ref="B83:Y83" si="4">AVERAGE(B19,B12,B5)</f>
        <v>-1081.983799</v>
      </c>
      <c r="C83" s="3">
        <f t="shared" si="4"/>
        <v>-702.8532897</v>
      </c>
      <c r="D83" s="3">
        <f t="shared" si="4"/>
        <v>-357.5796056</v>
      </c>
      <c r="E83" s="3">
        <f t="shared" si="4"/>
        <v>-382.6205211</v>
      </c>
      <c r="F83" s="3">
        <f t="shared" si="4"/>
        <v>-336.4108997</v>
      </c>
      <c r="G83" s="3">
        <f t="shared" si="4"/>
        <v>-185.6093806</v>
      </c>
      <c r="H83" s="3">
        <f t="shared" si="4"/>
        <v>-449.258283</v>
      </c>
      <c r="I83" s="3">
        <f t="shared" si="4"/>
        <v>-656.6473103</v>
      </c>
      <c r="J83" s="3">
        <f t="shared" si="4"/>
        <v>169.6681196</v>
      </c>
      <c r="K83" s="3">
        <f t="shared" si="4"/>
        <v>2866.043576</v>
      </c>
      <c r="L83" s="3">
        <f t="shared" si="4"/>
        <v>559.3078566</v>
      </c>
      <c r="M83" s="3">
        <f t="shared" si="4"/>
        <v>7478.854466</v>
      </c>
      <c r="N83" s="3">
        <f t="shared" si="4"/>
        <v>1479.88678</v>
      </c>
      <c r="O83" s="3">
        <f t="shared" si="4"/>
        <v>9805.226125</v>
      </c>
      <c r="P83" s="3">
        <f t="shared" si="4"/>
        <v>-228.1187588</v>
      </c>
      <c r="Q83" s="3">
        <f t="shared" si="4"/>
        <v>-4317.9</v>
      </c>
      <c r="R83" s="3">
        <f t="shared" si="4"/>
        <v>-4303.553607</v>
      </c>
      <c r="S83" s="3">
        <f t="shared" si="4"/>
        <v>6855.669476</v>
      </c>
      <c r="T83" s="3">
        <f t="shared" si="4"/>
        <v>3042.897327</v>
      </c>
      <c r="U83" s="3">
        <f t="shared" si="4"/>
        <v>-90.0053595</v>
      </c>
      <c r="V83" s="3">
        <f t="shared" si="4"/>
        <v>-43.64412809</v>
      </c>
      <c r="W83" s="3">
        <f t="shared" si="4"/>
        <v>74277.90057</v>
      </c>
      <c r="X83" s="3">
        <f t="shared" si="4"/>
        <v>-60.09501285</v>
      </c>
      <c r="Y83" s="3">
        <f t="shared" si="4"/>
        <v>27.90745027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">
        <v>1.0</v>
      </c>
    </row>
    <row r="2">
      <c r="A2" s="20" t="s">
        <v>59</v>
      </c>
      <c r="B2" s="21">
        <v>1.0</v>
      </c>
      <c r="C2" s="21">
        <v>2.0</v>
      </c>
      <c r="D2" s="21">
        <v>3.0</v>
      </c>
      <c r="E2" s="21">
        <v>4.0</v>
      </c>
      <c r="F2" s="21">
        <v>5.0</v>
      </c>
      <c r="G2" s="21">
        <v>6.0</v>
      </c>
      <c r="H2" s="21">
        <v>7.0</v>
      </c>
      <c r="I2" s="21">
        <v>8.0</v>
      </c>
      <c r="J2" s="21">
        <v>9.0</v>
      </c>
      <c r="K2" s="21">
        <v>10.0</v>
      </c>
      <c r="L2" s="21">
        <v>11.0</v>
      </c>
      <c r="M2" s="21">
        <v>12.0</v>
      </c>
      <c r="N2" s="21">
        <v>13.0</v>
      </c>
      <c r="O2" s="21">
        <v>14.0</v>
      </c>
      <c r="P2" s="21">
        <v>15.0</v>
      </c>
      <c r="Q2" s="21">
        <v>16.0</v>
      </c>
      <c r="R2" s="21">
        <v>17.0</v>
      </c>
      <c r="S2" s="21">
        <v>18.0</v>
      </c>
      <c r="T2" s="21">
        <v>19.0</v>
      </c>
      <c r="U2" s="21">
        <v>20.0</v>
      </c>
      <c r="V2" s="21">
        <v>21.0</v>
      </c>
      <c r="W2" s="21">
        <v>22.0</v>
      </c>
      <c r="X2" s="21">
        <v>23.0</v>
      </c>
      <c r="Y2" s="21">
        <v>24.0</v>
      </c>
    </row>
    <row r="3">
      <c r="A3" s="20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0" t="s">
        <v>63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0" t="s">
        <v>64</v>
      </c>
      <c r="B5" s="28">
        <v>2.54885890171863E-10</v>
      </c>
      <c r="C5" s="22">
        <v>0.290426346883464</v>
      </c>
      <c r="D5" s="28">
        <v>8.3376948168734E-5</v>
      </c>
      <c r="E5" s="28">
        <v>1.80465349330916E-8</v>
      </c>
      <c r="F5" s="22">
        <v>1.11840464875024</v>
      </c>
      <c r="G5" s="22">
        <v>1.26570160326991</v>
      </c>
      <c r="H5" s="22">
        <v>31.0590430679595</v>
      </c>
      <c r="I5" s="22">
        <v>1.65405064763035E-4</v>
      </c>
      <c r="J5" s="22">
        <v>1555.82000590793</v>
      </c>
      <c r="K5" s="22">
        <v>3619.90259704846</v>
      </c>
      <c r="L5" s="22">
        <v>751.653043134922</v>
      </c>
      <c r="M5" s="22">
        <v>7308.69920795398</v>
      </c>
      <c r="N5" s="22">
        <v>1363.77612016697</v>
      </c>
      <c r="O5" s="22">
        <v>5198.48421675225</v>
      </c>
      <c r="P5" s="22">
        <v>5.71500206076183</v>
      </c>
      <c r="Q5" s="22">
        <v>682.100000000057</v>
      </c>
      <c r="R5" s="22">
        <v>725.128198912359</v>
      </c>
      <c r="S5" s="22">
        <v>17809.7244955047</v>
      </c>
      <c r="T5" s="22">
        <v>7668.68824202799</v>
      </c>
      <c r="U5" s="22">
        <v>9.13178038675482</v>
      </c>
      <c r="V5" s="22">
        <v>6.19543624187767</v>
      </c>
      <c r="W5" s="22">
        <v>79663.8381380196</v>
      </c>
      <c r="X5" s="22">
        <v>41.5457267540332</v>
      </c>
      <c r="Y5" s="22">
        <v>125.451638287641</v>
      </c>
    </row>
    <row r="8">
      <c r="A8" s="1">
        <v>2.0</v>
      </c>
    </row>
    <row r="9">
      <c r="A9" s="20" t="s">
        <v>59</v>
      </c>
      <c r="B9" s="21">
        <v>1.0</v>
      </c>
      <c r="C9" s="21">
        <v>2.0</v>
      </c>
      <c r="D9" s="21">
        <v>3.0</v>
      </c>
      <c r="E9" s="21">
        <v>4.0</v>
      </c>
      <c r="F9" s="21">
        <v>5.0</v>
      </c>
      <c r="G9" s="21">
        <v>6.0</v>
      </c>
      <c r="H9" s="21">
        <v>7.0</v>
      </c>
      <c r="I9" s="21">
        <v>8.0</v>
      </c>
      <c r="J9" s="21">
        <v>9.0</v>
      </c>
      <c r="K9" s="21">
        <v>10.0</v>
      </c>
      <c r="L9" s="21">
        <v>11.0</v>
      </c>
      <c r="M9" s="21">
        <v>12.0</v>
      </c>
      <c r="N9" s="21">
        <v>13.0</v>
      </c>
      <c r="O9" s="21">
        <v>14.0</v>
      </c>
      <c r="P9" s="21">
        <v>15.0</v>
      </c>
      <c r="Q9" s="21">
        <v>16.0</v>
      </c>
      <c r="R9" s="21">
        <v>17.0</v>
      </c>
      <c r="S9" s="21">
        <v>18.0</v>
      </c>
      <c r="T9" s="21">
        <v>19.0</v>
      </c>
      <c r="U9" s="21">
        <v>20.0</v>
      </c>
      <c r="V9" s="21">
        <v>21.0</v>
      </c>
      <c r="W9" s="21">
        <v>22.0</v>
      </c>
      <c r="X9" s="21">
        <v>23.0</v>
      </c>
      <c r="Y9" s="21">
        <v>24.0</v>
      </c>
    </row>
    <row r="10">
      <c r="A10" s="20" t="s">
        <v>62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0" t="s">
        <v>63</v>
      </c>
      <c r="B11" s="28">
        <v>6.48014975013211E-11</v>
      </c>
      <c r="C11" s="22">
        <v>0.346118455924511</v>
      </c>
      <c r="D11" s="28">
        <v>6.16176027961046E-5</v>
      </c>
      <c r="E11" s="28">
        <v>4.73206682727322E-8</v>
      </c>
      <c r="F11" s="22">
        <v>1.2293845627567</v>
      </c>
      <c r="G11" s="22">
        <v>1.27264019283128</v>
      </c>
      <c r="H11" s="22">
        <v>22378.4185502052</v>
      </c>
      <c r="I11" s="22">
        <v>2167.45995308691</v>
      </c>
      <c r="J11" s="22">
        <v>1150.67184990363</v>
      </c>
      <c r="K11" s="22">
        <v>5984.31457413366</v>
      </c>
      <c r="L11" s="22">
        <v>22506.5982880353</v>
      </c>
      <c r="M11" s="22">
        <v>17673.4774379923</v>
      </c>
      <c r="N11" s="22">
        <v>2090.36647097299</v>
      </c>
      <c r="O11" s="22">
        <v>15521.1811688132</v>
      </c>
      <c r="P11" s="22">
        <v>6.13915602134994</v>
      </c>
      <c r="Q11" s="22">
        <v>682.100000000145</v>
      </c>
      <c r="R11" s="22">
        <v>619.420662012419</v>
      </c>
      <c r="S11" s="22">
        <v>14382.9716795551</v>
      </c>
      <c r="T11" s="22">
        <v>11929.8473413814</v>
      </c>
      <c r="U11" s="22">
        <v>12.2693323700719</v>
      </c>
      <c r="V11" s="22">
        <v>5.0000745840518</v>
      </c>
      <c r="W11" s="22">
        <v>77744.9512977688</v>
      </c>
      <c r="X11" s="22">
        <v>45.6370932358761</v>
      </c>
      <c r="Y11" s="22">
        <v>125.165361349014</v>
      </c>
    </row>
    <row r="12">
      <c r="A12" s="20" t="s">
        <v>64</v>
      </c>
      <c r="B12" s="28">
        <v>1.76669345819391E-10</v>
      </c>
      <c r="C12" s="22">
        <v>0.258704964826165</v>
      </c>
      <c r="D12" s="28">
        <v>2.11268406360431E-5</v>
      </c>
      <c r="E12" s="28">
        <v>1.3823995459461E-7</v>
      </c>
      <c r="F12" s="22">
        <v>1.24861534375889</v>
      </c>
      <c r="G12" s="22">
        <v>1.30558597507206</v>
      </c>
      <c r="H12" s="22">
        <v>1357.2243531365</v>
      </c>
      <c r="I12" s="22">
        <v>3.40129347250695E-4</v>
      </c>
      <c r="J12" s="22">
        <v>839.7408928896</v>
      </c>
      <c r="K12" s="22">
        <v>4231.84636656527</v>
      </c>
      <c r="L12" s="22">
        <v>231.812758500054</v>
      </c>
      <c r="M12" s="22">
        <v>10887.6587030749</v>
      </c>
      <c r="N12" s="22">
        <v>1326.20749094694</v>
      </c>
      <c r="O12" s="22">
        <v>14129.5609447499</v>
      </c>
      <c r="P12" s="22">
        <v>6.31734630281584</v>
      </c>
      <c r="Q12" s="22">
        <v>682.100000000047</v>
      </c>
      <c r="R12" s="22">
        <v>682.100179728109</v>
      </c>
      <c r="S12" s="22">
        <v>15884.6764161753</v>
      </c>
      <c r="T12" s="22">
        <v>9946.93266945388</v>
      </c>
      <c r="U12" s="22">
        <v>7.19990925733014</v>
      </c>
      <c r="V12" s="22">
        <v>5.12124955191438</v>
      </c>
      <c r="W12" s="22">
        <v>66402.4414520861</v>
      </c>
      <c r="X12" s="22">
        <v>38.4978502385376</v>
      </c>
      <c r="Y12" s="22">
        <v>107.036951765346</v>
      </c>
    </row>
    <row r="15">
      <c r="A15" s="1">
        <v>3.0</v>
      </c>
    </row>
    <row r="16">
      <c r="A16" s="20" t="s">
        <v>59</v>
      </c>
      <c r="B16" s="21">
        <v>1.0</v>
      </c>
      <c r="C16" s="21">
        <v>2.0</v>
      </c>
      <c r="D16" s="21">
        <v>3.0</v>
      </c>
      <c r="E16" s="21">
        <v>4.0</v>
      </c>
      <c r="F16" s="21">
        <v>5.0</v>
      </c>
      <c r="G16" s="21">
        <v>6.0</v>
      </c>
      <c r="H16" s="21">
        <v>7.0</v>
      </c>
      <c r="I16" s="21">
        <v>8.0</v>
      </c>
      <c r="J16" s="21">
        <v>9.0</v>
      </c>
      <c r="K16" s="21">
        <v>10.0</v>
      </c>
      <c r="L16" s="21">
        <v>11.0</v>
      </c>
      <c r="M16" s="21">
        <v>12.0</v>
      </c>
      <c r="N16" s="21">
        <v>13.0</v>
      </c>
      <c r="O16" s="21">
        <v>14.0</v>
      </c>
      <c r="P16" s="21">
        <v>15.0</v>
      </c>
      <c r="Q16" s="21">
        <v>16.0</v>
      </c>
      <c r="R16" s="21">
        <v>17.0</v>
      </c>
      <c r="S16" s="21">
        <v>18.0</v>
      </c>
      <c r="T16" s="21">
        <v>19.0</v>
      </c>
      <c r="U16" s="21">
        <v>20.0</v>
      </c>
      <c r="V16" s="21">
        <v>21.0</v>
      </c>
      <c r="W16" s="21">
        <v>22.0</v>
      </c>
      <c r="X16" s="21">
        <v>23.0</v>
      </c>
      <c r="Y16" s="21">
        <v>24.0</v>
      </c>
    </row>
    <row r="17">
      <c r="A17" s="20" t="s">
        <v>62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0" t="s">
        <v>63</v>
      </c>
      <c r="B18" s="28">
        <v>3.99722921429201E-10</v>
      </c>
      <c r="C18" s="22">
        <v>0.30848239997772</v>
      </c>
      <c r="D18" s="28">
        <v>2.71858093014998E-5</v>
      </c>
      <c r="E18" s="28">
        <v>2.98797431241837E-8</v>
      </c>
      <c r="F18" s="22">
        <v>1.2957483240807</v>
      </c>
      <c r="G18" s="22">
        <v>1.41573047498854</v>
      </c>
      <c r="H18" s="22">
        <v>6137.67877778248</v>
      </c>
      <c r="I18" s="22">
        <v>17071.7198031313</v>
      </c>
      <c r="J18" s="22">
        <v>1537.72189982093</v>
      </c>
      <c r="K18" s="22">
        <v>10178.5406562667</v>
      </c>
      <c r="L18" s="22">
        <v>30728.2758159491</v>
      </c>
      <c r="M18" s="22">
        <v>9924.31162488424</v>
      </c>
      <c r="N18" s="22">
        <v>1305.41789184476</v>
      </c>
      <c r="O18" s="22">
        <v>13413.2319221676</v>
      </c>
      <c r="P18" s="22">
        <v>5.86040242320973</v>
      </c>
      <c r="Q18" s="22">
        <v>682.100000000014</v>
      </c>
      <c r="R18" s="22">
        <v>682.104852118563</v>
      </c>
      <c r="S18" s="22">
        <v>18339.0339867449</v>
      </c>
      <c r="T18" s="22">
        <v>9907.21526863808</v>
      </c>
      <c r="U18" s="22">
        <v>13.1455532913653</v>
      </c>
      <c r="V18" s="22">
        <v>5.14942852161613</v>
      </c>
      <c r="W18" s="22">
        <v>134498.532587366</v>
      </c>
      <c r="X18" s="22">
        <v>49.6861238829326</v>
      </c>
      <c r="Y18" s="22">
        <v>144.281623476008</v>
      </c>
    </row>
    <row r="19">
      <c r="A19" s="20" t="s">
        <v>64</v>
      </c>
      <c r="B19" s="33">
        <v>7.93534127296879E-11</v>
      </c>
      <c r="C19" s="34">
        <v>0.289443445120355</v>
      </c>
      <c r="D19" s="33">
        <v>3.27469783314882E-4</v>
      </c>
      <c r="E19" s="33">
        <v>1.20134586722997E-8</v>
      </c>
      <c r="F19" s="34">
        <v>0.927275083778965</v>
      </c>
      <c r="G19" s="34">
        <v>1.19273022658941</v>
      </c>
      <c r="H19" s="34">
        <v>2.51387671010161</v>
      </c>
      <c r="I19" s="34">
        <v>0.424557651529653</v>
      </c>
      <c r="J19" s="34">
        <v>767.651488710578</v>
      </c>
      <c r="K19" s="34">
        <v>2561.30624744915</v>
      </c>
      <c r="L19" s="34">
        <v>1048.6838408649</v>
      </c>
      <c r="M19" s="34">
        <v>7247.6427220825</v>
      </c>
      <c r="N19" s="34">
        <v>2399.85981739176</v>
      </c>
      <c r="O19" s="34">
        <v>10669.7477948477</v>
      </c>
      <c r="P19" s="34">
        <v>6.45265904384439</v>
      </c>
      <c r="Q19" s="34">
        <v>682.10000000009</v>
      </c>
      <c r="R19" s="34">
        <v>682.110799297907</v>
      </c>
      <c r="S19" s="34">
        <v>1872.607516748</v>
      </c>
      <c r="T19" s="34">
        <v>6513.07107048834</v>
      </c>
      <c r="U19" s="34">
        <v>13.6522318445494</v>
      </c>
      <c r="V19" s="34">
        <v>7.75092992739961</v>
      </c>
      <c r="W19" s="34">
        <v>79767.4221302777</v>
      </c>
      <c r="X19" s="34">
        <v>39.6713844638445</v>
      </c>
      <c r="Y19" s="34">
        <v>151.233760744611</v>
      </c>
    </row>
    <row r="22">
      <c r="A22" s="1">
        <v>4.0</v>
      </c>
    </row>
    <row r="23">
      <c r="A23" s="20" t="s">
        <v>59</v>
      </c>
      <c r="B23" s="21">
        <v>1.0</v>
      </c>
      <c r="C23" s="21">
        <v>2.0</v>
      </c>
      <c r="D23" s="21">
        <v>3.0</v>
      </c>
      <c r="E23" s="21">
        <v>4.0</v>
      </c>
      <c r="F23" s="21">
        <v>5.0</v>
      </c>
      <c r="G23" s="21">
        <v>6.0</v>
      </c>
      <c r="H23" s="21">
        <v>7.0</v>
      </c>
      <c r="I23" s="21">
        <v>8.0</v>
      </c>
      <c r="J23" s="21">
        <v>9.0</v>
      </c>
      <c r="K23" s="21">
        <v>10.0</v>
      </c>
      <c r="L23" s="21">
        <v>11.0</v>
      </c>
      <c r="M23" s="21">
        <v>12.0</v>
      </c>
      <c r="N23" s="21">
        <v>13.0</v>
      </c>
      <c r="O23" s="21">
        <v>14.0</v>
      </c>
      <c r="P23" s="21">
        <v>15.0</v>
      </c>
      <c r="Q23" s="21">
        <v>16.0</v>
      </c>
      <c r="R23" s="21">
        <v>17.0</v>
      </c>
      <c r="S23" s="21">
        <v>18.0</v>
      </c>
      <c r="T23" s="21">
        <v>19.0</v>
      </c>
      <c r="U23" s="21">
        <v>20.0</v>
      </c>
      <c r="V23" s="21">
        <v>21.0</v>
      </c>
      <c r="W23" s="21">
        <v>22.0</v>
      </c>
      <c r="X23" s="21">
        <v>23.0</v>
      </c>
      <c r="Y23" s="21">
        <v>24.0</v>
      </c>
    </row>
    <row r="24">
      <c r="A24" s="20" t="s">
        <v>62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0" t="s">
        <v>63</v>
      </c>
      <c r="B25" s="28">
        <v>1.52567736222408E-10</v>
      </c>
      <c r="C25" s="22">
        <v>0.26181929049892</v>
      </c>
      <c r="D25" s="22">
        <v>6.98512877420398E-4</v>
      </c>
      <c r="E25" s="28">
        <v>1.0244309578411E-7</v>
      </c>
      <c r="F25" s="22">
        <v>1.28253248420315</v>
      </c>
      <c r="G25" s="22">
        <v>1.09604970566121</v>
      </c>
      <c r="H25" s="22">
        <v>3899.7003507202</v>
      </c>
      <c r="I25" s="22">
        <v>17700.0444071871</v>
      </c>
      <c r="J25" s="22">
        <v>1909.64107567731</v>
      </c>
      <c r="K25" s="22">
        <v>8935.74026587561</v>
      </c>
      <c r="L25" s="22">
        <v>30422.1327863177</v>
      </c>
      <c r="M25" s="22">
        <v>11306.6206767865</v>
      </c>
      <c r="N25" s="22">
        <v>1332.30389992614</v>
      </c>
      <c r="O25" s="22">
        <v>16049.9516420744</v>
      </c>
      <c r="P25" s="22">
        <v>6.47199381432011</v>
      </c>
      <c r="Q25" s="22">
        <v>682.100000000045</v>
      </c>
      <c r="R25" s="22">
        <v>682.100006485859</v>
      </c>
      <c r="S25" s="22">
        <v>21899.5366934807</v>
      </c>
      <c r="T25" s="22">
        <v>16862.3261317134</v>
      </c>
      <c r="U25" s="22">
        <v>9.76875692068561</v>
      </c>
      <c r="V25" s="22">
        <v>7.19053631608603</v>
      </c>
      <c r="W25" s="22">
        <v>79390.8188192106</v>
      </c>
      <c r="X25" s="22">
        <v>42.4985715800628</v>
      </c>
      <c r="Y25" s="22"/>
    </row>
    <row r="26">
      <c r="A26" s="20" t="s">
        <v>64</v>
      </c>
      <c r="B26" s="28"/>
      <c r="C26" s="22"/>
      <c r="D26" s="28"/>
      <c r="E26" s="2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9">
      <c r="A29" s="1">
        <v>5.0</v>
      </c>
    </row>
    <row r="30">
      <c r="A30" s="20" t="s">
        <v>59</v>
      </c>
      <c r="B30" s="21">
        <v>1.0</v>
      </c>
      <c r="C30" s="21">
        <v>2.0</v>
      </c>
      <c r="D30" s="21">
        <v>3.0</v>
      </c>
      <c r="E30" s="21">
        <v>4.0</v>
      </c>
      <c r="F30" s="21">
        <v>5.0</v>
      </c>
      <c r="G30" s="21">
        <v>6.0</v>
      </c>
      <c r="H30" s="21">
        <v>7.0</v>
      </c>
      <c r="I30" s="21">
        <v>8.0</v>
      </c>
      <c r="J30" s="21">
        <v>9.0</v>
      </c>
      <c r="K30" s="21">
        <v>10.0</v>
      </c>
      <c r="L30" s="21">
        <v>11.0</v>
      </c>
      <c r="M30" s="21">
        <v>12.0</v>
      </c>
      <c r="N30" s="21">
        <v>13.0</v>
      </c>
      <c r="O30" s="21">
        <v>14.0</v>
      </c>
      <c r="P30" s="21">
        <v>15.0</v>
      </c>
      <c r="Q30" s="21">
        <v>16.0</v>
      </c>
      <c r="R30" s="21">
        <v>17.0</v>
      </c>
      <c r="S30" s="21">
        <v>18.0</v>
      </c>
      <c r="T30" s="21">
        <v>19.0</v>
      </c>
      <c r="U30" s="21">
        <v>20.0</v>
      </c>
      <c r="V30" s="21">
        <v>21.0</v>
      </c>
      <c r="W30" s="21">
        <v>22.0</v>
      </c>
      <c r="X30" s="21">
        <v>23.0</v>
      </c>
      <c r="Y30" s="21">
        <v>24.0</v>
      </c>
    </row>
    <row r="31">
      <c r="A31" s="20" t="s">
        <v>62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0" t="s">
        <v>63</v>
      </c>
      <c r="B32" s="28">
        <v>1.01636032923124E-10</v>
      </c>
      <c r="C32" s="22">
        <v>0.294505337650548</v>
      </c>
      <c r="D32" s="22">
        <v>1.61704970764731E-4</v>
      </c>
      <c r="E32" s="28">
        <v>4.44084662376553E-8</v>
      </c>
      <c r="F32" s="22">
        <v>1.29087459988204</v>
      </c>
      <c r="G32" s="22">
        <v>1.35882607517498</v>
      </c>
      <c r="H32" s="22">
        <v>8668.53827051243</v>
      </c>
      <c r="I32" s="22">
        <v>10023.1532445809</v>
      </c>
      <c r="J32" s="22">
        <v>2456.42353122116</v>
      </c>
      <c r="K32" s="22">
        <v>8829.7203508676</v>
      </c>
      <c r="L32" s="22">
        <v>28804.1056653328</v>
      </c>
      <c r="M32" s="22">
        <v>6384.80891315342</v>
      </c>
      <c r="N32" s="22">
        <v>1536.33254501125</v>
      </c>
      <c r="O32" s="22">
        <v>12960.8068577063</v>
      </c>
      <c r="P32" s="22">
        <v>5.91673436028469</v>
      </c>
      <c r="Q32" s="22">
        <v>682.100000000199</v>
      </c>
      <c r="R32" s="22">
        <v>682.102460730911</v>
      </c>
      <c r="S32" s="22">
        <v>16466.702540362</v>
      </c>
      <c r="T32" s="22">
        <v>17908.9273921812</v>
      </c>
      <c r="U32" s="22">
        <v>3.20229594319512</v>
      </c>
      <c r="V32" s="22">
        <v>5.00023678211513</v>
      </c>
      <c r="W32" s="22">
        <v>96576.4699524542</v>
      </c>
      <c r="X32" s="22">
        <v>41.5325290468836</v>
      </c>
      <c r="Y32" s="22">
        <v>167.504057884852</v>
      </c>
    </row>
    <row r="33">
      <c r="A33" s="20" t="s">
        <v>64</v>
      </c>
      <c r="B33" s="28"/>
      <c r="C33" s="22"/>
      <c r="D33" s="22"/>
      <c r="E33" s="28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6">
      <c r="A36" s="1">
        <v>6.0</v>
      </c>
    </row>
    <row r="37">
      <c r="A37" s="20" t="s">
        <v>59</v>
      </c>
      <c r="B37" s="21">
        <v>1.0</v>
      </c>
      <c r="C37" s="21">
        <v>2.0</v>
      </c>
      <c r="D37" s="21">
        <v>3.0</v>
      </c>
      <c r="E37" s="21">
        <v>4.0</v>
      </c>
      <c r="F37" s="21">
        <v>5.0</v>
      </c>
      <c r="G37" s="21">
        <v>6.0</v>
      </c>
      <c r="H37" s="21">
        <v>7.0</v>
      </c>
      <c r="I37" s="21">
        <v>8.0</v>
      </c>
      <c r="J37" s="21">
        <v>9.0</v>
      </c>
      <c r="K37" s="21">
        <v>10.0</v>
      </c>
      <c r="L37" s="21">
        <v>11.0</v>
      </c>
      <c r="M37" s="21">
        <v>12.0</v>
      </c>
      <c r="N37" s="21">
        <v>13.0</v>
      </c>
      <c r="O37" s="21">
        <v>14.0</v>
      </c>
      <c r="P37" s="21">
        <v>15.0</v>
      </c>
      <c r="Q37" s="21">
        <v>16.0</v>
      </c>
      <c r="R37" s="21">
        <v>17.0</v>
      </c>
      <c r="S37" s="21">
        <v>18.0</v>
      </c>
      <c r="T37" s="21">
        <v>19.0</v>
      </c>
      <c r="U37" s="21">
        <v>20.0</v>
      </c>
      <c r="V37" s="21">
        <v>21.0</v>
      </c>
      <c r="W37" s="21">
        <v>22.0</v>
      </c>
      <c r="X37" s="21">
        <v>23.0</v>
      </c>
      <c r="Y37" s="21">
        <v>24.0</v>
      </c>
    </row>
    <row r="38">
      <c r="A38" s="20" t="s">
        <v>62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0" t="s">
        <v>63</v>
      </c>
      <c r="B39" s="28">
        <v>3.728928277269E-11</v>
      </c>
      <c r="C39" s="22">
        <v>0.327080260021716</v>
      </c>
      <c r="D39" s="28">
        <v>2.88356395117261E-5</v>
      </c>
      <c r="E39" s="28">
        <v>9.70658220467157E-10</v>
      </c>
      <c r="F39" s="22">
        <v>1.34143910865236</v>
      </c>
      <c r="G39" s="22">
        <v>1.36366310353767</v>
      </c>
      <c r="H39" s="22">
        <v>18380.5303267378</v>
      </c>
      <c r="I39" s="22">
        <v>4472.51610483132</v>
      </c>
      <c r="J39" s="22">
        <v>1276.44876679954</v>
      </c>
      <c r="K39" s="22">
        <v>8165.94026005428</v>
      </c>
      <c r="L39" s="22">
        <v>20717.2716701402</v>
      </c>
      <c r="M39" s="22">
        <v>10911.7632658442</v>
      </c>
      <c r="N39" s="22">
        <v>1201.33536368672</v>
      </c>
      <c r="O39" s="22">
        <v>16104.0439824698</v>
      </c>
      <c r="P39" s="22">
        <v>6.56726872240179</v>
      </c>
      <c r="Q39" s="22">
        <v>600.100000000152</v>
      </c>
      <c r="R39" s="22">
        <v>618.316763521164</v>
      </c>
      <c r="S39" s="22">
        <v>16020.7703640706</v>
      </c>
      <c r="T39" s="22">
        <v>14229.93367483</v>
      </c>
      <c r="U39" s="22">
        <v>8.90353936266441</v>
      </c>
      <c r="V39" s="22">
        <v>5.00048515187348</v>
      </c>
      <c r="W39" s="22">
        <v>96549.8919788624</v>
      </c>
      <c r="X39" s="22">
        <v>40.4652831849234</v>
      </c>
      <c r="Y39" s="22">
        <v>140.94131041216</v>
      </c>
    </row>
    <row r="40">
      <c r="A40" s="20" t="s">
        <v>64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3">
      <c r="A43" s="1">
        <v>7.0</v>
      </c>
    </row>
    <row r="44">
      <c r="A44" s="20" t="s">
        <v>59</v>
      </c>
      <c r="B44" s="21">
        <v>1.0</v>
      </c>
      <c r="C44" s="21">
        <v>2.0</v>
      </c>
      <c r="D44" s="21">
        <v>3.0</v>
      </c>
      <c r="E44" s="21">
        <v>4.0</v>
      </c>
      <c r="F44" s="21">
        <v>5.0</v>
      </c>
      <c r="G44" s="21">
        <v>6.0</v>
      </c>
      <c r="H44" s="21">
        <v>7.0</v>
      </c>
      <c r="I44" s="21">
        <v>8.0</v>
      </c>
      <c r="J44" s="21">
        <v>9.0</v>
      </c>
      <c r="K44" s="21">
        <v>10.0</v>
      </c>
      <c r="L44" s="21">
        <v>11.0</v>
      </c>
      <c r="M44" s="21">
        <v>12.0</v>
      </c>
      <c r="N44" s="21">
        <v>13.0</v>
      </c>
      <c r="O44" s="21">
        <v>14.0</v>
      </c>
      <c r="P44" s="21">
        <v>15.0</v>
      </c>
      <c r="Q44" s="21">
        <v>16.0</v>
      </c>
      <c r="R44" s="21">
        <v>17.0</v>
      </c>
      <c r="S44" s="21">
        <v>18.0</v>
      </c>
      <c r="T44" s="21">
        <v>19.0</v>
      </c>
      <c r="U44" s="21">
        <v>20.0</v>
      </c>
      <c r="V44" s="21">
        <v>21.0</v>
      </c>
      <c r="W44" s="21">
        <v>22.0</v>
      </c>
      <c r="X44" s="21">
        <v>23.0</v>
      </c>
      <c r="Y44" s="21">
        <v>24.0</v>
      </c>
    </row>
    <row r="45">
      <c r="A45" s="20" t="s">
        <v>62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0" t="s">
        <v>63</v>
      </c>
      <c r="B46" s="28">
        <v>7.98081600805744E-11</v>
      </c>
      <c r="C46" s="22">
        <v>0.322713889446845</v>
      </c>
      <c r="D46" s="22">
        <v>3.75244017504883E-4</v>
      </c>
      <c r="E46" s="28">
        <v>1.22277242553536E-7</v>
      </c>
      <c r="F46" s="22">
        <v>1.35688843177138</v>
      </c>
      <c r="G46" s="22">
        <v>1.31690853615768</v>
      </c>
      <c r="H46" s="22">
        <v>20953.0594520032</v>
      </c>
      <c r="I46" s="22">
        <v>12938.5362290622</v>
      </c>
      <c r="J46" s="22">
        <v>1525.78265327904</v>
      </c>
      <c r="K46" s="22">
        <v>6462.35163364835</v>
      </c>
      <c r="L46" s="22">
        <v>23515.1543853577</v>
      </c>
      <c r="M46" s="22">
        <v>14665.847465951</v>
      </c>
      <c r="N46" s="22">
        <v>1318.5538758056</v>
      </c>
      <c r="O46" s="22">
        <v>15911.0285532907</v>
      </c>
      <c r="P46" s="22">
        <v>5.86043367181613</v>
      </c>
      <c r="Q46" s="22">
        <v>682.100000000117</v>
      </c>
      <c r="R46" s="22">
        <v>682.100237447223</v>
      </c>
      <c r="S46" s="22">
        <v>15041.8875794965</v>
      </c>
      <c r="T46" s="22">
        <v>17088.5849193861</v>
      </c>
      <c r="U46" s="22">
        <v>12.0112098706261</v>
      </c>
      <c r="V46" s="22">
        <v>5.0003914253704</v>
      </c>
      <c r="W46" s="22">
        <v>115371.061342068</v>
      </c>
      <c r="X46" s="22">
        <v>45.1089135425773</v>
      </c>
      <c r="Y46" s="22">
        <v>155.843837818896</v>
      </c>
    </row>
    <row r="47">
      <c r="A47" s="20" t="s">
        <v>64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50">
      <c r="A50" s="1">
        <v>8.0</v>
      </c>
    </row>
    <row r="51">
      <c r="A51" s="20" t="s">
        <v>59</v>
      </c>
      <c r="B51" s="21">
        <v>1.0</v>
      </c>
      <c r="C51" s="21">
        <v>2.0</v>
      </c>
      <c r="D51" s="21">
        <v>3.0</v>
      </c>
      <c r="E51" s="21">
        <v>4.0</v>
      </c>
      <c r="F51" s="21">
        <v>5.0</v>
      </c>
      <c r="G51" s="21">
        <v>6.0</v>
      </c>
      <c r="H51" s="21">
        <v>7.0</v>
      </c>
      <c r="I51" s="21">
        <v>8.0</v>
      </c>
      <c r="J51" s="21">
        <v>9.0</v>
      </c>
      <c r="K51" s="21">
        <v>10.0</v>
      </c>
      <c r="L51" s="21">
        <v>11.0</v>
      </c>
      <c r="M51" s="21">
        <v>12.0</v>
      </c>
      <c r="N51" s="21">
        <v>13.0</v>
      </c>
      <c r="O51" s="21">
        <v>14.0</v>
      </c>
      <c r="P51" s="21">
        <v>15.0</v>
      </c>
      <c r="Q51" s="21">
        <v>16.0</v>
      </c>
      <c r="R51" s="21">
        <v>17.0</v>
      </c>
      <c r="S51" s="21">
        <v>18.0</v>
      </c>
      <c r="T51" s="21">
        <v>19.0</v>
      </c>
      <c r="U51" s="21">
        <v>20.0</v>
      </c>
      <c r="V51" s="21">
        <v>21.0</v>
      </c>
      <c r="W51" s="21">
        <v>22.0</v>
      </c>
      <c r="X51" s="21">
        <v>23.0</v>
      </c>
      <c r="Y51" s="21">
        <v>24.0</v>
      </c>
    </row>
    <row r="52">
      <c r="A52" s="20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0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0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7">
      <c r="A57" s="1">
        <v>9.0</v>
      </c>
    </row>
    <row r="58">
      <c r="A58" s="20" t="s">
        <v>59</v>
      </c>
      <c r="B58" s="21">
        <v>1.0</v>
      </c>
      <c r="C58" s="21">
        <v>2.0</v>
      </c>
      <c r="D58" s="21">
        <v>3.0</v>
      </c>
      <c r="E58" s="21">
        <v>4.0</v>
      </c>
      <c r="F58" s="21">
        <v>5.0</v>
      </c>
      <c r="G58" s="21">
        <v>6.0</v>
      </c>
      <c r="H58" s="21">
        <v>7.0</v>
      </c>
      <c r="I58" s="21">
        <v>8.0</v>
      </c>
      <c r="J58" s="21">
        <v>9.0</v>
      </c>
      <c r="K58" s="21">
        <v>10.0</v>
      </c>
      <c r="L58" s="21">
        <v>11.0</v>
      </c>
      <c r="M58" s="21">
        <v>12.0</v>
      </c>
      <c r="N58" s="21">
        <v>13.0</v>
      </c>
      <c r="O58" s="21">
        <v>14.0</v>
      </c>
      <c r="P58" s="21">
        <v>15.0</v>
      </c>
      <c r="Q58" s="21">
        <v>16.0</v>
      </c>
      <c r="R58" s="21">
        <v>17.0</v>
      </c>
      <c r="S58" s="21">
        <v>18.0</v>
      </c>
      <c r="T58" s="21">
        <v>19.0</v>
      </c>
      <c r="U58" s="21">
        <v>20.0</v>
      </c>
      <c r="V58" s="21">
        <v>21.0</v>
      </c>
      <c r="W58" s="21">
        <v>22.0</v>
      </c>
      <c r="X58" s="21">
        <v>23.0</v>
      </c>
      <c r="Y58" s="21">
        <v>24.0</v>
      </c>
    </row>
    <row r="59">
      <c r="A59" s="20" t="s">
        <v>62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0" t="s">
        <v>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0" t="s">
        <v>64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4">
      <c r="A64" s="1">
        <v>10.0</v>
      </c>
    </row>
    <row r="65">
      <c r="A65" s="20" t="s">
        <v>59</v>
      </c>
      <c r="B65" s="21">
        <v>1.0</v>
      </c>
      <c r="C65" s="21">
        <v>2.0</v>
      </c>
      <c r="D65" s="21">
        <v>3.0</v>
      </c>
      <c r="E65" s="21">
        <v>4.0</v>
      </c>
      <c r="F65" s="21">
        <v>5.0</v>
      </c>
      <c r="G65" s="21">
        <v>6.0</v>
      </c>
      <c r="H65" s="21">
        <v>7.0</v>
      </c>
      <c r="I65" s="21">
        <v>8.0</v>
      </c>
      <c r="J65" s="21">
        <v>9.0</v>
      </c>
      <c r="K65" s="21">
        <v>10.0</v>
      </c>
      <c r="L65" s="21">
        <v>11.0</v>
      </c>
      <c r="M65" s="21">
        <v>12.0</v>
      </c>
      <c r="N65" s="21">
        <v>13.0</v>
      </c>
      <c r="O65" s="21">
        <v>14.0</v>
      </c>
      <c r="P65" s="21">
        <v>15.0</v>
      </c>
      <c r="Q65" s="21">
        <v>16.0</v>
      </c>
      <c r="R65" s="21">
        <v>17.0</v>
      </c>
      <c r="S65" s="21">
        <v>18.0</v>
      </c>
      <c r="T65" s="21">
        <v>19.0</v>
      </c>
      <c r="U65" s="21">
        <v>20.0</v>
      </c>
      <c r="V65" s="21">
        <v>21.0</v>
      </c>
      <c r="W65" s="21">
        <v>22.0</v>
      </c>
      <c r="X65" s="21">
        <v>23.0</v>
      </c>
      <c r="Y65" s="21">
        <v>24.0</v>
      </c>
    </row>
    <row r="66">
      <c r="A66" s="20" t="s">
        <v>62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0" t="s">
        <v>63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0" t="s">
        <v>64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</sheetData>
  <drawing r:id="rId1"/>
</worksheet>
</file>