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tchtoolsdev/Witch/"/>
    </mc:Choice>
  </mc:AlternateContent>
  <bookViews>
    <workbookView xWindow="0" yWindow="460" windowWidth="28660" windowHeight="16200" activeTab="4"/>
  </bookViews>
  <sheets>
    <sheet name="Accuracy" sheetId="1" r:id="rId1"/>
    <sheet name="Slowdown" sheetId="2" r:id="rId2"/>
    <sheet name="Memory Bloat" sheetId="3" r:id="rId3"/>
    <sheet name="TopNComparison" sheetId="4" r:id="rId4"/>
    <sheet name="Num DBG Registers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K59" i="7" l="1"/>
  <c r="CJ59" i="7"/>
  <c r="CD59" i="7"/>
  <c r="CC59" i="7"/>
  <c r="BW59" i="7"/>
  <c r="BV59" i="7"/>
  <c r="BP59" i="7"/>
  <c r="BO59" i="7"/>
  <c r="BH59" i="7"/>
  <c r="BG59" i="7"/>
  <c r="BA59" i="7"/>
  <c r="AZ59" i="7"/>
  <c r="AT59" i="7"/>
  <c r="AS59" i="7"/>
  <c r="AM59" i="7"/>
  <c r="AL59" i="7"/>
  <c r="AE59" i="7"/>
  <c r="AD59" i="7"/>
  <c r="X59" i="7"/>
  <c r="W59" i="7"/>
  <c r="Q59" i="7"/>
  <c r="P59" i="7"/>
  <c r="J59" i="7"/>
  <c r="I59" i="7"/>
  <c r="CK58" i="7"/>
  <c r="CJ58" i="7"/>
  <c r="CD58" i="7"/>
  <c r="CC58" i="7"/>
  <c r="BW58" i="7"/>
  <c r="BV58" i="7"/>
  <c r="BP58" i="7"/>
  <c r="BO58" i="7"/>
  <c r="BH58" i="7"/>
  <c r="BG58" i="7"/>
  <c r="BA58" i="7"/>
  <c r="AZ58" i="7"/>
  <c r="AT58" i="7"/>
  <c r="AS58" i="7"/>
  <c r="AM58" i="7"/>
  <c r="AL58" i="7"/>
  <c r="AE58" i="7"/>
  <c r="AD58" i="7"/>
  <c r="X58" i="7"/>
  <c r="W58" i="7"/>
  <c r="Q58" i="7"/>
  <c r="P58" i="7"/>
  <c r="J58" i="7"/>
  <c r="I58" i="7"/>
  <c r="CK57" i="7"/>
  <c r="CJ57" i="7"/>
  <c r="CD57" i="7"/>
  <c r="CC57" i="7"/>
  <c r="BW57" i="7"/>
  <c r="BV57" i="7"/>
  <c r="BP57" i="7"/>
  <c r="BO57" i="7"/>
  <c r="BH57" i="7"/>
  <c r="BG57" i="7"/>
  <c r="BA57" i="7"/>
  <c r="AZ57" i="7"/>
  <c r="AT57" i="7"/>
  <c r="AS57" i="7"/>
  <c r="AM57" i="7"/>
  <c r="AL57" i="7"/>
  <c r="AE57" i="7"/>
  <c r="AD57" i="7"/>
  <c r="X57" i="7"/>
  <c r="W57" i="7"/>
  <c r="Q57" i="7"/>
  <c r="P57" i="7"/>
  <c r="J57" i="7"/>
  <c r="I57" i="7"/>
  <c r="CK56" i="7"/>
  <c r="CJ56" i="7"/>
  <c r="CD56" i="7"/>
  <c r="CC56" i="7"/>
  <c r="BW56" i="7"/>
  <c r="BV56" i="7"/>
  <c r="BP56" i="7"/>
  <c r="BO56" i="7"/>
  <c r="BH56" i="7"/>
  <c r="BG56" i="7"/>
  <c r="BA56" i="7"/>
  <c r="AZ56" i="7"/>
  <c r="AT56" i="7"/>
  <c r="AS56" i="7"/>
  <c r="AM56" i="7"/>
  <c r="AL56" i="7"/>
  <c r="AE56" i="7"/>
  <c r="AD56" i="7"/>
  <c r="X56" i="7"/>
  <c r="W56" i="7"/>
  <c r="Q56" i="7"/>
  <c r="P56" i="7"/>
  <c r="J56" i="7"/>
  <c r="I56" i="7"/>
  <c r="CK55" i="7"/>
  <c r="CJ55" i="7"/>
  <c r="CD55" i="7"/>
  <c r="CC55" i="7"/>
  <c r="BW55" i="7"/>
  <c r="BV55" i="7"/>
  <c r="BP55" i="7"/>
  <c r="BO55" i="7"/>
  <c r="BH55" i="7"/>
  <c r="BG55" i="7"/>
  <c r="BA55" i="7"/>
  <c r="AZ55" i="7"/>
  <c r="AT55" i="7"/>
  <c r="AS55" i="7"/>
  <c r="AM55" i="7"/>
  <c r="AL55" i="7"/>
  <c r="AE55" i="7"/>
  <c r="AD55" i="7"/>
  <c r="X55" i="7"/>
  <c r="W55" i="7"/>
  <c r="Q55" i="7"/>
  <c r="P55" i="7"/>
  <c r="J55" i="7"/>
  <c r="I55" i="7"/>
  <c r="CK54" i="7"/>
  <c r="CJ54" i="7"/>
  <c r="CD54" i="7"/>
  <c r="CC54" i="7"/>
  <c r="BW54" i="7"/>
  <c r="BV54" i="7"/>
  <c r="BP54" i="7"/>
  <c r="BO54" i="7"/>
  <c r="BH54" i="7"/>
  <c r="BG54" i="7"/>
  <c r="BA54" i="7"/>
  <c r="AZ54" i="7"/>
  <c r="AT54" i="7"/>
  <c r="AS54" i="7"/>
  <c r="AM54" i="7"/>
  <c r="AL54" i="7"/>
  <c r="AE54" i="7"/>
  <c r="AD54" i="7"/>
  <c r="X54" i="7"/>
  <c r="W54" i="7"/>
  <c r="Q54" i="7"/>
  <c r="P54" i="7"/>
  <c r="J54" i="7"/>
  <c r="I54" i="7"/>
  <c r="CK53" i="7"/>
  <c r="CJ53" i="7"/>
  <c r="CD53" i="7"/>
  <c r="CC53" i="7"/>
  <c r="BW53" i="7"/>
  <c r="BV53" i="7"/>
  <c r="BP53" i="7"/>
  <c r="BO53" i="7"/>
  <c r="BH53" i="7"/>
  <c r="BG53" i="7"/>
  <c r="BA53" i="7"/>
  <c r="AZ53" i="7"/>
  <c r="AT53" i="7"/>
  <c r="AS53" i="7"/>
  <c r="AM53" i="7"/>
  <c r="AL53" i="7"/>
  <c r="AE53" i="7"/>
  <c r="AD53" i="7"/>
  <c r="X53" i="7"/>
  <c r="W53" i="7"/>
  <c r="Q53" i="7"/>
  <c r="P53" i="7"/>
  <c r="J53" i="7"/>
  <c r="I53" i="7"/>
  <c r="CK52" i="7"/>
  <c r="CJ52" i="7"/>
  <c r="CD52" i="7"/>
  <c r="CC52" i="7"/>
  <c r="BW52" i="7"/>
  <c r="BV52" i="7"/>
  <c r="BP52" i="7"/>
  <c r="BO52" i="7"/>
  <c r="BH52" i="7"/>
  <c r="BG52" i="7"/>
  <c r="BA52" i="7"/>
  <c r="AZ52" i="7"/>
  <c r="AT52" i="7"/>
  <c r="AS52" i="7"/>
  <c r="AM52" i="7"/>
  <c r="AL52" i="7"/>
  <c r="AE52" i="7"/>
  <c r="AD52" i="7"/>
  <c r="X52" i="7"/>
  <c r="W52" i="7"/>
  <c r="Q52" i="7"/>
  <c r="P52" i="7"/>
  <c r="J52" i="7"/>
  <c r="I52" i="7"/>
  <c r="CK51" i="7"/>
  <c r="CJ51" i="7"/>
  <c r="CD51" i="7"/>
  <c r="CC51" i="7"/>
  <c r="BW51" i="7"/>
  <c r="BV51" i="7"/>
  <c r="BP51" i="7"/>
  <c r="BO51" i="7"/>
  <c r="BH51" i="7"/>
  <c r="BG51" i="7"/>
  <c r="BA51" i="7"/>
  <c r="AZ51" i="7"/>
  <c r="AT51" i="7"/>
  <c r="AS51" i="7"/>
  <c r="AM51" i="7"/>
  <c r="AL51" i="7"/>
  <c r="AE51" i="7"/>
  <c r="AD51" i="7"/>
  <c r="X51" i="7"/>
  <c r="W51" i="7"/>
  <c r="Q51" i="7"/>
  <c r="P51" i="7"/>
  <c r="J51" i="7"/>
  <c r="I51" i="7"/>
  <c r="CK50" i="7"/>
  <c r="CJ50" i="7"/>
  <c r="CD50" i="7"/>
  <c r="CC50" i="7"/>
  <c r="BW50" i="7"/>
  <c r="BV50" i="7"/>
  <c r="BP50" i="7"/>
  <c r="BO50" i="7"/>
  <c r="BH50" i="7"/>
  <c r="BG50" i="7"/>
  <c r="BA50" i="7"/>
  <c r="AZ50" i="7"/>
  <c r="AT50" i="7"/>
  <c r="AS50" i="7"/>
  <c r="AM50" i="7"/>
  <c r="AL50" i="7"/>
  <c r="AE50" i="7"/>
  <c r="AD50" i="7"/>
  <c r="X50" i="7"/>
  <c r="W50" i="7"/>
  <c r="Q50" i="7"/>
  <c r="P50" i="7"/>
  <c r="J50" i="7"/>
  <c r="I50" i="7"/>
  <c r="CK49" i="7"/>
  <c r="CJ49" i="7"/>
  <c r="CD49" i="7"/>
  <c r="CC49" i="7"/>
  <c r="BW49" i="7"/>
  <c r="BV49" i="7"/>
  <c r="BP49" i="7"/>
  <c r="BO49" i="7"/>
  <c r="BH49" i="7"/>
  <c r="BG49" i="7"/>
  <c r="BA49" i="7"/>
  <c r="AZ49" i="7"/>
  <c r="AT49" i="7"/>
  <c r="AS49" i="7"/>
  <c r="AM49" i="7"/>
  <c r="AL49" i="7"/>
  <c r="AE49" i="7"/>
  <c r="AD49" i="7"/>
  <c r="X49" i="7"/>
  <c r="W49" i="7"/>
  <c r="Q49" i="7"/>
  <c r="P49" i="7"/>
  <c r="J49" i="7"/>
  <c r="I49" i="7"/>
  <c r="CK48" i="7"/>
  <c r="CJ48" i="7"/>
  <c r="CD48" i="7"/>
  <c r="CC48" i="7"/>
  <c r="BW48" i="7"/>
  <c r="BV48" i="7"/>
  <c r="BP48" i="7"/>
  <c r="BO48" i="7"/>
  <c r="BH48" i="7"/>
  <c r="BG48" i="7"/>
  <c r="BA48" i="7"/>
  <c r="AZ48" i="7"/>
  <c r="AT48" i="7"/>
  <c r="AS48" i="7"/>
  <c r="AM48" i="7"/>
  <c r="AL48" i="7"/>
  <c r="AE48" i="7"/>
  <c r="AD48" i="7"/>
  <c r="X48" i="7"/>
  <c r="W48" i="7"/>
  <c r="Q48" i="7"/>
  <c r="P48" i="7"/>
  <c r="J48" i="7"/>
  <c r="I48" i="7"/>
  <c r="CK47" i="7"/>
  <c r="CJ47" i="7"/>
  <c r="CD47" i="7"/>
  <c r="CC47" i="7"/>
  <c r="BW47" i="7"/>
  <c r="BV47" i="7"/>
  <c r="BP47" i="7"/>
  <c r="BO47" i="7"/>
  <c r="BH47" i="7"/>
  <c r="BG47" i="7"/>
  <c r="BA47" i="7"/>
  <c r="AZ47" i="7"/>
  <c r="AT47" i="7"/>
  <c r="AS47" i="7"/>
  <c r="AM47" i="7"/>
  <c r="AL47" i="7"/>
  <c r="AE47" i="7"/>
  <c r="AD47" i="7"/>
  <c r="X47" i="7"/>
  <c r="W47" i="7"/>
  <c r="Q47" i="7"/>
  <c r="P47" i="7"/>
  <c r="J47" i="7"/>
  <c r="I47" i="7"/>
  <c r="CK46" i="7"/>
  <c r="CJ46" i="7"/>
  <c r="CD46" i="7"/>
  <c r="CC46" i="7"/>
  <c r="BW46" i="7"/>
  <c r="BV46" i="7"/>
  <c r="BP46" i="7"/>
  <c r="BO46" i="7"/>
  <c r="BH46" i="7"/>
  <c r="BG46" i="7"/>
  <c r="BA46" i="7"/>
  <c r="AZ46" i="7"/>
  <c r="AT46" i="7"/>
  <c r="AS46" i="7"/>
  <c r="AM46" i="7"/>
  <c r="AL46" i="7"/>
  <c r="AE46" i="7"/>
  <c r="AD46" i="7"/>
  <c r="X46" i="7"/>
  <c r="W46" i="7"/>
  <c r="Q46" i="7"/>
  <c r="P46" i="7"/>
  <c r="J46" i="7"/>
  <c r="I46" i="7"/>
  <c r="CK45" i="7"/>
  <c r="CJ45" i="7"/>
  <c r="CD45" i="7"/>
  <c r="CC45" i="7"/>
  <c r="BW45" i="7"/>
  <c r="BV45" i="7"/>
  <c r="BP45" i="7"/>
  <c r="BO45" i="7"/>
  <c r="BH45" i="7"/>
  <c r="BG45" i="7"/>
  <c r="BA45" i="7"/>
  <c r="AZ45" i="7"/>
  <c r="AT45" i="7"/>
  <c r="AS45" i="7"/>
  <c r="AM45" i="7"/>
  <c r="AL45" i="7"/>
  <c r="AE45" i="7"/>
  <c r="AD45" i="7"/>
  <c r="X45" i="7"/>
  <c r="W45" i="7"/>
  <c r="Q45" i="7"/>
  <c r="P45" i="7"/>
  <c r="J45" i="7"/>
  <c r="I45" i="7"/>
  <c r="CK44" i="7"/>
  <c r="CJ44" i="7"/>
  <c r="CD44" i="7"/>
  <c r="CC44" i="7"/>
  <c r="BW44" i="7"/>
  <c r="BV44" i="7"/>
  <c r="BP44" i="7"/>
  <c r="BO44" i="7"/>
  <c r="BH44" i="7"/>
  <c r="BG44" i="7"/>
  <c r="BA44" i="7"/>
  <c r="AZ44" i="7"/>
  <c r="AT44" i="7"/>
  <c r="AS44" i="7"/>
  <c r="AM44" i="7"/>
  <c r="AL44" i="7"/>
  <c r="AE44" i="7"/>
  <c r="AD44" i="7"/>
  <c r="X44" i="7"/>
  <c r="W44" i="7"/>
  <c r="Q44" i="7"/>
  <c r="P44" i="7"/>
  <c r="J44" i="7"/>
  <c r="I44" i="7"/>
  <c r="CK43" i="7"/>
  <c r="CJ43" i="7"/>
  <c r="CD43" i="7"/>
  <c r="CC43" i="7"/>
  <c r="BW43" i="7"/>
  <c r="BV43" i="7"/>
  <c r="BP43" i="7"/>
  <c r="BO43" i="7"/>
  <c r="BH43" i="7"/>
  <c r="BG43" i="7"/>
  <c r="BA43" i="7"/>
  <c r="AZ43" i="7"/>
  <c r="AT43" i="7"/>
  <c r="AS43" i="7"/>
  <c r="AM43" i="7"/>
  <c r="AL43" i="7"/>
  <c r="AE43" i="7"/>
  <c r="AD43" i="7"/>
  <c r="X43" i="7"/>
  <c r="W43" i="7"/>
  <c r="Q43" i="7"/>
  <c r="P43" i="7"/>
  <c r="J43" i="7"/>
  <c r="I43" i="7"/>
  <c r="CK42" i="7"/>
  <c r="CJ42" i="7"/>
  <c r="CD42" i="7"/>
  <c r="CC42" i="7"/>
  <c r="BW42" i="7"/>
  <c r="BV42" i="7"/>
  <c r="BP42" i="7"/>
  <c r="BO42" i="7"/>
  <c r="BH42" i="7"/>
  <c r="BG42" i="7"/>
  <c r="BA42" i="7"/>
  <c r="AZ42" i="7"/>
  <c r="AT42" i="7"/>
  <c r="AS42" i="7"/>
  <c r="AM42" i="7"/>
  <c r="AL42" i="7"/>
  <c r="AE42" i="7"/>
  <c r="AD42" i="7"/>
  <c r="X42" i="7"/>
  <c r="W42" i="7"/>
  <c r="Q42" i="7"/>
  <c r="P42" i="7"/>
  <c r="J42" i="7"/>
  <c r="I42" i="7"/>
  <c r="CK41" i="7"/>
  <c r="CJ41" i="7"/>
  <c r="CD41" i="7"/>
  <c r="CC41" i="7"/>
  <c r="BW41" i="7"/>
  <c r="BV41" i="7"/>
  <c r="BP41" i="7"/>
  <c r="BO41" i="7"/>
  <c r="BH41" i="7"/>
  <c r="BG41" i="7"/>
  <c r="BA41" i="7"/>
  <c r="AZ41" i="7"/>
  <c r="AT41" i="7"/>
  <c r="AS41" i="7"/>
  <c r="AM41" i="7"/>
  <c r="AL41" i="7"/>
  <c r="AE41" i="7"/>
  <c r="AD41" i="7"/>
  <c r="X41" i="7"/>
  <c r="W41" i="7"/>
  <c r="Q41" i="7"/>
  <c r="P41" i="7"/>
  <c r="J41" i="7"/>
  <c r="I41" i="7"/>
  <c r="CK40" i="7"/>
  <c r="CJ40" i="7"/>
  <c r="CD40" i="7"/>
  <c r="CC40" i="7"/>
  <c r="BW40" i="7"/>
  <c r="BV40" i="7"/>
  <c r="BP40" i="7"/>
  <c r="BO40" i="7"/>
  <c r="BH40" i="7"/>
  <c r="BG40" i="7"/>
  <c r="BA40" i="7"/>
  <c r="AZ40" i="7"/>
  <c r="AT40" i="7"/>
  <c r="AS40" i="7"/>
  <c r="AM40" i="7"/>
  <c r="AL40" i="7"/>
  <c r="AE40" i="7"/>
  <c r="AD40" i="7"/>
  <c r="X40" i="7"/>
  <c r="W40" i="7"/>
  <c r="Q40" i="7"/>
  <c r="P40" i="7"/>
  <c r="J40" i="7"/>
  <c r="I40" i="7"/>
  <c r="CK39" i="7"/>
  <c r="CJ39" i="7"/>
  <c r="CD39" i="7"/>
  <c r="CC39" i="7"/>
  <c r="BW39" i="7"/>
  <c r="BV39" i="7"/>
  <c r="BP39" i="7"/>
  <c r="BO39" i="7"/>
  <c r="BH39" i="7"/>
  <c r="BG39" i="7"/>
  <c r="BA39" i="7"/>
  <c r="AZ39" i="7"/>
  <c r="AT39" i="7"/>
  <c r="AS39" i="7"/>
  <c r="AM39" i="7"/>
  <c r="AL39" i="7"/>
  <c r="AE39" i="7"/>
  <c r="AD39" i="7"/>
  <c r="X39" i="7"/>
  <c r="W39" i="7"/>
  <c r="Q39" i="7"/>
  <c r="P39" i="7"/>
  <c r="J39" i="7"/>
  <c r="I39" i="7"/>
  <c r="CK38" i="7"/>
  <c r="CJ38" i="7"/>
  <c r="CD38" i="7"/>
  <c r="CC38" i="7"/>
  <c r="BW38" i="7"/>
  <c r="BV38" i="7"/>
  <c r="BP38" i="7"/>
  <c r="BO38" i="7"/>
  <c r="BH38" i="7"/>
  <c r="BG38" i="7"/>
  <c r="BA38" i="7"/>
  <c r="AZ38" i="7"/>
  <c r="AT38" i="7"/>
  <c r="AS38" i="7"/>
  <c r="AM38" i="7"/>
  <c r="AL38" i="7"/>
  <c r="AE38" i="7"/>
  <c r="AD38" i="7"/>
  <c r="X38" i="7"/>
  <c r="W38" i="7"/>
  <c r="Q38" i="7"/>
  <c r="P38" i="7"/>
  <c r="J38" i="7"/>
  <c r="I38" i="7"/>
  <c r="CK37" i="7"/>
  <c r="CJ37" i="7"/>
  <c r="CD37" i="7"/>
  <c r="CC37" i="7"/>
  <c r="BW37" i="7"/>
  <c r="BV37" i="7"/>
  <c r="BP37" i="7"/>
  <c r="BO37" i="7"/>
  <c r="BH37" i="7"/>
  <c r="BG37" i="7"/>
  <c r="BA37" i="7"/>
  <c r="AZ37" i="7"/>
  <c r="AT37" i="7"/>
  <c r="AS37" i="7"/>
  <c r="AM37" i="7"/>
  <c r="AL37" i="7"/>
  <c r="AE37" i="7"/>
  <c r="AD37" i="7"/>
  <c r="X37" i="7"/>
  <c r="W37" i="7"/>
  <c r="Q37" i="7"/>
  <c r="P37" i="7"/>
  <c r="J37" i="7"/>
  <c r="I37" i="7"/>
  <c r="CK36" i="7"/>
  <c r="CJ36" i="7"/>
  <c r="CD36" i="7"/>
  <c r="CC36" i="7"/>
  <c r="BW36" i="7"/>
  <c r="BV36" i="7"/>
  <c r="BP36" i="7"/>
  <c r="BO36" i="7"/>
  <c r="BH36" i="7"/>
  <c r="BG36" i="7"/>
  <c r="BA36" i="7"/>
  <c r="AZ36" i="7"/>
  <c r="AT36" i="7"/>
  <c r="AS36" i="7"/>
  <c r="AM36" i="7"/>
  <c r="AL36" i="7"/>
  <c r="AE36" i="7"/>
  <c r="AD36" i="7"/>
  <c r="X36" i="7"/>
  <c r="W36" i="7"/>
  <c r="Q36" i="7"/>
  <c r="P36" i="7"/>
  <c r="J36" i="7"/>
  <c r="I36" i="7"/>
  <c r="CK35" i="7"/>
  <c r="CJ35" i="7"/>
  <c r="CD35" i="7"/>
  <c r="CC35" i="7"/>
  <c r="BW35" i="7"/>
  <c r="BV35" i="7"/>
  <c r="BP35" i="7"/>
  <c r="BO35" i="7"/>
  <c r="BH35" i="7"/>
  <c r="BG35" i="7"/>
  <c r="BA35" i="7"/>
  <c r="AZ35" i="7"/>
  <c r="AT35" i="7"/>
  <c r="AS35" i="7"/>
  <c r="AM35" i="7"/>
  <c r="AL35" i="7"/>
  <c r="AE35" i="7"/>
  <c r="AD35" i="7"/>
  <c r="X35" i="7"/>
  <c r="W35" i="7"/>
  <c r="Q35" i="7"/>
  <c r="P35" i="7"/>
  <c r="J35" i="7"/>
  <c r="I35" i="7"/>
  <c r="CK34" i="7"/>
  <c r="CJ34" i="7"/>
  <c r="CD34" i="7"/>
  <c r="CC34" i="7"/>
  <c r="BW34" i="7"/>
  <c r="BV34" i="7"/>
  <c r="BP34" i="7"/>
  <c r="BO34" i="7"/>
  <c r="BH34" i="7"/>
  <c r="BG34" i="7"/>
  <c r="BA34" i="7"/>
  <c r="AZ34" i="7"/>
  <c r="AT34" i="7"/>
  <c r="AS34" i="7"/>
  <c r="AM34" i="7"/>
  <c r="AL34" i="7"/>
  <c r="AE34" i="7"/>
  <c r="AD34" i="7"/>
  <c r="X34" i="7"/>
  <c r="W34" i="7"/>
  <c r="Q34" i="7"/>
  <c r="P34" i="7"/>
  <c r="J34" i="7"/>
  <c r="I34" i="7"/>
  <c r="CK33" i="7"/>
  <c r="CJ33" i="7"/>
  <c r="CD33" i="7"/>
  <c r="CC33" i="7"/>
  <c r="BW33" i="7"/>
  <c r="BV33" i="7"/>
  <c r="BP33" i="7"/>
  <c r="BO33" i="7"/>
  <c r="BH33" i="7"/>
  <c r="BG33" i="7"/>
  <c r="BA33" i="7"/>
  <c r="AZ33" i="7"/>
  <c r="AT33" i="7"/>
  <c r="AS33" i="7"/>
  <c r="AM33" i="7"/>
  <c r="AL33" i="7"/>
  <c r="AE33" i="7"/>
  <c r="AD33" i="7"/>
  <c r="X33" i="7"/>
  <c r="W33" i="7"/>
  <c r="Q33" i="7"/>
  <c r="P33" i="7"/>
  <c r="J33" i="7"/>
  <c r="I33" i="7"/>
  <c r="CK32" i="7"/>
  <c r="CJ32" i="7"/>
  <c r="CD32" i="7"/>
  <c r="CC32" i="7"/>
  <c r="BW32" i="7"/>
  <c r="BV32" i="7"/>
  <c r="BP32" i="7"/>
  <c r="BO32" i="7"/>
  <c r="BH32" i="7"/>
  <c r="BG32" i="7"/>
  <c r="BA32" i="7"/>
  <c r="AZ32" i="7"/>
  <c r="AT32" i="7"/>
  <c r="AS32" i="7"/>
  <c r="AM32" i="7"/>
  <c r="AL32" i="7"/>
  <c r="AE32" i="7"/>
  <c r="AD32" i="7"/>
  <c r="X32" i="7"/>
  <c r="W32" i="7"/>
  <c r="Q32" i="7"/>
  <c r="P32" i="7"/>
  <c r="J32" i="7"/>
  <c r="I32" i="7"/>
  <c r="CK31" i="7"/>
  <c r="CJ31" i="7"/>
  <c r="CD31" i="7"/>
  <c r="CC31" i="7"/>
  <c r="BW31" i="7"/>
  <c r="BV31" i="7"/>
  <c r="BP31" i="7"/>
  <c r="BO31" i="7"/>
  <c r="BH31" i="7"/>
  <c r="BG31" i="7"/>
  <c r="BA31" i="7"/>
  <c r="AZ31" i="7"/>
  <c r="AT31" i="7"/>
  <c r="AS31" i="7"/>
  <c r="AM31" i="7"/>
  <c r="AL31" i="7"/>
  <c r="AE31" i="7"/>
  <c r="AD31" i="7"/>
  <c r="X31" i="7"/>
  <c r="W31" i="7"/>
  <c r="Q31" i="7"/>
  <c r="P31" i="7"/>
  <c r="J31" i="7"/>
  <c r="I31" i="7"/>
  <c r="CK30" i="7"/>
  <c r="CJ30" i="7"/>
  <c r="CD30" i="7"/>
  <c r="CC30" i="7"/>
  <c r="BW30" i="7"/>
  <c r="BV30" i="7"/>
  <c r="BP30" i="7"/>
  <c r="BO30" i="7"/>
  <c r="BH30" i="7"/>
  <c r="BG30" i="7"/>
  <c r="BA30" i="7"/>
  <c r="AZ30" i="7"/>
  <c r="AT30" i="7"/>
  <c r="AS30" i="7"/>
  <c r="AM30" i="7"/>
  <c r="AL30" i="7"/>
  <c r="AE30" i="7"/>
  <c r="AD30" i="7"/>
  <c r="X30" i="7"/>
  <c r="W30" i="7"/>
  <c r="Q30" i="7"/>
  <c r="P30" i="7"/>
  <c r="J30" i="7"/>
  <c r="I30" i="7"/>
  <c r="CK29" i="7"/>
  <c r="CJ29" i="7"/>
  <c r="CD29" i="7"/>
  <c r="CC29" i="7"/>
  <c r="BW29" i="7"/>
  <c r="BV29" i="7"/>
  <c r="BP29" i="7"/>
  <c r="BO29" i="7"/>
  <c r="BH29" i="7"/>
  <c r="BG29" i="7"/>
  <c r="BA29" i="7"/>
  <c r="AZ29" i="7"/>
  <c r="AT29" i="7"/>
  <c r="AS29" i="7"/>
  <c r="AM29" i="7"/>
  <c r="AL29" i="7"/>
  <c r="AE29" i="7"/>
  <c r="AD29" i="7"/>
  <c r="X29" i="7"/>
  <c r="W29" i="7"/>
  <c r="Q29" i="7"/>
  <c r="P29" i="7"/>
  <c r="J29" i="7"/>
  <c r="I29" i="7"/>
  <c r="CK28" i="7"/>
  <c r="CJ28" i="7"/>
  <c r="CD28" i="7"/>
  <c r="CC28" i="7"/>
  <c r="BW28" i="7"/>
  <c r="BV28" i="7"/>
  <c r="BP28" i="7"/>
  <c r="BO28" i="7"/>
  <c r="BH28" i="7"/>
  <c r="BG28" i="7"/>
  <c r="BA28" i="7"/>
  <c r="AZ28" i="7"/>
  <c r="AT28" i="7"/>
  <c r="AS28" i="7"/>
  <c r="AM28" i="7"/>
  <c r="AL28" i="7"/>
  <c r="AE28" i="7"/>
  <c r="AD28" i="7"/>
  <c r="X28" i="7"/>
  <c r="W28" i="7"/>
  <c r="Q28" i="7"/>
  <c r="P28" i="7"/>
  <c r="J28" i="7"/>
  <c r="I28" i="7"/>
  <c r="CK27" i="7"/>
  <c r="CJ27" i="7"/>
  <c r="CD27" i="7"/>
  <c r="CC27" i="7"/>
  <c r="BW27" i="7"/>
  <c r="BV27" i="7"/>
  <c r="BP27" i="7"/>
  <c r="BO27" i="7"/>
  <c r="BH27" i="7"/>
  <c r="BG27" i="7"/>
  <c r="BA27" i="7"/>
  <c r="AZ27" i="7"/>
  <c r="AT27" i="7"/>
  <c r="AS27" i="7"/>
  <c r="AM27" i="7"/>
  <c r="AL27" i="7"/>
  <c r="AE27" i="7"/>
  <c r="AD27" i="7"/>
  <c r="X27" i="7"/>
  <c r="W27" i="7"/>
  <c r="Q27" i="7"/>
  <c r="P27" i="7"/>
  <c r="J27" i="7"/>
  <c r="I27" i="7"/>
  <c r="CK26" i="7"/>
  <c r="CJ26" i="7"/>
  <c r="CD26" i="7"/>
  <c r="CC26" i="7"/>
  <c r="BW26" i="7"/>
  <c r="BV26" i="7"/>
  <c r="BP26" i="7"/>
  <c r="BO26" i="7"/>
  <c r="BH26" i="7"/>
  <c r="BG26" i="7"/>
  <c r="BA26" i="7"/>
  <c r="AZ26" i="7"/>
  <c r="AT26" i="7"/>
  <c r="AS26" i="7"/>
  <c r="AM26" i="7"/>
  <c r="AL26" i="7"/>
  <c r="AE26" i="7"/>
  <c r="AD26" i="7"/>
  <c r="X26" i="7"/>
  <c r="W26" i="7"/>
  <c r="Q26" i="7"/>
  <c r="P26" i="7"/>
  <c r="J26" i="7"/>
  <c r="I26" i="7"/>
  <c r="CK25" i="7"/>
  <c r="CJ25" i="7"/>
  <c r="CD25" i="7"/>
  <c r="CC25" i="7"/>
  <c r="BW25" i="7"/>
  <c r="BV25" i="7"/>
  <c r="BP25" i="7"/>
  <c r="BO25" i="7"/>
  <c r="BH25" i="7"/>
  <c r="BG25" i="7"/>
  <c r="BA25" i="7"/>
  <c r="AZ25" i="7"/>
  <c r="AT25" i="7"/>
  <c r="AS25" i="7"/>
  <c r="AM25" i="7"/>
  <c r="AL25" i="7"/>
  <c r="AE25" i="7"/>
  <c r="AD25" i="7"/>
  <c r="X25" i="7"/>
  <c r="W25" i="7"/>
  <c r="Q25" i="7"/>
  <c r="P25" i="7"/>
  <c r="J25" i="7"/>
  <c r="I25" i="7"/>
  <c r="CK24" i="7"/>
  <c r="CJ24" i="7"/>
  <c r="CD24" i="7"/>
  <c r="CC24" i="7"/>
  <c r="BW24" i="7"/>
  <c r="BV24" i="7"/>
  <c r="BP24" i="7"/>
  <c r="BO24" i="7"/>
  <c r="BH24" i="7"/>
  <c r="BG24" i="7"/>
  <c r="BA24" i="7"/>
  <c r="AZ24" i="7"/>
  <c r="AT24" i="7"/>
  <c r="AS24" i="7"/>
  <c r="AM24" i="7"/>
  <c r="AL24" i="7"/>
  <c r="AE24" i="7"/>
  <c r="AD24" i="7"/>
  <c r="X24" i="7"/>
  <c r="W24" i="7"/>
  <c r="Q24" i="7"/>
  <c r="P24" i="7"/>
  <c r="J24" i="7"/>
  <c r="I24" i="7"/>
  <c r="CK23" i="7"/>
  <c r="CJ23" i="7"/>
  <c r="CD23" i="7"/>
  <c r="CC23" i="7"/>
  <c r="BW23" i="7"/>
  <c r="BV23" i="7"/>
  <c r="BP23" i="7"/>
  <c r="BO23" i="7"/>
  <c r="BH23" i="7"/>
  <c r="BG23" i="7"/>
  <c r="BA23" i="7"/>
  <c r="AZ23" i="7"/>
  <c r="AT23" i="7"/>
  <c r="AS23" i="7"/>
  <c r="AM23" i="7"/>
  <c r="AL23" i="7"/>
  <c r="AE23" i="7"/>
  <c r="AD23" i="7"/>
  <c r="X23" i="7"/>
  <c r="W23" i="7"/>
  <c r="Q23" i="7"/>
  <c r="P23" i="7"/>
  <c r="J23" i="7"/>
  <c r="I23" i="7"/>
  <c r="CK22" i="7"/>
  <c r="CJ22" i="7"/>
  <c r="CD22" i="7"/>
  <c r="CC22" i="7"/>
  <c r="BW22" i="7"/>
  <c r="BV22" i="7"/>
  <c r="BP22" i="7"/>
  <c r="BO22" i="7"/>
  <c r="BH22" i="7"/>
  <c r="BG22" i="7"/>
  <c r="BA22" i="7"/>
  <c r="AZ22" i="7"/>
  <c r="AT22" i="7"/>
  <c r="AS22" i="7"/>
  <c r="AM22" i="7"/>
  <c r="AL22" i="7"/>
  <c r="AE22" i="7"/>
  <c r="AD22" i="7"/>
  <c r="X22" i="7"/>
  <c r="W22" i="7"/>
  <c r="Q22" i="7"/>
  <c r="P22" i="7"/>
  <c r="J22" i="7"/>
  <c r="I22" i="7"/>
  <c r="CK21" i="7"/>
  <c r="CJ21" i="7"/>
  <c r="CD21" i="7"/>
  <c r="CC21" i="7"/>
  <c r="BW21" i="7"/>
  <c r="BV21" i="7"/>
  <c r="BP21" i="7"/>
  <c r="BO21" i="7"/>
  <c r="BH21" i="7"/>
  <c r="BG21" i="7"/>
  <c r="BA21" i="7"/>
  <c r="AZ21" i="7"/>
  <c r="AT21" i="7"/>
  <c r="AS21" i="7"/>
  <c r="AM21" i="7"/>
  <c r="AL21" i="7"/>
  <c r="AE21" i="7"/>
  <c r="AD21" i="7"/>
  <c r="X21" i="7"/>
  <c r="W21" i="7"/>
  <c r="Q21" i="7"/>
  <c r="P21" i="7"/>
  <c r="J21" i="7"/>
  <c r="I21" i="7"/>
  <c r="CK20" i="7"/>
  <c r="CJ20" i="7"/>
  <c r="CD20" i="7"/>
  <c r="CC20" i="7"/>
  <c r="BW20" i="7"/>
  <c r="BV20" i="7"/>
  <c r="BP20" i="7"/>
  <c r="BO20" i="7"/>
  <c r="BH20" i="7"/>
  <c r="BG20" i="7"/>
  <c r="BA20" i="7"/>
  <c r="AZ20" i="7"/>
  <c r="AT20" i="7"/>
  <c r="AS20" i="7"/>
  <c r="AM20" i="7"/>
  <c r="AL20" i="7"/>
  <c r="AE20" i="7"/>
  <c r="AD20" i="7"/>
  <c r="X20" i="7"/>
  <c r="W20" i="7"/>
  <c r="Q20" i="7"/>
  <c r="P20" i="7"/>
  <c r="J20" i="7"/>
  <c r="I20" i="7"/>
  <c r="CK19" i="7"/>
  <c r="CJ19" i="7"/>
  <c r="CD19" i="7"/>
  <c r="CC19" i="7"/>
  <c r="BW19" i="7"/>
  <c r="BV19" i="7"/>
  <c r="BP19" i="7"/>
  <c r="BO19" i="7"/>
  <c r="BH19" i="7"/>
  <c r="BG19" i="7"/>
  <c r="BA19" i="7"/>
  <c r="AZ19" i="7"/>
  <c r="AT19" i="7"/>
  <c r="AS19" i="7"/>
  <c r="AM19" i="7"/>
  <c r="AL19" i="7"/>
  <c r="AE19" i="7"/>
  <c r="AD19" i="7"/>
  <c r="X19" i="7"/>
  <c r="W19" i="7"/>
  <c r="Q19" i="7"/>
  <c r="P19" i="7"/>
  <c r="J19" i="7"/>
  <c r="I19" i="7"/>
  <c r="CK18" i="7"/>
  <c r="CJ18" i="7"/>
  <c r="CD18" i="7"/>
  <c r="CC18" i="7"/>
  <c r="BW18" i="7"/>
  <c r="BV18" i="7"/>
  <c r="BP18" i="7"/>
  <c r="BO18" i="7"/>
  <c r="BH18" i="7"/>
  <c r="BG18" i="7"/>
  <c r="BA18" i="7"/>
  <c r="AZ18" i="7"/>
  <c r="AT18" i="7"/>
  <c r="AS18" i="7"/>
  <c r="AM18" i="7"/>
  <c r="AL18" i="7"/>
  <c r="AE18" i="7"/>
  <c r="AD18" i="7"/>
  <c r="X18" i="7"/>
  <c r="W18" i="7"/>
  <c r="Q18" i="7"/>
  <c r="P18" i="7"/>
  <c r="J18" i="7"/>
  <c r="I18" i="7"/>
  <c r="CK17" i="7"/>
  <c r="CJ17" i="7"/>
  <c r="CD17" i="7"/>
  <c r="CC17" i="7"/>
  <c r="BW17" i="7"/>
  <c r="BV17" i="7"/>
  <c r="BP17" i="7"/>
  <c r="BO17" i="7"/>
  <c r="BH17" i="7"/>
  <c r="BG17" i="7"/>
  <c r="BA17" i="7"/>
  <c r="AZ17" i="7"/>
  <c r="AT17" i="7"/>
  <c r="AS17" i="7"/>
  <c r="AM17" i="7"/>
  <c r="AL17" i="7"/>
  <c r="AE17" i="7"/>
  <c r="AD17" i="7"/>
  <c r="X17" i="7"/>
  <c r="W17" i="7"/>
  <c r="Q17" i="7"/>
  <c r="P17" i="7"/>
  <c r="J17" i="7"/>
  <c r="I17" i="7"/>
  <c r="CK16" i="7"/>
  <c r="CJ16" i="7"/>
  <c r="CD16" i="7"/>
  <c r="CC16" i="7"/>
  <c r="BW16" i="7"/>
  <c r="BV16" i="7"/>
  <c r="BP16" i="7"/>
  <c r="BO16" i="7"/>
  <c r="BH16" i="7"/>
  <c r="BG16" i="7"/>
  <c r="BA16" i="7"/>
  <c r="AZ16" i="7"/>
  <c r="AT16" i="7"/>
  <c r="AS16" i="7"/>
  <c r="AM16" i="7"/>
  <c r="AL16" i="7"/>
  <c r="AE16" i="7"/>
  <c r="AD16" i="7"/>
  <c r="X16" i="7"/>
  <c r="W16" i="7"/>
  <c r="Q16" i="7"/>
  <c r="P16" i="7"/>
  <c r="J16" i="7"/>
  <c r="I16" i="7"/>
  <c r="CK15" i="7"/>
  <c r="CJ15" i="7"/>
  <c r="CD15" i="7"/>
  <c r="CC15" i="7"/>
  <c r="BW15" i="7"/>
  <c r="BV15" i="7"/>
  <c r="BP15" i="7"/>
  <c r="BO15" i="7"/>
  <c r="BH15" i="7"/>
  <c r="BG15" i="7"/>
  <c r="BA15" i="7"/>
  <c r="AZ15" i="7"/>
  <c r="AT15" i="7"/>
  <c r="AS15" i="7"/>
  <c r="AM15" i="7"/>
  <c r="AL15" i="7"/>
  <c r="AE15" i="7"/>
  <c r="AD15" i="7"/>
  <c r="X15" i="7"/>
  <c r="W15" i="7"/>
  <c r="Q15" i="7"/>
  <c r="P15" i="7"/>
  <c r="J15" i="7"/>
  <c r="I15" i="7"/>
  <c r="CK14" i="7"/>
  <c r="CJ14" i="7"/>
  <c r="CD14" i="7"/>
  <c r="CC14" i="7"/>
  <c r="BW14" i="7"/>
  <c r="BV14" i="7"/>
  <c r="BP14" i="7"/>
  <c r="BO14" i="7"/>
  <c r="BH14" i="7"/>
  <c r="BG14" i="7"/>
  <c r="BA14" i="7"/>
  <c r="AZ14" i="7"/>
  <c r="AT14" i="7"/>
  <c r="AS14" i="7"/>
  <c r="AM14" i="7"/>
  <c r="AL14" i="7"/>
  <c r="AE14" i="7"/>
  <c r="AD14" i="7"/>
  <c r="X14" i="7"/>
  <c r="W14" i="7"/>
  <c r="Q14" i="7"/>
  <c r="P14" i="7"/>
  <c r="J14" i="7"/>
  <c r="I14" i="7"/>
  <c r="CK13" i="7"/>
  <c r="CJ13" i="7"/>
  <c r="CD13" i="7"/>
  <c r="CC13" i="7"/>
  <c r="BW13" i="7"/>
  <c r="BV13" i="7"/>
  <c r="BP13" i="7"/>
  <c r="BO13" i="7"/>
  <c r="BH13" i="7"/>
  <c r="BG13" i="7"/>
  <c r="BA13" i="7"/>
  <c r="AZ13" i="7"/>
  <c r="AT13" i="7"/>
  <c r="AS13" i="7"/>
  <c r="AM13" i="7"/>
  <c r="AL13" i="7"/>
  <c r="AE13" i="7"/>
  <c r="AD13" i="7"/>
  <c r="X13" i="7"/>
  <c r="W13" i="7"/>
  <c r="Q13" i="7"/>
  <c r="P13" i="7"/>
  <c r="J13" i="7"/>
  <c r="I13" i="7"/>
  <c r="CK12" i="7"/>
  <c r="CJ12" i="7"/>
  <c r="CD12" i="7"/>
  <c r="CC12" i="7"/>
  <c r="BW12" i="7"/>
  <c r="BV12" i="7"/>
  <c r="BP12" i="7"/>
  <c r="BO12" i="7"/>
  <c r="BH12" i="7"/>
  <c r="BG12" i="7"/>
  <c r="BA12" i="7"/>
  <c r="AZ12" i="7"/>
  <c r="AT12" i="7"/>
  <c r="AS12" i="7"/>
  <c r="AM12" i="7"/>
  <c r="AL12" i="7"/>
  <c r="AE12" i="7"/>
  <c r="AD12" i="7"/>
  <c r="X12" i="7"/>
  <c r="W12" i="7"/>
  <c r="Q12" i="7"/>
  <c r="P12" i="7"/>
  <c r="J12" i="7"/>
  <c r="I12" i="7"/>
  <c r="CK11" i="7"/>
  <c r="CJ11" i="7"/>
  <c r="CD11" i="7"/>
  <c r="CC11" i="7"/>
  <c r="BW11" i="7"/>
  <c r="BV11" i="7"/>
  <c r="BP11" i="7"/>
  <c r="BO11" i="7"/>
  <c r="BH11" i="7"/>
  <c r="BG11" i="7"/>
  <c r="BA11" i="7"/>
  <c r="AZ11" i="7"/>
  <c r="AT11" i="7"/>
  <c r="AS11" i="7"/>
  <c r="AM11" i="7"/>
  <c r="AL11" i="7"/>
  <c r="AE11" i="7"/>
  <c r="AD11" i="7"/>
  <c r="X11" i="7"/>
  <c r="W11" i="7"/>
  <c r="Q11" i="7"/>
  <c r="P11" i="7"/>
  <c r="J11" i="7"/>
  <c r="I11" i="7"/>
  <c r="CK10" i="7"/>
  <c r="CJ10" i="7"/>
  <c r="CD10" i="7"/>
  <c r="CC10" i="7"/>
  <c r="BW10" i="7"/>
  <c r="BV10" i="7"/>
  <c r="BP10" i="7"/>
  <c r="BO10" i="7"/>
  <c r="BH10" i="7"/>
  <c r="BG10" i="7"/>
  <c r="BA10" i="7"/>
  <c r="AZ10" i="7"/>
  <c r="AT10" i="7"/>
  <c r="AS10" i="7"/>
  <c r="AM10" i="7"/>
  <c r="AL10" i="7"/>
  <c r="AE10" i="7"/>
  <c r="AD10" i="7"/>
  <c r="X10" i="7"/>
  <c r="W10" i="7"/>
  <c r="Q10" i="7"/>
  <c r="P10" i="7"/>
  <c r="J10" i="7"/>
  <c r="I10" i="7"/>
  <c r="CK9" i="7"/>
  <c r="CJ9" i="7"/>
  <c r="CD9" i="7"/>
  <c r="CC9" i="7"/>
  <c r="BW9" i="7"/>
  <c r="BV9" i="7"/>
  <c r="BP9" i="7"/>
  <c r="BO9" i="7"/>
  <c r="BH9" i="7"/>
  <c r="BG9" i="7"/>
  <c r="BA9" i="7"/>
  <c r="AZ9" i="7"/>
  <c r="AT9" i="7"/>
  <c r="AS9" i="7"/>
  <c r="AM9" i="7"/>
  <c r="AL9" i="7"/>
  <c r="AE9" i="7"/>
  <c r="AD9" i="7"/>
  <c r="X9" i="7"/>
  <c r="W9" i="7"/>
  <c r="Q9" i="7"/>
  <c r="P9" i="7"/>
  <c r="J9" i="7"/>
  <c r="I9" i="7"/>
  <c r="CK8" i="7"/>
  <c r="CJ8" i="7"/>
  <c r="CD8" i="7"/>
  <c r="CC8" i="7"/>
  <c r="BW8" i="7"/>
  <c r="BV8" i="7"/>
  <c r="BP8" i="7"/>
  <c r="BO8" i="7"/>
  <c r="BH8" i="7"/>
  <c r="BG8" i="7"/>
  <c r="BA8" i="7"/>
  <c r="AZ8" i="7"/>
  <c r="AT8" i="7"/>
  <c r="AS8" i="7"/>
  <c r="AM8" i="7"/>
  <c r="AL8" i="7"/>
  <c r="AE8" i="7"/>
  <c r="AD8" i="7"/>
  <c r="X8" i="7"/>
  <c r="W8" i="7"/>
  <c r="Q8" i="7"/>
  <c r="P8" i="7"/>
  <c r="J8" i="7"/>
  <c r="I8" i="7"/>
  <c r="CK7" i="7"/>
  <c r="CJ7" i="7"/>
  <c r="CD7" i="7"/>
  <c r="CC7" i="7"/>
  <c r="BW7" i="7"/>
  <c r="BV7" i="7"/>
  <c r="BP7" i="7"/>
  <c r="BO7" i="7"/>
  <c r="BH7" i="7"/>
  <c r="BG7" i="7"/>
  <c r="BA7" i="7"/>
  <c r="AZ7" i="7"/>
  <c r="AT7" i="7"/>
  <c r="AS7" i="7"/>
  <c r="AM7" i="7"/>
  <c r="AL7" i="7"/>
  <c r="AE7" i="7"/>
  <c r="AD7" i="7"/>
  <c r="X7" i="7"/>
  <c r="W7" i="7"/>
  <c r="Q7" i="7"/>
  <c r="P7" i="7"/>
  <c r="J7" i="7"/>
  <c r="I7" i="7"/>
  <c r="CK6" i="7"/>
  <c r="CJ6" i="7"/>
  <c r="CD6" i="7"/>
  <c r="CC6" i="7"/>
  <c r="BW6" i="7"/>
  <c r="BV6" i="7"/>
  <c r="BP6" i="7"/>
  <c r="BO6" i="7"/>
  <c r="BH6" i="7"/>
  <c r="BG6" i="7"/>
  <c r="BA6" i="7"/>
  <c r="AZ6" i="7"/>
  <c r="AT6" i="7"/>
  <c r="AS6" i="7"/>
  <c r="AM6" i="7"/>
  <c r="AL6" i="7"/>
  <c r="AE6" i="7"/>
  <c r="AD6" i="7"/>
  <c r="X6" i="7"/>
  <c r="W6" i="7"/>
  <c r="Q6" i="7"/>
  <c r="P6" i="7"/>
  <c r="J6" i="7"/>
  <c r="I6" i="7"/>
  <c r="CK5" i="7"/>
  <c r="CJ5" i="7"/>
  <c r="CD5" i="7"/>
  <c r="CC5" i="7"/>
  <c r="BW5" i="7"/>
  <c r="BV5" i="7"/>
  <c r="BP5" i="7"/>
  <c r="BO5" i="7"/>
  <c r="BH5" i="7"/>
  <c r="BG5" i="7"/>
  <c r="BA5" i="7"/>
  <c r="AZ5" i="7"/>
  <c r="AT5" i="7"/>
  <c r="AS5" i="7"/>
  <c r="AM5" i="7"/>
  <c r="AL5" i="7"/>
  <c r="AE5" i="7"/>
  <c r="AD5" i="7"/>
  <c r="X5" i="7"/>
  <c r="W5" i="7"/>
  <c r="Q5" i="7"/>
  <c r="P5" i="7"/>
  <c r="J5" i="7"/>
  <c r="I5" i="7"/>
</calcChain>
</file>

<file path=xl/sharedStrings.xml><?xml version="1.0" encoding="utf-8"?>
<sst xmlns="http://schemas.openxmlformats.org/spreadsheetml/2006/main" count="1021" uniqueCount="299">
  <si>
    <t>Benchmark</t>
  </si>
  <si>
    <t>Input</t>
  </si>
  <si>
    <t>% dead writes</t>
  </si>
  <si>
    <t>% silent stores</t>
  </si>
  <si>
    <t>% silent loads</t>
  </si>
  <si>
    <t>DeadSpy (exhaustive)</t>
  </si>
  <si>
    <t xml:space="preserve">DeadCraft (sampling rate)  </t>
  </si>
  <si>
    <t>RedSpy (exhaustive)</t>
  </si>
  <si>
    <t xml:space="preserve">SilentCraft (sampling rate)  </t>
  </si>
  <si>
    <t>LoadSpy (exhaustive)</t>
  </si>
  <si>
    <t xml:space="preserve">LoadCraft (sampling rate)  </t>
  </si>
  <si>
    <t>500K</t>
  </si>
  <si>
    <t>1M</t>
  </si>
  <si>
    <t xml:space="preserve">5M </t>
  </si>
  <si>
    <t>10M</t>
  </si>
  <si>
    <t>100M</t>
  </si>
  <si>
    <t>astar-1</t>
  </si>
  <si>
    <t>rivers.cfg</t>
  </si>
  <si>
    <t>astar-2</t>
  </si>
  <si>
    <t>BigLakes2048.cfg</t>
  </si>
  <si>
    <t>bwaves</t>
  </si>
  <si>
    <t>bzip2-1</t>
  </si>
  <si>
    <t>chicken.jpg 30</t>
  </si>
  <si>
    <t>bzip2-2</t>
  </si>
  <si>
    <t>input.source 280</t>
  </si>
  <si>
    <t>bzip2-3</t>
  </si>
  <si>
    <t>text.html 280</t>
  </si>
  <si>
    <t>bzip2-4</t>
  </si>
  <si>
    <t>input.combined 200</t>
  </si>
  <si>
    <t>bzip2-5</t>
  </si>
  <si>
    <t>input.program 280</t>
  </si>
  <si>
    <t>bzip2-6</t>
  </si>
  <si>
    <t>liberty.jpg 30</t>
  </si>
  <si>
    <t>cactusADM</t>
  </si>
  <si>
    <t>benchADM.par</t>
  </si>
  <si>
    <t>calculix</t>
  </si>
  <si>
    <t>-i hyperviscoplastic</t>
  </si>
  <si>
    <t>dealII</t>
  </si>
  <si>
    <t>gamess-1</t>
  </si>
  <si>
    <t>triazolium.config</t>
  </si>
  <si>
    <t>gamess-2</t>
  </si>
  <si>
    <t>h2ocu2+.gradient.config</t>
  </si>
  <si>
    <t>gamess-3</t>
  </si>
  <si>
    <t>cytosine.2.config</t>
  </si>
  <si>
    <t>gcc-1</t>
  </si>
  <si>
    <t>g23.i -o g23.s</t>
  </si>
  <si>
    <t>gcc-2</t>
  </si>
  <si>
    <t>scilab.i -o scilab.s</t>
  </si>
  <si>
    <t>gcc-3</t>
  </si>
  <si>
    <t>expr2.i -o expr2.s</t>
  </si>
  <si>
    <t>gcc-4</t>
  </si>
  <si>
    <t>expr.i -o expr.s</t>
  </si>
  <si>
    <t>gcc-5</t>
  </si>
  <si>
    <t>cp-decl.i -o cp-decl.s</t>
  </si>
  <si>
    <t>gcc-6</t>
  </si>
  <si>
    <t>166.i -o 166.s</t>
  </si>
  <si>
    <t>gcc-7</t>
  </si>
  <si>
    <t>200.i -o 200.s</t>
  </si>
  <si>
    <t>gcc-8</t>
  </si>
  <si>
    <t>s04.i -o s04.s</t>
  </si>
  <si>
    <t>gcc-9</t>
  </si>
  <si>
    <t>c-typeck.i -o c-typeck.s</t>
  </si>
  <si>
    <t>GemsFDTD</t>
  </si>
  <si>
    <t>gobmk-1</t>
  </si>
  <si>
    <t>trevord.tst</t>
  </si>
  <si>
    <t xml:space="preserve"> </t>
  </si>
  <si>
    <t>gobmk-2</t>
  </si>
  <si>
    <t>trevorc.tst</t>
  </si>
  <si>
    <t>gobmk-3</t>
  </si>
  <si>
    <t>13x13.tst</t>
  </si>
  <si>
    <t>gobmk-4</t>
  </si>
  <si>
    <t>score2.tst</t>
  </si>
  <si>
    <t>gobmk-5</t>
  </si>
  <si>
    <t>nngs.tst</t>
  </si>
  <si>
    <t>gromacs</t>
  </si>
  <si>
    <t>-silent -deffnm gromacs -nice 0</t>
  </si>
  <si>
    <t>h264ref-1</t>
  </si>
  <si>
    <t>-d foreman_ref_encoder_baseline.cfg</t>
  </si>
  <si>
    <t>h264ref-2</t>
  </si>
  <si>
    <t>-d foreman_ref_encoder_main.cfg</t>
  </si>
  <si>
    <t>h264ref-3</t>
  </si>
  <si>
    <t>-d sss_encoder_main.cfg</t>
  </si>
  <si>
    <t>hmmer-1</t>
  </si>
  <si>
    <t>--fixed 0 --mean 500 --num 500000 --sd 350 --seed 0 retro.hmm</t>
  </si>
  <si>
    <t>hmmer-2</t>
  </si>
  <si>
    <t>nph3.hmm swiss41</t>
  </si>
  <si>
    <t>lbm</t>
  </si>
  <si>
    <t>3000 reference.dat 0 0 100_100_130_ldc.of</t>
  </si>
  <si>
    <t>leslie3d</t>
  </si>
  <si>
    <t>libquantum</t>
  </si>
  <si>
    <t>1397 8</t>
  </si>
  <si>
    <t>mcf</t>
  </si>
  <si>
    <t>inp.in</t>
  </si>
  <si>
    <t>milc</t>
  </si>
  <si>
    <t>namd</t>
  </si>
  <si>
    <t>--input namd.input --iterations 38 --output namd.out</t>
  </si>
  <si>
    <t>omnetpp</t>
  </si>
  <si>
    <t>omnetpp.ini</t>
  </si>
  <si>
    <t>perlbench-1</t>
  </si>
  <si>
    <t>-I./lib splitmail.pl 1600 12 26 16 4500</t>
  </si>
  <si>
    <t>perlbench-2</t>
  </si>
  <si>
    <t>-I./lib diffmail.pl 4 800 10 17 19 300</t>
  </si>
  <si>
    <t>perlbench-3</t>
  </si>
  <si>
    <t>-I./lib checkspam.pl 2500 5 25 11 150 1 1 1 1</t>
  </si>
  <si>
    <t>povray</t>
  </si>
  <si>
    <t>SPEC-benchmark-ref.ini</t>
  </si>
  <si>
    <t>sjeng</t>
  </si>
  <si>
    <t>ref.txt</t>
  </si>
  <si>
    <t>soplex-1</t>
  </si>
  <si>
    <t>-s1 -e -m45000 pds-50.mps</t>
  </si>
  <si>
    <t>soplex-2</t>
  </si>
  <si>
    <t>-m3500 ref.mps</t>
  </si>
  <si>
    <t>sphinx</t>
  </si>
  <si>
    <t>ctlfile . args.an4</t>
  </si>
  <si>
    <t>tonto</t>
  </si>
  <si>
    <t>wrf</t>
  </si>
  <si>
    <t>Xalan</t>
  </si>
  <si>
    <t>-v t5.xml xalanc.xsl</t>
  </si>
  <si>
    <t>zeusmp</t>
  </si>
  <si>
    <t>base running time(sec)</t>
  </si>
  <si>
    <t>Runtime Slowdown (x)</t>
  </si>
  <si>
    <t>base resident set size (KB)</t>
  </si>
  <si>
    <t>Memory bloat (x)</t>
  </si>
  <si>
    <t>DeadSpy (GrandTruth)</t>
  </si>
  <si>
    <t>DeadCraft (Sampling)</t>
  </si>
  <si>
    <t>Individual contribution of the top 90% contexts</t>
  </si>
  <si>
    <t>a</t>
  </si>
  <si>
    <t xml:space="preserve">Xalan </t>
  </si>
  <si>
    <t xml:space="preserve"> -v t5.xml xalanc.xsl </t>
  </si>
  <si>
    <t xml:space="preserve"> (nil) </t>
  </si>
  <si>
    <t xml:space="preserve"> 200.i -o 200.s </t>
  </si>
  <si>
    <t xml:space="preserve"> a </t>
  </si>
  <si>
    <t xml:space="preserve"> 0.13, </t>
  </si>
  <si>
    <t xml:space="preserve"> c-typeck.i -o c-typeck.s </t>
  </si>
  <si>
    <t xml:space="preserve"> ab </t>
  </si>
  <si>
    <t xml:space="preserve"> 0.15,0.14, </t>
  </si>
  <si>
    <t xml:space="preserve"> 0.14,0.14, </t>
  </si>
  <si>
    <t xml:space="preserve"> input.program 280 </t>
  </si>
  <si>
    <t xml:space="preserve"> abc </t>
  </si>
  <si>
    <t xml:space="preserve"> abd </t>
  </si>
  <si>
    <t xml:space="preserve"> 0.46,0.29,0.14, </t>
  </si>
  <si>
    <t xml:space="preserve"> 0.54,0.20,0.16, </t>
  </si>
  <si>
    <t xml:space="preserve"> 166.i -o 166.s </t>
  </si>
  <si>
    <t xml:space="preserve"> 0.19,0.10, </t>
  </si>
  <si>
    <t xml:space="preserve"> 0.17,0.10, </t>
  </si>
  <si>
    <t xml:space="preserve">  </t>
  </si>
  <si>
    <t xml:space="preserve"> 0.39,0.23,0.23, </t>
  </si>
  <si>
    <t xml:space="preserve"> 0.38,0.27,0.15, </t>
  </si>
  <si>
    <t xml:space="preserve">bwaves </t>
  </si>
  <si>
    <t xml:space="preserve"> bca </t>
  </si>
  <si>
    <t xml:space="preserve"> 0.24,0.17,0.17, </t>
  </si>
  <si>
    <t xml:space="preserve"> 0.28,0.27,0.16, </t>
  </si>
  <si>
    <t xml:space="preserve"> cp-decl.i -o cp-decl.s </t>
  </si>
  <si>
    <t xml:space="preserve"> abcdef </t>
  </si>
  <si>
    <t xml:space="preserve"> ag </t>
  </si>
  <si>
    <t xml:space="preserve"> 0.15,0.11,0.11,0.11,0.11,0.10, </t>
  </si>
  <si>
    <t xml:space="preserve"> 0.14,0.11, </t>
  </si>
  <si>
    <t xml:space="preserve">lbm </t>
  </si>
  <si>
    <t xml:space="preserve"> 3000 reference.dat 0 0 100_100_130_ldc.of </t>
  </si>
  <si>
    <t xml:space="preserve"> 0.92, </t>
  </si>
  <si>
    <t xml:space="preserve"> 0.90,0.10, </t>
  </si>
  <si>
    <t xml:space="preserve"> text.html 280 </t>
  </si>
  <si>
    <t xml:space="preserve"> 0.59,0.20, </t>
  </si>
  <si>
    <t xml:space="preserve"> 0.71,0.21, </t>
  </si>
  <si>
    <t xml:space="preserve">milc </t>
  </si>
  <si>
    <t xml:space="preserve">tonto </t>
  </si>
  <si>
    <t xml:space="preserve"> -d sss_encoder_main.cfg </t>
  </si>
  <si>
    <t xml:space="preserve"> 0.41,0.41, </t>
  </si>
  <si>
    <t xml:space="preserve"> 0.45,0.45, </t>
  </si>
  <si>
    <t xml:space="preserve"> liberty.jpg 30 </t>
  </si>
  <si>
    <t xml:space="preserve"> ba </t>
  </si>
  <si>
    <t xml:space="preserve"> 0.63,0.24, </t>
  </si>
  <si>
    <t xml:space="preserve"> 0.59,0.26, </t>
  </si>
  <si>
    <t xml:space="preserve">povray </t>
  </si>
  <si>
    <t xml:space="preserve"> SPEC-benchmark-ref.ini </t>
  </si>
  <si>
    <t xml:space="preserve"> 0.19, </t>
  </si>
  <si>
    <t xml:space="preserve"> 0.24,0.14, </t>
  </si>
  <si>
    <t xml:space="preserve"> nph3.hmm swiss41 </t>
  </si>
  <si>
    <t xml:space="preserve"> 1.00, </t>
  </si>
  <si>
    <t xml:space="preserve"> -I./lib splitmail.pl 1600 12 26 16 4500 </t>
  </si>
  <si>
    <t xml:space="preserve"> ac </t>
  </si>
  <si>
    <t xml:space="preserve"> 0.25,0.14, </t>
  </si>
  <si>
    <t xml:space="preserve"> 0.45,0.11, </t>
  </si>
  <si>
    <t xml:space="preserve"> -m3500 ref.mps </t>
  </si>
  <si>
    <t xml:space="preserve"> abcd </t>
  </si>
  <si>
    <t xml:space="preserve"> bdace </t>
  </si>
  <si>
    <t xml:space="preserve"> 0.17,0.17,0.17,0.15, </t>
  </si>
  <si>
    <t xml:space="preserve"> 0.21,0.17,0.17,0.15,0.14, </t>
  </si>
  <si>
    <t xml:space="preserve"> -s1 -e -m45000 pds-50.mps </t>
  </si>
  <si>
    <t xml:space="preserve"> bacd </t>
  </si>
  <si>
    <t xml:space="preserve"> 0.16,0.16,0.12,0.10, </t>
  </si>
  <si>
    <t xml:space="preserve"> 0.17,0.16,0.13,0.10, </t>
  </si>
  <si>
    <t xml:space="preserve"> input.source 280 </t>
  </si>
  <si>
    <t xml:space="preserve"> 0.48,0.29,0.13, </t>
  </si>
  <si>
    <t xml:space="preserve"> 0.55,0.33, </t>
  </si>
  <si>
    <t xml:space="preserve"> input.combined 200 </t>
  </si>
  <si>
    <t xml:space="preserve"> 0.42,0.30,0.12, </t>
  </si>
  <si>
    <t xml:space="preserve"> 0.48,0.37, </t>
  </si>
  <si>
    <t xml:space="preserve"> chicken.jpg 30 </t>
  </si>
  <si>
    <t xml:space="preserve"> acb </t>
  </si>
  <si>
    <t xml:space="preserve"> 0.39,0.35, </t>
  </si>
  <si>
    <t xml:space="preserve"> 0.53,0.19,0.18, </t>
  </si>
  <si>
    <t xml:space="preserve">leslie3d </t>
  </si>
  <si>
    <t xml:space="preserve"> 0.17,0.16,0.15,0.12, </t>
  </si>
  <si>
    <t xml:space="preserve"> 0.16,0.16,0.15,0.13,0.12,0.11, </t>
  </si>
  <si>
    <t xml:space="preserve">namd </t>
  </si>
  <si>
    <t xml:space="preserve"> --input namd.input --iterations 38 --output namd.out </t>
  </si>
  <si>
    <t xml:space="preserve"> 0.11,0.11,0.11,0.11,0.11,0.11, </t>
  </si>
  <si>
    <t xml:space="preserve"> 0.12,0.11,0.10, </t>
  </si>
  <si>
    <t xml:space="preserve">calculix </t>
  </si>
  <si>
    <t xml:space="preserve"> -i hyperviscoplastic </t>
  </si>
  <si>
    <t xml:space="preserve"> 0.40, </t>
  </si>
  <si>
    <t xml:space="preserve"> 0.37,0.10,0.10, </t>
  </si>
  <si>
    <t xml:space="preserve"> -d foreman_ref_encoder_main.cfg </t>
  </si>
  <si>
    <t xml:space="preserve"> 0.47,0.46, </t>
  </si>
  <si>
    <t xml:space="preserve"> BigLakes2048.cfg </t>
  </si>
  <si>
    <t xml:space="preserve"> cabd </t>
  </si>
  <si>
    <t xml:space="preserve"> 0.23,0.20,0.17, </t>
  </si>
  <si>
    <t xml:space="preserve"> 0.41,0.19,0.18,0.15, </t>
  </si>
  <si>
    <t xml:space="preserve">omnetpp </t>
  </si>
  <si>
    <t xml:space="preserve"> omnetpp.ini </t>
  </si>
  <si>
    <t xml:space="preserve"> c </t>
  </si>
  <si>
    <t xml:space="preserve"> 0.17,0.12, </t>
  </si>
  <si>
    <t xml:space="preserve"> 0.14, </t>
  </si>
  <si>
    <t xml:space="preserve"> 0.54,0.18, </t>
  </si>
  <si>
    <t xml:space="preserve"> 0.42,0.17, </t>
  </si>
  <si>
    <t xml:space="preserve"> expr2.i -o expr2.s </t>
  </si>
  <si>
    <t xml:space="preserve"> 0.13,0.12, </t>
  </si>
  <si>
    <t xml:space="preserve"> 0.12,0.11, </t>
  </si>
  <si>
    <t xml:space="preserve"> expr.i -o expr.s </t>
  </si>
  <si>
    <t xml:space="preserve"> scilab.i -o scilab.s </t>
  </si>
  <si>
    <t xml:space="preserve"> 0.13,0.10,0.10, </t>
  </si>
  <si>
    <t xml:space="preserve"> 0.12,0.10, </t>
  </si>
  <si>
    <t xml:space="preserve">cactusADM </t>
  </si>
  <si>
    <t xml:space="preserve"> benchADM.par </t>
  </si>
  <si>
    <t xml:space="preserve"> 0.81,0.17, </t>
  </si>
  <si>
    <t xml:space="preserve"> 0.88,0.11, </t>
  </si>
  <si>
    <t xml:space="preserve"> s04.i -o s04.s </t>
  </si>
  <si>
    <t xml:space="preserve"> 0.13,0.11, </t>
  </si>
  <si>
    <t xml:space="preserve"> 0.12, </t>
  </si>
  <si>
    <t xml:space="preserve">zeusmp </t>
  </si>
  <si>
    <t xml:space="preserve"> 0.46, </t>
  </si>
  <si>
    <t xml:space="preserve"> 0.67, </t>
  </si>
  <si>
    <t xml:space="preserve">libquantum </t>
  </si>
  <si>
    <t xml:space="preserve"> 1397 8 </t>
  </si>
  <si>
    <t xml:space="preserve"> 0.48,0.48, </t>
  </si>
  <si>
    <t xml:space="preserve"> 0.42,0.42, </t>
  </si>
  <si>
    <t xml:space="preserve">gromacs </t>
  </si>
  <si>
    <t xml:space="preserve"> -silent -deffnm gromacs -nice 0 </t>
  </si>
  <si>
    <t xml:space="preserve"> acbd </t>
  </si>
  <si>
    <t xml:space="preserve"> 0.63,0.13, </t>
  </si>
  <si>
    <t xml:space="preserve"> 0.49,0.15,0.12,0.10, </t>
  </si>
  <si>
    <t xml:space="preserve"> -I./lib checkspam.pl 2500 5 25 11 150 1 1 1 1 </t>
  </si>
  <si>
    <t xml:space="preserve"> b </t>
  </si>
  <si>
    <t xml:space="preserve"> 0.31,0.18, </t>
  </si>
  <si>
    <t xml:space="preserve"> 0.42, </t>
  </si>
  <si>
    <t xml:space="preserve"> --fixed 0 --mean 500 --num 500000 --sd 350 --seed 0 retro.hmm </t>
  </si>
  <si>
    <t xml:space="preserve"> -I./lib diffmail.pl 4 800 10 17 19 300 </t>
  </si>
  <si>
    <t xml:space="preserve"> ec </t>
  </si>
  <si>
    <t xml:space="preserve"> 0.18,0.16,0.13,0.10, </t>
  </si>
  <si>
    <t xml:space="preserve"> 0.26,0.21, </t>
  </si>
  <si>
    <t xml:space="preserve">sphinx_livepretend </t>
  </si>
  <si>
    <t xml:space="preserve"> ctlfile . args.an4 </t>
  </si>
  <si>
    <t xml:space="preserve"> 0.26,0.23, </t>
  </si>
  <si>
    <t xml:space="preserve"> 0.25,0.24, </t>
  </si>
  <si>
    <t xml:space="preserve">mcf </t>
  </si>
  <si>
    <t xml:space="preserve"> inp.in </t>
  </si>
  <si>
    <t xml:space="preserve"> 0.89, </t>
  </si>
  <si>
    <t xml:space="preserve"> 0.81, </t>
  </si>
  <si>
    <t xml:space="preserve"> g23.i -o g23.s </t>
  </si>
  <si>
    <t xml:space="preserve"> 0.21,0.10, </t>
  </si>
  <si>
    <t xml:space="preserve">GemsFDTD </t>
  </si>
  <si>
    <t xml:space="preserve"> rivers.cfg </t>
  </si>
  <si>
    <t xml:space="preserve"> 0.30,0.25, </t>
  </si>
  <si>
    <t xml:space="preserve"> 0.39,0.25,0.19,0.11, </t>
  </si>
  <si>
    <t xml:space="preserve"> -d foreman_ref_encoder_baseline.cfg </t>
  </si>
  <si>
    <t xml:space="preserve"> 0.17,0.17,0.15, </t>
  </si>
  <si>
    <t xml:space="preserve"> 0.10, </t>
  </si>
  <si>
    <t xml:space="preserve"> 0.21,0.17, </t>
  </si>
  <si>
    <t xml:space="preserve"> 0.18, </t>
  </si>
  <si>
    <t>Canonical string of the calling context pairs contributing to the top 90% of dead writes</t>
  </si>
  <si>
    <t>Number of calling context pairs  contributing to top 90% of dead writes</t>
  </si>
  <si>
    <t>Sum of absolute weight differences between col#J and Col#K</t>
  </si>
  <si>
    <t>gcc -7</t>
  </si>
  <si>
    <t>YES</t>
  </si>
  <si>
    <t>Top most context constributes &lt; 10% of the  overall dead writes?</t>
  </si>
  <si>
    <t>NA</t>
  </si>
  <si>
    <t>1.0,</t>
  </si>
  <si>
    <t xml:space="preserve"> abdecf </t>
  </si>
  <si>
    <t>Edit distance between Col#F and Col#G</t>
  </si>
  <si>
    <t>Num contexts missed by sampling (Set difference  Col#F - Col#G)</t>
  </si>
  <si>
    <t>Num contexts over reported in sampling (Set difference  Col#G - Col#F)</t>
  </si>
  <si>
    <t>debug register = 1</t>
  </si>
  <si>
    <t>debug register = 2</t>
  </si>
  <si>
    <t>debug register = 3</t>
  </si>
  <si>
    <t>debug register = 4</t>
  </si>
  <si>
    <t>Mean</t>
  </si>
  <si>
    <t>STDEV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</si>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</sst>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indexed="8"/>
      <name val="Calibri"/>
    </font>
    <font>
      <b/>
      <sz val="12"/>
      <color indexed="8"/>
      <name val="Calibri"/>
      <family val="2"/>
    </font>
    <font>
      <sz val="11"/>
      <color rgb="FF000000"/>
      <name val="Menlo"/>
      <family val="2"/>
    </font>
    <font>
      <sz val="12"/>
      <color indexed="1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7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center" wrapText="1"/>
    </xf>
    <xf numFmtId="49" fontId="0" fillId="2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Alignment="1"/>
    <xf numFmtId="49" fontId="0" fillId="2" borderId="0" xfId="0" applyNumberFormat="1" applyFont="1" applyFill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49" fontId="0" fillId="2" borderId="1" xfId="0" applyNumberFormat="1" applyFont="1" applyFill="1" applyBorder="1" applyAlignment="1"/>
    <xf numFmtId="0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>
      <alignment horizontal="center"/>
    </xf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0" fillId="2" borderId="7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horizontal="center" vertical="center" wrapText="1"/>
    </xf>
    <xf numFmtId="0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164" fontId="0" fillId="2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49" fontId="0" fillId="2" borderId="3" xfId="0" applyNumberFormat="1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wrapText="1"/>
    </xf>
    <xf numFmtId="0" fontId="0" fillId="3" borderId="8" xfId="0" applyFont="1" applyFill="1" applyBorder="1" applyAlignment="1"/>
    <xf numFmtId="0" fontId="0" fillId="2" borderId="9" xfId="0" applyFont="1" applyFill="1" applyBorder="1" applyAlignment="1">
      <alignment horizontal="center" wrapText="1"/>
    </xf>
    <xf numFmtId="0" fontId="0" fillId="2" borderId="8" xfId="0" applyFont="1" applyFill="1" applyBorder="1" applyAlignment="1">
      <alignment wrapText="1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55656"/>
          <c:y val="0.0524065"/>
          <c:w val="0.969434"/>
          <c:h val="0.664531"/>
        </c:manualLayout>
      </c:layout>
      <c:barChart>
        <c:barDir val="col"/>
        <c:grouping val="clustered"/>
        <c:varyColors val="0"/>
        <c:ser>
          <c:idx val="0"/>
          <c:order val="0"/>
          <c:tx>
            <c:v>DeadSpy ( exhaustive )</c:v>
          </c:tx>
          <c:spPr>
            <a:solidFill>
              <a:srgbClr val="002C64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Registers'!$C$5:$C$59</c:f>
              <c:numCache>
                <c:formatCode>General</c:formatCode>
                <c:ptCount val="55"/>
                <c:pt idx="0">
                  <c:v>15.69</c:v>
                </c:pt>
                <c:pt idx="1">
                  <c:v>17.08</c:v>
                </c:pt>
                <c:pt idx="2" formatCode="0.0">
                  <c:v>3.1</c:v>
                </c:pt>
                <c:pt idx="3">
                  <c:v>16.95</c:v>
                </c:pt>
                <c:pt idx="4">
                  <c:v>22.59</c:v>
                </c:pt>
                <c:pt idx="5">
                  <c:v>18.28</c:v>
                </c:pt>
                <c:pt idx="6">
                  <c:v>21.97</c:v>
                </c:pt>
                <c:pt idx="7">
                  <c:v>20.89</c:v>
                </c:pt>
                <c:pt idx="8">
                  <c:v>13.34</c:v>
                </c:pt>
                <c:pt idx="9" formatCode="0.0">
                  <c:v>0.19</c:v>
                </c:pt>
                <c:pt idx="10" formatCode="0.0">
                  <c:v>1.95</c:v>
                </c:pt>
                <c:pt idx="11" formatCode="0.0">
                  <c:v>23.82</c:v>
                </c:pt>
                <c:pt idx="12">
                  <c:v>6.59</c:v>
                </c:pt>
                <c:pt idx="13">
                  <c:v>11.81</c:v>
                </c:pt>
                <c:pt idx="14">
                  <c:v>10.53</c:v>
                </c:pt>
                <c:pt idx="15">
                  <c:v>66.47</c:v>
                </c:pt>
                <c:pt idx="16">
                  <c:v>45.68</c:v>
                </c:pt>
                <c:pt idx="17">
                  <c:v>78.04</c:v>
                </c:pt>
                <c:pt idx="18">
                  <c:v>77.44</c:v>
                </c:pt>
                <c:pt idx="19">
                  <c:v>75.48</c:v>
                </c:pt>
                <c:pt idx="20">
                  <c:v>65.58</c:v>
                </c:pt>
                <c:pt idx="21">
                  <c:v>49.8</c:v>
                </c:pt>
                <c:pt idx="22">
                  <c:v>81.22</c:v>
                </c:pt>
                <c:pt idx="23">
                  <c:v>83.29</c:v>
                </c:pt>
                <c:pt idx="24" formatCode="0.0">
                  <c:v>2.37</c:v>
                </c:pt>
                <c:pt idx="25" formatCode="@">
                  <c:v>0.0</c:v>
                </c:pt>
                <c:pt idx="26" formatCode="@">
                  <c:v>0.0</c:v>
                </c:pt>
                <c:pt idx="27" formatCode="@">
                  <c:v>0.0</c:v>
                </c:pt>
                <c:pt idx="28" formatCode="@">
                  <c:v>0.0</c:v>
                </c:pt>
                <c:pt idx="29" formatCode="@">
                  <c:v>0.0</c:v>
                </c:pt>
                <c:pt idx="30" formatCode="0.0">
                  <c:v>2.15</c:v>
                </c:pt>
                <c:pt idx="31">
                  <c:v>6.53</c:v>
                </c:pt>
                <c:pt idx="32">
                  <c:v>39.84</c:v>
                </c:pt>
                <c:pt idx="33">
                  <c:v>41.4</c:v>
                </c:pt>
                <c:pt idx="34">
                  <c:v>67.9</c:v>
                </c:pt>
                <c:pt idx="35">
                  <c:v>69.4</c:v>
                </c:pt>
                <c:pt idx="36" formatCode="0.0">
                  <c:v>0.44</c:v>
                </c:pt>
                <c:pt idx="37" formatCode="0.0">
                  <c:v>8.84</c:v>
                </c:pt>
                <c:pt idx="38" formatCode="0.0">
                  <c:v>5.89</c:v>
                </c:pt>
                <c:pt idx="39" formatCode="0.0">
                  <c:v>49.56</c:v>
                </c:pt>
                <c:pt idx="40" formatCode="0.0">
                  <c:v>9.59</c:v>
                </c:pt>
                <c:pt idx="41" formatCode="0.0">
                  <c:v>1.34</c:v>
                </c:pt>
                <c:pt idx="42" formatCode="0.0">
                  <c:v>22.84</c:v>
                </c:pt>
                <c:pt idx="43">
                  <c:v>17.07</c:v>
                </c:pt>
                <c:pt idx="44">
                  <c:v>17.6</c:v>
                </c:pt>
                <c:pt idx="45">
                  <c:v>22.88</c:v>
                </c:pt>
                <c:pt idx="46" formatCode="0.0">
                  <c:v>12.31</c:v>
                </c:pt>
                <c:pt idx="47" formatCode="@">
                  <c:v>0.0</c:v>
                </c:pt>
                <c:pt idx="48">
                  <c:v>37.48</c:v>
                </c:pt>
                <c:pt idx="49">
                  <c:v>6.34</c:v>
                </c:pt>
                <c:pt idx="50" formatCode="0.0">
                  <c:v>16.45</c:v>
                </c:pt>
                <c:pt idx="51" formatCode="0.0">
                  <c:v>5.79</c:v>
                </c:pt>
                <c:pt idx="52" formatCode="0.0">
                  <c:v>15.5</c:v>
                </c:pt>
                <c:pt idx="53" formatCode="@">
                  <c:v>0.0</c:v>
                </c:pt>
                <c:pt idx="54" formatCode="0.0">
                  <c:v>7.35</c:v>
                </c:pt>
              </c:numCache>
            </c:numRef>
          </c:val>
        </c:ser>
        <c:ser>
          <c:idx val="1"/>
          <c:order val="1"/>
          <c:tx>
            <c:v>DeadCraft ( 1 debug register )</c:v>
          </c:tx>
          <c:spPr>
            <a:solidFill>
              <a:srgbClr val="8EFA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Registers'!$J$5:$J$59</c:f>
                <c:numCache>
                  <c:formatCode>General</c:formatCode>
                  <c:ptCount val="55"/>
                  <c:pt idx="0">
                    <c:v>0.615978895742379</c:v>
                  </c:pt>
                  <c:pt idx="1">
                    <c:v>0.589660919512223</c:v>
                  </c:pt>
                  <c:pt idx="2">
                    <c:v>0.229281486387366</c:v>
                  </c:pt>
                  <c:pt idx="3">
                    <c:v>1.512521074233347</c:v>
                  </c:pt>
                  <c:pt idx="4">
                    <c:v>0.448965477514697</c:v>
                  </c:pt>
                  <c:pt idx="5">
                    <c:v>0.659977272335949</c:v>
                  </c:pt>
                  <c:pt idx="6">
                    <c:v>0.910285669446685</c:v>
                  </c:pt>
                  <c:pt idx="7">
                    <c:v>0.354513751496327</c:v>
                  </c:pt>
                  <c:pt idx="8">
                    <c:v>1.228706637078198</c:v>
                  </c:pt>
                  <c:pt idx="9">
                    <c:v>0.0380788655293195</c:v>
                  </c:pt>
                  <c:pt idx="10">
                    <c:v>0.0947100839404126</c:v>
                  </c:pt>
                  <c:pt idx="11">
                    <c:v>0.371577717308236</c:v>
                  </c:pt>
                  <c:pt idx="12">
                    <c:v>0.731621486835918</c:v>
                  </c:pt>
                  <c:pt idx="13">
                    <c:v>0.956566777595794</c:v>
                  </c:pt>
                  <c:pt idx="14">
                    <c:v>1.677369965153782</c:v>
                  </c:pt>
                  <c:pt idx="15">
                    <c:v>0.427703168096754</c:v>
                  </c:pt>
                  <c:pt idx="16">
                    <c:v>1.773395049051398</c:v>
                  </c:pt>
                  <c:pt idx="17">
                    <c:v>1.401385029176494</c:v>
                  </c:pt>
                  <c:pt idx="18">
                    <c:v>0.936626926796363</c:v>
                  </c:pt>
                  <c:pt idx="19">
                    <c:v>0.403583944180139</c:v>
                  </c:pt>
                  <c:pt idx="20">
                    <c:v>1.488411905354158</c:v>
                  </c:pt>
                  <c:pt idx="21">
                    <c:v>0.876287624013939</c:v>
                  </c:pt>
                  <c:pt idx="22">
                    <c:v>0.727440719234222</c:v>
                  </c:pt>
                  <c:pt idx="23">
                    <c:v>0.209570990358874</c:v>
                  </c:pt>
                  <c:pt idx="24">
                    <c:v>0.1828387267512</c:v>
                  </c:pt>
                  <c:pt idx="25">
                    <c:v>0.984037600907608</c:v>
                  </c:pt>
                  <c:pt idx="26">
                    <c:v>0.496719236591457</c:v>
                  </c:pt>
                  <c:pt idx="27">
                    <c:v>0.797608926730387</c:v>
                  </c:pt>
                  <c:pt idx="28">
                    <c:v>1.704391386976595</c:v>
                  </c:pt>
                  <c:pt idx="29">
                    <c:v>1.153936740033871</c:v>
                  </c:pt>
                  <c:pt idx="30">
                    <c:v>0.138491877018112</c:v>
                  </c:pt>
                  <c:pt idx="31">
                    <c:v>11.61609443832134</c:v>
                  </c:pt>
                  <c:pt idx="32">
                    <c:v>1.963550355860526</c:v>
                  </c:pt>
                  <c:pt idx="33">
                    <c:v>1.049776166618388</c:v>
                  </c:pt>
                  <c:pt idx="34">
                    <c:v>1.001239232151837</c:v>
                  </c:pt>
                  <c:pt idx="35">
                    <c:v>2.591306620220773</c:v>
                  </c:pt>
                  <c:pt idx="36">
                    <c:v>0.289084762656215</c:v>
                  </c:pt>
                  <c:pt idx="37">
                    <c:v>0.659621103361619</c:v>
                  </c:pt>
                  <c:pt idx="38">
                    <c:v>0.0378153408023781</c:v>
                  </c:pt>
                  <c:pt idx="39">
                    <c:v>1.255161344210378</c:v>
                  </c:pt>
                  <c:pt idx="40">
                    <c:v>1.813992833502918</c:v>
                  </c:pt>
                  <c:pt idx="41">
                    <c:v>0.0779102047231298</c:v>
                  </c:pt>
                  <c:pt idx="42">
                    <c:v>1.110013513431255</c:v>
                  </c:pt>
                  <c:pt idx="43">
                    <c:v>1.170610951597497</c:v>
                  </c:pt>
                  <c:pt idx="44">
                    <c:v>4.694552161814809</c:v>
                  </c:pt>
                  <c:pt idx="45">
                    <c:v>7.046160656698076</c:v>
                  </c:pt>
                  <c:pt idx="46">
                    <c:v>6.289457051288288</c:v>
                  </c:pt>
                  <c:pt idx="47">
                    <c:v>0.459967390148476</c:v>
                  </c:pt>
                  <c:pt idx="48">
                    <c:v>0.546003662991376</c:v>
                  </c:pt>
                  <c:pt idx="49">
                    <c:v>0.404932093072406</c:v>
                  </c:pt>
                  <c:pt idx="50">
                    <c:v>0.270887430494661</c:v>
                  </c:pt>
                  <c:pt idx="51">
                    <c:v>0.116318528188763</c:v>
                  </c:pt>
                  <c:pt idx="52">
                    <c:v>1.135816886650309</c:v>
                  </c:pt>
                  <c:pt idx="53">
                    <c:v>1.219159546572978</c:v>
                  </c:pt>
                  <c:pt idx="54">
                    <c:v>0.65</c:v>
                  </c:pt>
                </c:numCache>
              </c:numRef>
            </c:plus>
            <c:minus>
              <c:numRef>
                <c:f>'Num DBG Registers'!$J$5:$J$59</c:f>
                <c:numCache>
                  <c:formatCode>General</c:formatCode>
                  <c:ptCount val="55"/>
                  <c:pt idx="0">
                    <c:v>0.615978895742379</c:v>
                  </c:pt>
                  <c:pt idx="1">
                    <c:v>0.589660919512223</c:v>
                  </c:pt>
                  <c:pt idx="2">
                    <c:v>0.229281486387366</c:v>
                  </c:pt>
                  <c:pt idx="3">
                    <c:v>1.512521074233347</c:v>
                  </c:pt>
                  <c:pt idx="4">
                    <c:v>0.448965477514697</c:v>
                  </c:pt>
                  <c:pt idx="5">
                    <c:v>0.659977272335949</c:v>
                  </c:pt>
                  <c:pt idx="6">
                    <c:v>0.910285669446685</c:v>
                  </c:pt>
                  <c:pt idx="7">
                    <c:v>0.354513751496327</c:v>
                  </c:pt>
                  <c:pt idx="8">
                    <c:v>1.228706637078198</c:v>
                  </c:pt>
                  <c:pt idx="9">
                    <c:v>0.0380788655293195</c:v>
                  </c:pt>
                  <c:pt idx="10">
                    <c:v>0.0947100839404126</c:v>
                  </c:pt>
                  <c:pt idx="11">
                    <c:v>0.371577717308236</c:v>
                  </c:pt>
                  <c:pt idx="12">
                    <c:v>0.731621486835918</c:v>
                  </c:pt>
                  <c:pt idx="13">
                    <c:v>0.956566777595794</c:v>
                  </c:pt>
                  <c:pt idx="14">
                    <c:v>1.677369965153782</c:v>
                  </c:pt>
                  <c:pt idx="15">
                    <c:v>0.427703168096754</c:v>
                  </c:pt>
                  <c:pt idx="16">
                    <c:v>1.773395049051398</c:v>
                  </c:pt>
                  <c:pt idx="17">
                    <c:v>1.401385029176494</c:v>
                  </c:pt>
                  <c:pt idx="18">
                    <c:v>0.936626926796363</c:v>
                  </c:pt>
                  <c:pt idx="19">
                    <c:v>0.403583944180139</c:v>
                  </c:pt>
                  <c:pt idx="20">
                    <c:v>1.488411905354158</c:v>
                  </c:pt>
                  <c:pt idx="21">
                    <c:v>0.876287624013939</c:v>
                  </c:pt>
                  <c:pt idx="22">
                    <c:v>0.727440719234222</c:v>
                  </c:pt>
                  <c:pt idx="23">
                    <c:v>0.209570990358874</c:v>
                  </c:pt>
                  <c:pt idx="24">
                    <c:v>0.1828387267512</c:v>
                  </c:pt>
                  <c:pt idx="25">
                    <c:v>0.984037600907608</c:v>
                  </c:pt>
                  <c:pt idx="26">
                    <c:v>0.496719236591457</c:v>
                  </c:pt>
                  <c:pt idx="27">
                    <c:v>0.797608926730387</c:v>
                  </c:pt>
                  <c:pt idx="28">
                    <c:v>1.704391386976595</c:v>
                  </c:pt>
                  <c:pt idx="29">
                    <c:v>1.153936740033871</c:v>
                  </c:pt>
                  <c:pt idx="30">
                    <c:v>0.138491877018112</c:v>
                  </c:pt>
                  <c:pt idx="31">
                    <c:v>11.61609443832134</c:v>
                  </c:pt>
                  <c:pt idx="32">
                    <c:v>1.963550355860526</c:v>
                  </c:pt>
                  <c:pt idx="33">
                    <c:v>1.049776166618388</c:v>
                  </c:pt>
                  <c:pt idx="34">
                    <c:v>1.001239232151837</c:v>
                  </c:pt>
                  <c:pt idx="35">
                    <c:v>2.591306620220773</c:v>
                  </c:pt>
                  <c:pt idx="36">
                    <c:v>0.289084762656215</c:v>
                  </c:pt>
                  <c:pt idx="37">
                    <c:v>0.659621103361619</c:v>
                  </c:pt>
                  <c:pt idx="38">
                    <c:v>0.0378153408023781</c:v>
                  </c:pt>
                  <c:pt idx="39">
                    <c:v>1.255161344210378</c:v>
                  </c:pt>
                  <c:pt idx="40">
                    <c:v>1.813992833502918</c:v>
                  </c:pt>
                  <c:pt idx="41">
                    <c:v>0.0779102047231298</c:v>
                  </c:pt>
                  <c:pt idx="42">
                    <c:v>1.110013513431255</c:v>
                  </c:pt>
                  <c:pt idx="43">
                    <c:v>1.170610951597497</c:v>
                  </c:pt>
                  <c:pt idx="44">
                    <c:v>4.694552161814809</c:v>
                  </c:pt>
                  <c:pt idx="45">
                    <c:v>7.046160656698076</c:v>
                  </c:pt>
                  <c:pt idx="46">
                    <c:v>6.289457051288288</c:v>
                  </c:pt>
                  <c:pt idx="47">
                    <c:v>0.459967390148476</c:v>
                  </c:pt>
                  <c:pt idx="48">
                    <c:v>0.546003662991376</c:v>
                  </c:pt>
                  <c:pt idx="49">
                    <c:v>0.404932093072406</c:v>
                  </c:pt>
                  <c:pt idx="50">
                    <c:v>0.270887430494661</c:v>
                  </c:pt>
                  <c:pt idx="51">
                    <c:v>0.116318528188763</c:v>
                  </c:pt>
                  <c:pt idx="52">
                    <c:v>1.135816886650309</c:v>
                  </c:pt>
                  <c:pt idx="53">
                    <c:v>1.219159546572978</c:v>
                  </c:pt>
                  <c:pt idx="54">
                    <c:v>0.65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Registers'!$I$5:$I$59</c:f>
              <c:numCache>
                <c:formatCode>0.00</c:formatCode>
                <c:ptCount val="55"/>
                <c:pt idx="0">
                  <c:v>9.034000000000001</c:v>
                </c:pt>
                <c:pt idx="1">
                  <c:v>9.580000000000001</c:v>
                </c:pt>
                <c:pt idx="2">
                  <c:v>2.812</c:v>
                </c:pt>
                <c:pt idx="3">
                  <c:v>16.932</c:v>
                </c:pt>
                <c:pt idx="4">
                  <c:v>22.358</c:v>
                </c:pt>
                <c:pt idx="5">
                  <c:v>17.772</c:v>
                </c:pt>
                <c:pt idx="6">
                  <c:v>20.962</c:v>
                </c:pt>
                <c:pt idx="7">
                  <c:v>21.066</c:v>
                </c:pt>
                <c:pt idx="8">
                  <c:v>10.738</c:v>
                </c:pt>
                <c:pt idx="9">
                  <c:v>0.11</c:v>
                </c:pt>
                <c:pt idx="10">
                  <c:v>1.902</c:v>
                </c:pt>
                <c:pt idx="11">
                  <c:v>26.418</c:v>
                </c:pt>
                <c:pt idx="12">
                  <c:v>7.362</c:v>
                </c:pt>
                <c:pt idx="13">
                  <c:v>13.438</c:v>
                </c:pt>
                <c:pt idx="14">
                  <c:v>12.372</c:v>
                </c:pt>
                <c:pt idx="15">
                  <c:v>74.67400000000001</c:v>
                </c:pt>
                <c:pt idx="16">
                  <c:v>62.634</c:v>
                </c:pt>
                <c:pt idx="17">
                  <c:v>85.796</c:v>
                </c:pt>
                <c:pt idx="18">
                  <c:v>84.93800000000001</c:v>
                </c:pt>
                <c:pt idx="19">
                  <c:v>86.36600000000001</c:v>
                </c:pt>
                <c:pt idx="20">
                  <c:v>78.96799999999998</c:v>
                </c:pt>
                <c:pt idx="21">
                  <c:v>66.57399999999998</c:v>
                </c:pt>
                <c:pt idx="22">
                  <c:v>87.90200000000001</c:v>
                </c:pt>
                <c:pt idx="23">
                  <c:v>89.338</c:v>
                </c:pt>
                <c:pt idx="24">
                  <c:v>0.436</c:v>
                </c:pt>
                <c:pt idx="25">
                  <c:v>27.056</c:v>
                </c:pt>
                <c:pt idx="26">
                  <c:v>27.30399999999999</c:v>
                </c:pt>
                <c:pt idx="27">
                  <c:v>27.244</c:v>
                </c:pt>
                <c:pt idx="28">
                  <c:v>35.85</c:v>
                </c:pt>
                <c:pt idx="29">
                  <c:v>26.482</c:v>
                </c:pt>
                <c:pt idx="30">
                  <c:v>3.004</c:v>
                </c:pt>
                <c:pt idx="31">
                  <c:v>18.37</c:v>
                </c:pt>
                <c:pt idx="32">
                  <c:v>43.236</c:v>
                </c:pt>
                <c:pt idx="33">
                  <c:v>44.82400000000001</c:v>
                </c:pt>
                <c:pt idx="34">
                  <c:v>29.584</c:v>
                </c:pt>
                <c:pt idx="35">
                  <c:v>30.418</c:v>
                </c:pt>
                <c:pt idx="36">
                  <c:v>0.308</c:v>
                </c:pt>
                <c:pt idx="37">
                  <c:v>11.95</c:v>
                </c:pt>
                <c:pt idx="38">
                  <c:v>0.066</c:v>
                </c:pt>
                <c:pt idx="39">
                  <c:v>36.376</c:v>
                </c:pt>
                <c:pt idx="40">
                  <c:v>16.108</c:v>
                </c:pt>
                <c:pt idx="41">
                  <c:v>1.298</c:v>
                </c:pt>
                <c:pt idx="42">
                  <c:v>18.214</c:v>
                </c:pt>
                <c:pt idx="43">
                  <c:v>26.076</c:v>
                </c:pt>
                <c:pt idx="44">
                  <c:v>24.622</c:v>
                </c:pt>
                <c:pt idx="45">
                  <c:v>33.124</c:v>
                </c:pt>
                <c:pt idx="46">
                  <c:v>17.202</c:v>
                </c:pt>
                <c:pt idx="47">
                  <c:v>33.728</c:v>
                </c:pt>
                <c:pt idx="48">
                  <c:v>35.892</c:v>
                </c:pt>
                <c:pt idx="49">
                  <c:v>4.928</c:v>
                </c:pt>
                <c:pt idx="50">
                  <c:v>18.504</c:v>
                </c:pt>
                <c:pt idx="51">
                  <c:v>2.796</c:v>
                </c:pt>
                <c:pt idx="52">
                  <c:v>13.494</c:v>
                </c:pt>
                <c:pt idx="53">
                  <c:v>9.79</c:v>
                </c:pt>
                <c:pt idx="54">
                  <c:v>9.02</c:v>
                </c:pt>
              </c:numCache>
            </c:numRef>
          </c:val>
        </c:ser>
        <c:ser>
          <c:idx val="2"/>
          <c:order val="2"/>
          <c:tx>
            <c:v>DeadCraft ( 2 debug register )</c:v>
          </c:tx>
          <c:spPr>
            <a:solidFill>
              <a:srgbClr val="FF26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Registers'!$Q$5:$Q$59</c:f>
                <c:numCache>
                  <c:formatCode>General</c:formatCode>
                  <c:ptCount val="55"/>
                  <c:pt idx="0">
                    <c:v>1.388963642432736</c:v>
                  </c:pt>
                  <c:pt idx="1">
                    <c:v>0.656985540175733</c:v>
                  </c:pt>
                  <c:pt idx="2">
                    <c:v>0.159436507738974</c:v>
                  </c:pt>
                  <c:pt idx="3">
                    <c:v>1.765001416430027</c:v>
                  </c:pt>
                  <c:pt idx="4">
                    <c:v>0.246515719579909</c:v>
                  </c:pt>
                  <c:pt idx="5">
                    <c:v>1.005668931607217</c:v>
                  </c:pt>
                  <c:pt idx="6">
                    <c:v>1.922063994772287</c:v>
                  </c:pt>
                  <c:pt idx="7">
                    <c:v>0.964069499569404</c:v>
                  </c:pt>
                  <c:pt idx="8">
                    <c:v>1.281452301102154</c:v>
                  </c:pt>
                  <c:pt idx="9">
                    <c:v>0.0486826457785524</c:v>
                  </c:pt>
                  <c:pt idx="10">
                    <c:v>0.238579127335146</c:v>
                  </c:pt>
                  <c:pt idx="11">
                    <c:v>0.937245965582141</c:v>
                  </c:pt>
                  <c:pt idx="12">
                    <c:v>0.33282127335854</c:v>
                  </c:pt>
                  <c:pt idx="13">
                    <c:v>0.900149987502083</c:v>
                  </c:pt>
                  <c:pt idx="14">
                    <c:v>0.239520354041155</c:v>
                  </c:pt>
                  <c:pt idx="15">
                    <c:v>1.657235650111352</c:v>
                  </c:pt>
                  <c:pt idx="16">
                    <c:v>5.337549063006354</c:v>
                  </c:pt>
                  <c:pt idx="17">
                    <c:v>1.292644576053296</c:v>
                  </c:pt>
                  <c:pt idx="18">
                    <c:v>0.941020722407321</c:v>
                  </c:pt>
                  <c:pt idx="19">
                    <c:v>0.733941414555683</c:v>
                  </c:pt>
                  <c:pt idx="20">
                    <c:v>1.134614471968337</c:v>
                  </c:pt>
                  <c:pt idx="21">
                    <c:v>0.798329505905927</c:v>
                  </c:pt>
                  <c:pt idx="22">
                    <c:v>0.943318610014664</c:v>
                  </c:pt>
                  <c:pt idx="23">
                    <c:v>1.184073477449777</c:v>
                  </c:pt>
                  <c:pt idx="24">
                    <c:v>0.101636607578175</c:v>
                  </c:pt>
                  <c:pt idx="25">
                    <c:v>1.073531555195281</c:v>
                  </c:pt>
                  <c:pt idx="26">
                    <c:v>0.481196425589384</c:v>
                  </c:pt>
                  <c:pt idx="27">
                    <c:v>0.902236111004209</c:v>
                  </c:pt>
                  <c:pt idx="28">
                    <c:v>1.264938733694245</c:v>
                  </c:pt>
                  <c:pt idx="29">
                    <c:v>0.259749879691984</c:v>
                  </c:pt>
                  <c:pt idx="30">
                    <c:v>0.121983605455815</c:v>
                  </c:pt>
                  <c:pt idx="31">
                    <c:v>10.75807696570349</c:v>
                  </c:pt>
                  <c:pt idx="32">
                    <c:v>1.814984848421607</c:v>
                  </c:pt>
                  <c:pt idx="33">
                    <c:v>1.013671544436362</c:v>
                  </c:pt>
                  <c:pt idx="34">
                    <c:v>8.599349975434193</c:v>
                  </c:pt>
                  <c:pt idx="35">
                    <c:v>1.427245599047339</c:v>
                  </c:pt>
                  <c:pt idx="36">
                    <c:v>0.140605832026982</c:v>
                  </c:pt>
                  <c:pt idx="37">
                    <c:v>1.508548971694316</c:v>
                  </c:pt>
                  <c:pt idx="38">
                    <c:v>0.0244948974278318</c:v>
                  </c:pt>
                  <c:pt idx="39">
                    <c:v>0.993654869660486</c:v>
                  </c:pt>
                  <c:pt idx="40">
                    <c:v>3.044782422440072</c:v>
                  </c:pt>
                  <c:pt idx="41">
                    <c:v>0.0580517010948</c:v>
                  </c:pt>
                  <c:pt idx="42">
                    <c:v>1.570375751213703</c:v>
                  </c:pt>
                  <c:pt idx="43">
                    <c:v>1.08491013452728</c:v>
                  </c:pt>
                  <c:pt idx="44">
                    <c:v>5.311240909618018</c:v>
                  </c:pt>
                  <c:pt idx="45">
                    <c:v>7.335917120578717</c:v>
                  </c:pt>
                  <c:pt idx="46">
                    <c:v>7.76159326427248</c:v>
                  </c:pt>
                  <c:pt idx="47">
                    <c:v>0.953037250058991</c:v>
                  </c:pt>
                  <c:pt idx="48">
                    <c:v>2.362483862378745</c:v>
                  </c:pt>
                  <c:pt idx="49">
                    <c:v>0.784270361546324</c:v>
                  </c:pt>
                  <c:pt idx="50">
                    <c:v>0.50810431999738</c:v>
                  </c:pt>
                  <c:pt idx="51">
                    <c:v>0.100895986045035</c:v>
                  </c:pt>
                  <c:pt idx="52">
                    <c:v>0.315863894739491</c:v>
                  </c:pt>
                  <c:pt idx="53">
                    <c:v>1.426138141976448</c:v>
                  </c:pt>
                  <c:pt idx="54">
                    <c:v>0.330681115275729</c:v>
                  </c:pt>
                </c:numCache>
              </c:numRef>
            </c:plus>
            <c:minus>
              <c:numRef>
                <c:f>'Num DBG Registers'!$Q$5:$Q$59</c:f>
                <c:numCache>
                  <c:formatCode>General</c:formatCode>
                  <c:ptCount val="55"/>
                  <c:pt idx="0">
                    <c:v>1.388963642432736</c:v>
                  </c:pt>
                  <c:pt idx="1">
                    <c:v>0.656985540175733</c:v>
                  </c:pt>
                  <c:pt idx="2">
                    <c:v>0.159436507738974</c:v>
                  </c:pt>
                  <c:pt idx="3">
                    <c:v>1.765001416430027</c:v>
                  </c:pt>
                  <c:pt idx="4">
                    <c:v>0.246515719579909</c:v>
                  </c:pt>
                  <c:pt idx="5">
                    <c:v>1.005668931607217</c:v>
                  </c:pt>
                  <c:pt idx="6">
                    <c:v>1.922063994772287</c:v>
                  </c:pt>
                  <c:pt idx="7">
                    <c:v>0.964069499569404</c:v>
                  </c:pt>
                  <c:pt idx="8">
                    <c:v>1.281452301102154</c:v>
                  </c:pt>
                  <c:pt idx="9">
                    <c:v>0.0486826457785524</c:v>
                  </c:pt>
                  <c:pt idx="10">
                    <c:v>0.238579127335146</c:v>
                  </c:pt>
                  <c:pt idx="11">
                    <c:v>0.937245965582141</c:v>
                  </c:pt>
                  <c:pt idx="12">
                    <c:v>0.33282127335854</c:v>
                  </c:pt>
                  <c:pt idx="13">
                    <c:v>0.900149987502083</c:v>
                  </c:pt>
                  <c:pt idx="14">
                    <c:v>0.239520354041155</c:v>
                  </c:pt>
                  <c:pt idx="15">
                    <c:v>1.657235650111352</c:v>
                  </c:pt>
                  <c:pt idx="16">
                    <c:v>5.337549063006354</c:v>
                  </c:pt>
                  <c:pt idx="17">
                    <c:v>1.292644576053296</c:v>
                  </c:pt>
                  <c:pt idx="18">
                    <c:v>0.941020722407321</c:v>
                  </c:pt>
                  <c:pt idx="19">
                    <c:v>0.733941414555683</c:v>
                  </c:pt>
                  <c:pt idx="20">
                    <c:v>1.134614471968337</c:v>
                  </c:pt>
                  <c:pt idx="21">
                    <c:v>0.798329505905927</c:v>
                  </c:pt>
                  <c:pt idx="22">
                    <c:v>0.943318610014664</c:v>
                  </c:pt>
                  <c:pt idx="23">
                    <c:v>1.184073477449777</c:v>
                  </c:pt>
                  <c:pt idx="24">
                    <c:v>0.101636607578175</c:v>
                  </c:pt>
                  <c:pt idx="25">
                    <c:v>1.073531555195281</c:v>
                  </c:pt>
                  <c:pt idx="26">
                    <c:v>0.481196425589384</c:v>
                  </c:pt>
                  <c:pt idx="27">
                    <c:v>0.902236111004209</c:v>
                  </c:pt>
                  <c:pt idx="28">
                    <c:v>1.264938733694245</c:v>
                  </c:pt>
                  <c:pt idx="29">
                    <c:v>0.259749879691984</c:v>
                  </c:pt>
                  <c:pt idx="30">
                    <c:v>0.121983605455815</c:v>
                  </c:pt>
                  <c:pt idx="31">
                    <c:v>10.75807696570349</c:v>
                  </c:pt>
                  <c:pt idx="32">
                    <c:v>1.814984848421607</c:v>
                  </c:pt>
                  <c:pt idx="33">
                    <c:v>1.013671544436362</c:v>
                  </c:pt>
                  <c:pt idx="34">
                    <c:v>8.599349975434193</c:v>
                  </c:pt>
                  <c:pt idx="35">
                    <c:v>1.427245599047339</c:v>
                  </c:pt>
                  <c:pt idx="36">
                    <c:v>0.140605832026982</c:v>
                  </c:pt>
                  <c:pt idx="37">
                    <c:v>1.508548971694316</c:v>
                  </c:pt>
                  <c:pt idx="38">
                    <c:v>0.0244948974278318</c:v>
                  </c:pt>
                  <c:pt idx="39">
                    <c:v>0.993654869660486</c:v>
                  </c:pt>
                  <c:pt idx="40">
                    <c:v>3.044782422440072</c:v>
                  </c:pt>
                  <c:pt idx="41">
                    <c:v>0.0580517010948</c:v>
                  </c:pt>
                  <c:pt idx="42">
                    <c:v>1.570375751213703</c:v>
                  </c:pt>
                  <c:pt idx="43">
                    <c:v>1.08491013452728</c:v>
                  </c:pt>
                  <c:pt idx="44">
                    <c:v>5.311240909618018</c:v>
                  </c:pt>
                  <c:pt idx="45">
                    <c:v>7.335917120578717</c:v>
                  </c:pt>
                  <c:pt idx="46">
                    <c:v>7.76159326427248</c:v>
                  </c:pt>
                  <c:pt idx="47">
                    <c:v>0.953037250058991</c:v>
                  </c:pt>
                  <c:pt idx="48">
                    <c:v>2.362483862378745</c:v>
                  </c:pt>
                  <c:pt idx="49">
                    <c:v>0.784270361546324</c:v>
                  </c:pt>
                  <c:pt idx="50">
                    <c:v>0.50810431999738</c:v>
                  </c:pt>
                  <c:pt idx="51">
                    <c:v>0.100895986045035</c:v>
                  </c:pt>
                  <c:pt idx="52">
                    <c:v>0.315863894739491</c:v>
                  </c:pt>
                  <c:pt idx="53">
                    <c:v>1.426138141976448</c:v>
                  </c:pt>
                  <c:pt idx="54">
                    <c:v>0.330681115275729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Registers'!$P$5:$P$59</c:f>
              <c:numCache>
                <c:formatCode>0.00</c:formatCode>
                <c:ptCount val="55"/>
                <c:pt idx="0">
                  <c:v>8.968</c:v>
                </c:pt>
                <c:pt idx="1">
                  <c:v>9.966</c:v>
                </c:pt>
                <c:pt idx="2">
                  <c:v>2.962</c:v>
                </c:pt>
                <c:pt idx="3">
                  <c:v>17.574</c:v>
                </c:pt>
                <c:pt idx="4">
                  <c:v>22.758</c:v>
                </c:pt>
                <c:pt idx="5">
                  <c:v>19.038</c:v>
                </c:pt>
                <c:pt idx="6">
                  <c:v>23.494</c:v>
                </c:pt>
                <c:pt idx="7">
                  <c:v>20.454</c:v>
                </c:pt>
                <c:pt idx="8">
                  <c:v>9.668</c:v>
                </c:pt>
                <c:pt idx="9">
                  <c:v>0.158</c:v>
                </c:pt>
                <c:pt idx="10">
                  <c:v>2.022</c:v>
                </c:pt>
                <c:pt idx="11">
                  <c:v>25.716</c:v>
                </c:pt>
                <c:pt idx="12">
                  <c:v>6.941999999999998</c:v>
                </c:pt>
                <c:pt idx="13">
                  <c:v>13.368</c:v>
                </c:pt>
                <c:pt idx="14">
                  <c:v>11.642</c:v>
                </c:pt>
                <c:pt idx="15">
                  <c:v>76.05600000000001</c:v>
                </c:pt>
                <c:pt idx="16">
                  <c:v>59.954</c:v>
                </c:pt>
                <c:pt idx="17">
                  <c:v>85.054</c:v>
                </c:pt>
                <c:pt idx="18">
                  <c:v>85.15200000000002</c:v>
                </c:pt>
                <c:pt idx="19">
                  <c:v>86.558</c:v>
                </c:pt>
                <c:pt idx="20">
                  <c:v>78.06</c:v>
                </c:pt>
                <c:pt idx="21">
                  <c:v>65.736</c:v>
                </c:pt>
                <c:pt idx="22">
                  <c:v>88.16</c:v>
                </c:pt>
                <c:pt idx="23">
                  <c:v>89.624</c:v>
                </c:pt>
                <c:pt idx="24">
                  <c:v>0.466</c:v>
                </c:pt>
                <c:pt idx="25">
                  <c:v>27.558</c:v>
                </c:pt>
                <c:pt idx="26">
                  <c:v>28.08</c:v>
                </c:pt>
                <c:pt idx="27">
                  <c:v>27.846</c:v>
                </c:pt>
                <c:pt idx="28">
                  <c:v>37.258</c:v>
                </c:pt>
                <c:pt idx="29">
                  <c:v>26.962</c:v>
                </c:pt>
                <c:pt idx="30">
                  <c:v>2.824</c:v>
                </c:pt>
                <c:pt idx="31">
                  <c:v>19.148</c:v>
                </c:pt>
                <c:pt idx="32">
                  <c:v>42.992</c:v>
                </c:pt>
                <c:pt idx="33">
                  <c:v>45.116</c:v>
                </c:pt>
                <c:pt idx="34">
                  <c:v>32.618</c:v>
                </c:pt>
                <c:pt idx="35">
                  <c:v>30.756</c:v>
                </c:pt>
                <c:pt idx="36">
                  <c:v>0.158</c:v>
                </c:pt>
                <c:pt idx="37">
                  <c:v>12.618</c:v>
                </c:pt>
                <c:pt idx="38">
                  <c:v>0.09</c:v>
                </c:pt>
                <c:pt idx="39">
                  <c:v>36.77</c:v>
                </c:pt>
                <c:pt idx="40">
                  <c:v>15.81</c:v>
                </c:pt>
                <c:pt idx="41">
                  <c:v>1.282</c:v>
                </c:pt>
                <c:pt idx="42">
                  <c:v>18.234</c:v>
                </c:pt>
                <c:pt idx="43">
                  <c:v>26.024</c:v>
                </c:pt>
                <c:pt idx="44">
                  <c:v>24.836</c:v>
                </c:pt>
                <c:pt idx="45">
                  <c:v>34.696</c:v>
                </c:pt>
                <c:pt idx="46">
                  <c:v>16.466</c:v>
                </c:pt>
                <c:pt idx="47">
                  <c:v>33.894</c:v>
                </c:pt>
                <c:pt idx="48">
                  <c:v>35.854</c:v>
                </c:pt>
                <c:pt idx="49">
                  <c:v>4.644</c:v>
                </c:pt>
                <c:pt idx="50">
                  <c:v>18.408</c:v>
                </c:pt>
                <c:pt idx="51">
                  <c:v>2.734</c:v>
                </c:pt>
                <c:pt idx="52">
                  <c:v>12.312</c:v>
                </c:pt>
                <c:pt idx="53">
                  <c:v>10.382</c:v>
                </c:pt>
                <c:pt idx="54">
                  <c:v>9.139999999999998</c:v>
                </c:pt>
              </c:numCache>
            </c:numRef>
          </c:val>
        </c:ser>
        <c:ser>
          <c:idx val="3"/>
          <c:order val="3"/>
          <c:tx>
            <c:v>DeadCraft ( 3 debug register )</c:v>
          </c:tx>
          <c:spPr>
            <a:solidFill>
              <a:schemeClr val="accent3">
                <a:lumOff val="17647"/>
              </a:scheme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Registers'!$X$5:$X$59</c:f>
                <c:numCache>
                  <c:formatCode>General</c:formatCode>
                  <c:ptCount val="55"/>
                  <c:pt idx="0">
                    <c:v>0.705492735611077</c:v>
                  </c:pt>
                  <c:pt idx="1">
                    <c:v>0.939255023941847</c:v>
                  </c:pt>
                  <c:pt idx="2">
                    <c:v>0.264518430359777</c:v>
                  </c:pt>
                  <c:pt idx="3">
                    <c:v>3.531001274426267</c:v>
                  </c:pt>
                  <c:pt idx="4">
                    <c:v>1.833133928549685</c:v>
                  </c:pt>
                  <c:pt idx="5">
                    <c:v>0.856405277891257</c:v>
                  </c:pt>
                  <c:pt idx="6">
                    <c:v>0.827000604594699</c:v>
                  </c:pt>
                  <c:pt idx="7">
                    <c:v>0.520028845353793</c:v>
                  </c:pt>
                  <c:pt idx="8">
                    <c:v>1.182510042240675</c:v>
                  </c:pt>
                  <c:pt idx="9">
                    <c:v>0.0561248608016091</c:v>
                  </c:pt>
                  <c:pt idx="10">
                    <c:v>0.154499190936393</c:v>
                  </c:pt>
                  <c:pt idx="11">
                    <c:v>0.958723109140486</c:v>
                  </c:pt>
                  <c:pt idx="12">
                    <c:v>0.497825270551827</c:v>
                  </c:pt>
                  <c:pt idx="13">
                    <c:v>0.469680742632695</c:v>
                  </c:pt>
                  <c:pt idx="14">
                    <c:v>0.440647251211215</c:v>
                  </c:pt>
                  <c:pt idx="15">
                    <c:v>1.839489059494509</c:v>
                  </c:pt>
                  <c:pt idx="16">
                    <c:v>2.701984455913838</c:v>
                  </c:pt>
                  <c:pt idx="17">
                    <c:v>1.138169583146555</c:v>
                  </c:pt>
                  <c:pt idx="18">
                    <c:v>1.003080256011454</c:v>
                  </c:pt>
                  <c:pt idx="19">
                    <c:v>0.771718860725848</c:v>
                  </c:pt>
                  <c:pt idx="20">
                    <c:v>1.175019148780137</c:v>
                  </c:pt>
                  <c:pt idx="21">
                    <c:v>1.378956126930803</c:v>
                  </c:pt>
                  <c:pt idx="22">
                    <c:v>0.94144569678766</c:v>
                  </c:pt>
                  <c:pt idx="23">
                    <c:v>1.333086643845774</c:v>
                  </c:pt>
                  <c:pt idx="24">
                    <c:v>0.0887693640846892</c:v>
                  </c:pt>
                  <c:pt idx="25">
                    <c:v>0.551425425601685</c:v>
                  </c:pt>
                  <c:pt idx="26">
                    <c:v>0.94586996992187</c:v>
                  </c:pt>
                  <c:pt idx="27">
                    <c:v>0.763426486310239</c:v>
                  </c:pt>
                  <c:pt idx="28">
                    <c:v>0.497915655508038</c:v>
                  </c:pt>
                  <c:pt idx="29">
                    <c:v>0.419022672417616</c:v>
                  </c:pt>
                  <c:pt idx="30">
                    <c:v>0.184445113787273</c:v>
                  </c:pt>
                  <c:pt idx="31">
                    <c:v>8.8496683553679</c:v>
                  </c:pt>
                  <c:pt idx="32">
                    <c:v>1.656300093582078</c:v>
                  </c:pt>
                  <c:pt idx="33">
                    <c:v>1.623058840584652</c:v>
                  </c:pt>
                  <c:pt idx="34">
                    <c:v>1.841521110386737</c:v>
                  </c:pt>
                  <c:pt idx="35">
                    <c:v>1.794987465137292</c:v>
                  </c:pt>
                  <c:pt idx="36">
                    <c:v>0.275372475022468</c:v>
                  </c:pt>
                  <c:pt idx="37">
                    <c:v>1.439642316688424</c:v>
                  </c:pt>
                  <c:pt idx="38">
                    <c:v>0.0192353840616713</c:v>
                  </c:pt>
                  <c:pt idx="39">
                    <c:v>0.8630932742178</c:v>
                  </c:pt>
                  <c:pt idx="40">
                    <c:v>2.842270219384501</c:v>
                  </c:pt>
                  <c:pt idx="41">
                    <c:v>0.093968079686668</c:v>
                  </c:pt>
                  <c:pt idx="42">
                    <c:v>1.06075444849409</c:v>
                  </c:pt>
                  <c:pt idx="43">
                    <c:v>4.554928100420446</c:v>
                  </c:pt>
                  <c:pt idx="44">
                    <c:v>4.354316249424239</c:v>
                  </c:pt>
                  <c:pt idx="45">
                    <c:v>8.884354225265882</c:v>
                  </c:pt>
                  <c:pt idx="46">
                    <c:v>6.761454725131274</c:v>
                  </c:pt>
                  <c:pt idx="47">
                    <c:v>0.27307508125056</c:v>
                  </c:pt>
                  <c:pt idx="48">
                    <c:v>0.726863123290761</c:v>
                  </c:pt>
                  <c:pt idx="49">
                    <c:v>0.278836869871974</c:v>
                  </c:pt>
                  <c:pt idx="50">
                    <c:v>1.964204673652926</c:v>
                  </c:pt>
                  <c:pt idx="51">
                    <c:v>0.400562105047396</c:v>
                  </c:pt>
                  <c:pt idx="52">
                    <c:v>1.091068283839284</c:v>
                  </c:pt>
                  <c:pt idx="53">
                    <c:v>2.325149457561819</c:v>
                  </c:pt>
                  <c:pt idx="54">
                    <c:v>0.884268058905217</c:v>
                  </c:pt>
                </c:numCache>
              </c:numRef>
            </c:plus>
            <c:minus>
              <c:numRef>
                <c:f>'Num DBG Registers'!$X$5:$X$59</c:f>
                <c:numCache>
                  <c:formatCode>General</c:formatCode>
                  <c:ptCount val="55"/>
                  <c:pt idx="0">
                    <c:v>0.705492735611077</c:v>
                  </c:pt>
                  <c:pt idx="1">
                    <c:v>0.939255023941847</c:v>
                  </c:pt>
                  <c:pt idx="2">
                    <c:v>0.264518430359777</c:v>
                  </c:pt>
                  <c:pt idx="3">
                    <c:v>3.531001274426267</c:v>
                  </c:pt>
                  <c:pt idx="4">
                    <c:v>1.833133928549685</c:v>
                  </c:pt>
                  <c:pt idx="5">
                    <c:v>0.856405277891257</c:v>
                  </c:pt>
                  <c:pt idx="6">
                    <c:v>0.827000604594699</c:v>
                  </c:pt>
                  <c:pt idx="7">
                    <c:v>0.520028845353793</c:v>
                  </c:pt>
                  <c:pt idx="8">
                    <c:v>1.182510042240675</c:v>
                  </c:pt>
                  <c:pt idx="9">
                    <c:v>0.0561248608016091</c:v>
                  </c:pt>
                  <c:pt idx="10">
                    <c:v>0.154499190936393</c:v>
                  </c:pt>
                  <c:pt idx="11">
                    <c:v>0.958723109140486</c:v>
                  </c:pt>
                  <c:pt idx="12">
                    <c:v>0.497825270551827</c:v>
                  </c:pt>
                  <c:pt idx="13">
                    <c:v>0.469680742632695</c:v>
                  </c:pt>
                  <c:pt idx="14">
                    <c:v>0.440647251211215</c:v>
                  </c:pt>
                  <c:pt idx="15">
                    <c:v>1.839489059494509</c:v>
                  </c:pt>
                  <c:pt idx="16">
                    <c:v>2.701984455913838</c:v>
                  </c:pt>
                  <c:pt idx="17">
                    <c:v>1.138169583146555</c:v>
                  </c:pt>
                  <c:pt idx="18">
                    <c:v>1.003080256011454</c:v>
                  </c:pt>
                  <c:pt idx="19">
                    <c:v>0.771718860725848</c:v>
                  </c:pt>
                  <c:pt idx="20">
                    <c:v>1.175019148780137</c:v>
                  </c:pt>
                  <c:pt idx="21">
                    <c:v>1.378956126930803</c:v>
                  </c:pt>
                  <c:pt idx="22">
                    <c:v>0.94144569678766</c:v>
                  </c:pt>
                  <c:pt idx="23">
                    <c:v>1.333086643845774</c:v>
                  </c:pt>
                  <c:pt idx="24">
                    <c:v>0.0887693640846892</c:v>
                  </c:pt>
                  <c:pt idx="25">
                    <c:v>0.551425425601685</c:v>
                  </c:pt>
                  <c:pt idx="26">
                    <c:v>0.94586996992187</c:v>
                  </c:pt>
                  <c:pt idx="27">
                    <c:v>0.763426486310239</c:v>
                  </c:pt>
                  <c:pt idx="28">
                    <c:v>0.497915655508038</c:v>
                  </c:pt>
                  <c:pt idx="29">
                    <c:v>0.419022672417616</c:v>
                  </c:pt>
                  <c:pt idx="30">
                    <c:v>0.184445113787273</c:v>
                  </c:pt>
                  <c:pt idx="31">
                    <c:v>8.8496683553679</c:v>
                  </c:pt>
                  <c:pt idx="32">
                    <c:v>1.656300093582078</c:v>
                  </c:pt>
                  <c:pt idx="33">
                    <c:v>1.623058840584652</c:v>
                  </c:pt>
                  <c:pt idx="34">
                    <c:v>1.841521110386737</c:v>
                  </c:pt>
                  <c:pt idx="35">
                    <c:v>1.794987465137292</c:v>
                  </c:pt>
                  <c:pt idx="36">
                    <c:v>0.275372475022468</c:v>
                  </c:pt>
                  <c:pt idx="37">
                    <c:v>1.439642316688424</c:v>
                  </c:pt>
                  <c:pt idx="38">
                    <c:v>0.0192353840616713</c:v>
                  </c:pt>
                  <c:pt idx="39">
                    <c:v>0.8630932742178</c:v>
                  </c:pt>
                  <c:pt idx="40">
                    <c:v>2.842270219384501</c:v>
                  </c:pt>
                  <c:pt idx="41">
                    <c:v>0.093968079686668</c:v>
                  </c:pt>
                  <c:pt idx="42">
                    <c:v>1.06075444849409</c:v>
                  </c:pt>
                  <c:pt idx="43">
                    <c:v>4.554928100420446</c:v>
                  </c:pt>
                  <c:pt idx="44">
                    <c:v>4.354316249424239</c:v>
                  </c:pt>
                  <c:pt idx="45">
                    <c:v>8.884354225265882</c:v>
                  </c:pt>
                  <c:pt idx="46">
                    <c:v>6.761454725131274</c:v>
                  </c:pt>
                  <c:pt idx="47">
                    <c:v>0.27307508125056</c:v>
                  </c:pt>
                  <c:pt idx="48">
                    <c:v>0.726863123290761</c:v>
                  </c:pt>
                  <c:pt idx="49">
                    <c:v>0.278836869871974</c:v>
                  </c:pt>
                  <c:pt idx="50">
                    <c:v>1.964204673652926</c:v>
                  </c:pt>
                  <c:pt idx="51">
                    <c:v>0.400562105047396</c:v>
                  </c:pt>
                  <c:pt idx="52">
                    <c:v>1.091068283839284</c:v>
                  </c:pt>
                  <c:pt idx="53">
                    <c:v>2.325149457561819</c:v>
                  </c:pt>
                  <c:pt idx="54">
                    <c:v>0.884268058905217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Registers'!$W$5:$W$59</c:f>
              <c:numCache>
                <c:formatCode>0.00</c:formatCode>
                <c:ptCount val="55"/>
                <c:pt idx="0">
                  <c:v>8.702</c:v>
                </c:pt>
                <c:pt idx="1">
                  <c:v>9.690000000000001</c:v>
                </c:pt>
                <c:pt idx="2">
                  <c:v>3.048</c:v>
                </c:pt>
                <c:pt idx="3">
                  <c:v>16.778</c:v>
                </c:pt>
                <c:pt idx="4">
                  <c:v>23.496</c:v>
                </c:pt>
                <c:pt idx="5">
                  <c:v>18.844</c:v>
                </c:pt>
                <c:pt idx="6">
                  <c:v>22.756</c:v>
                </c:pt>
                <c:pt idx="7">
                  <c:v>21.306</c:v>
                </c:pt>
                <c:pt idx="8">
                  <c:v>9.935999999999998</c:v>
                </c:pt>
                <c:pt idx="9">
                  <c:v>0.13</c:v>
                </c:pt>
                <c:pt idx="10">
                  <c:v>1.872</c:v>
                </c:pt>
                <c:pt idx="11">
                  <c:v>26.31</c:v>
                </c:pt>
                <c:pt idx="12">
                  <c:v>6.836</c:v>
                </c:pt>
                <c:pt idx="13">
                  <c:v>13.38</c:v>
                </c:pt>
                <c:pt idx="14">
                  <c:v>11.708</c:v>
                </c:pt>
                <c:pt idx="15">
                  <c:v>74.658</c:v>
                </c:pt>
                <c:pt idx="16">
                  <c:v>61.482</c:v>
                </c:pt>
                <c:pt idx="17">
                  <c:v>85.954</c:v>
                </c:pt>
                <c:pt idx="18">
                  <c:v>85.298</c:v>
                </c:pt>
                <c:pt idx="19">
                  <c:v>86.52000000000001</c:v>
                </c:pt>
                <c:pt idx="20">
                  <c:v>77.63800000000001</c:v>
                </c:pt>
                <c:pt idx="21">
                  <c:v>65.982</c:v>
                </c:pt>
                <c:pt idx="22">
                  <c:v>88.23799999999998</c:v>
                </c:pt>
                <c:pt idx="23">
                  <c:v>89.75800000000001</c:v>
                </c:pt>
                <c:pt idx="24">
                  <c:v>0.526</c:v>
                </c:pt>
                <c:pt idx="25">
                  <c:v>27.582</c:v>
                </c:pt>
                <c:pt idx="26">
                  <c:v>28.552</c:v>
                </c:pt>
                <c:pt idx="27">
                  <c:v>27.962</c:v>
                </c:pt>
                <c:pt idx="28">
                  <c:v>37.262</c:v>
                </c:pt>
                <c:pt idx="29">
                  <c:v>26.876</c:v>
                </c:pt>
                <c:pt idx="30">
                  <c:v>2.972</c:v>
                </c:pt>
                <c:pt idx="31">
                  <c:v>11.306</c:v>
                </c:pt>
                <c:pt idx="32">
                  <c:v>42.054</c:v>
                </c:pt>
                <c:pt idx="33">
                  <c:v>44.418</c:v>
                </c:pt>
                <c:pt idx="34">
                  <c:v>28.66</c:v>
                </c:pt>
                <c:pt idx="35">
                  <c:v>29.854</c:v>
                </c:pt>
                <c:pt idx="36">
                  <c:v>0.224</c:v>
                </c:pt>
                <c:pt idx="37">
                  <c:v>12.012</c:v>
                </c:pt>
                <c:pt idx="38">
                  <c:v>0.092</c:v>
                </c:pt>
                <c:pt idx="39">
                  <c:v>37.244</c:v>
                </c:pt>
                <c:pt idx="40">
                  <c:v>14.78</c:v>
                </c:pt>
                <c:pt idx="41">
                  <c:v>1.364</c:v>
                </c:pt>
                <c:pt idx="42">
                  <c:v>18.56</c:v>
                </c:pt>
                <c:pt idx="43">
                  <c:v>24.708</c:v>
                </c:pt>
                <c:pt idx="44">
                  <c:v>23.142</c:v>
                </c:pt>
                <c:pt idx="45">
                  <c:v>35.88</c:v>
                </c:pt>
                <c:pt idx="46">
                  <c:v>17.908</c:v>
                </c:pt>
                <c:pt idx="47">
                  <c:v>34.082</c:v>
                </c:pt>
                <c:pt idx="48">
                  <c:v>37.024</c:v>
                </c:pt>
                <c:pt idx="49">
                  <c:v>5.33</c:v>
                </c:pt>
                <c:pt idx="50">
                  <c:v>17.54</c:v>
                </c:pt>
                <c:pt idx="51">
                  <c:v>2.96</c:v>
                </c:pt>
                <c:pt idx="52">
                  <c:v>12.636</c:v>
                </c:pt>
                <c:pt idx="53">
                  <c:v>10.928</c:v>
                </c:pt>
                <c:pt idx="54">
                  <c:v>9.685999999999998</c:v>
                </c:pt>
              </c:numCache>
            </c:numRef>
          </c:val>
        </c:ser>
        <c:ser>
          <c:idx val="4"/>
          <c:order val="4"/>
          <c:tx>
            <c:v>DeadCraft ( 4 debug register )</c:v>
          </c:tx>
          <c:spPr>
            <a:solidFill>
              <a:srgbClr val="258EEB">
                <a:alpha val="90000"/>
              </a:srgb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Registers'!$AE$5:$AE$59</c:f>
                <c:numCache>
                  <c:formatCode>General</c:formatCode>
                  <c:ptCount val="55"/>
                  <c:pt idx="0">
                    <c:v>0.57778023503751</c:v>
                  </c:pt>
                  <c:pt idx="1">
                    <c:v>0.918819895300488</c:v>
                  </c:pt>
                  <c:pt idx="2">
                    <c:v>0.408900966005214</c:v>
                  </c:pt>
                  <c:pt idx="3">
                    <c:v>1.275527341925684</c:v>
                  </c:pt>
                  <c:pt idx="4">
                    <c:v>1.162841347734075</c:v>
                  </c:pt>
                  <c:pt idx="5">
                    <c:v>0.851803968058379</c:v>
                  </c:pt>
                  <c:pt idx="6">
                    <c:v>0.65364363379444</c:v>
                  </c:pt>
                  <c:pt idx="7">
                    <c:v>1.045260733023105</c:v>
                  </c:pt>
                  <c:pt idx="8">
                    <c:v>0.856288502783962</c:v>
                  </c:pt>
                  <c:pt idx="9">
                    <c:v>0.0474341649025256</c:v>
                  </c:pt>
                  <c:pt idx="10">
                    <c:v>0.0576194411635517</c:v>
                  </c:pt>
                  <c:pt idx="11">
                    <c:v>0.593354868523045</c:v>
                  </c:pt>
                  <c:pt idx="12">
                    <c:v>0.700892288443809</c:v>
                  </c:pt>
                  <c:pt idx="13">
                    <c:v>0.728539635160641</c:v>
                  </c:pt>
                  <c:pt idx="14">
                    <c:v>0.89502513931174</c:v>
                  </c:pt>
                  <c:pt idx="15">
                    <c:v>0.977215431724244</c:v>
                  </c:pt>
                  <c:pt idx="16">
                    <c:v>5.108558505097108</c:v>
                  </c:pt>
                  <c:pt idx="17">
                    <c:v>0.639710872191493</c:v>
                  </c:pt>
                  <c:pt idx="18">
                    <c:v>1.046264784841775</c:v>
                  </c:pt>
                  <c:pt idx="19">
                    <c:v>1.066475503703671</c:v>
                  </c:pt>
                  <c:pt idx="20">
                    <c:v>0.340705151120434</c:v>
                  </c:pt>
                  <c:pt idx="21">
                    <c:v>2.591084714940827</c:v>
                  </c:pt>
                  <c:pt idx="22">
                    <c:v>0.277794888361902</c:v>
                  </c:pt>
                  <c:pt idx="23">
                    <c:v>0.629468029370831</c:v>
                  </c:pt>
                  <c:pt idx="24">
                    <c:v>0.126767503722366</c:v>
                  </c:pt>
                  <c:pt idx="25">
                    <c:v>0.698412485569953</c:v>
                  </c:pt>
                  <c:pt idx="26">
                    <c:v>0.941126983993127</c:v>
                  </c:pt>
                  <c:pt idx="27">
                    <c:v>0.273349593012317</c:v>
                  </c:pt>
                  <c:pt idx="28">
                    <c:v>1.177357210025913</c:v>
                  </c:pt>
                  <c:pt idx="29">
                    <c:v>0.0630079360080938</c:v>
                  </c:pt>
                  <c:pt idx="30">
                    <c:v>0.137586336530922</c:v>
                  </c:pt>
                  <c:pt idx="31">
                    <c:v>5.449465111366431</c:v>
                  </c:pt>
                  <c:pt idx="32">
                    <c:v>0.437572851077395</c:v>
                  </c:pt>
                  <c:pt idx="33">
                    <c:v>1.163713882361125</c:v>
                  </c:pt>
                  <c:pt idx="34">
                    <c:v>0.371173813731518</c:v>
                  </c:pt>
                  <c:pt idx="35">
                    <c:v>1.810171262615778</c:v>
                  </c:pt>
                  <c:pt idx="36">
                    <c:v>0.187669923003128</c:v>
                  </c:pt>
                  <c:pt idx="37">
                    <c:v>1.191184284651204</c:v>
                  </c:pt>
                  <c:pt idx="38">
                    <c:v>0.0234520787991171</c:v>
                  </c:pt>
                  <c:pt idx="39">
                    <c:v>0.756736413819238</c:v>
                  </c:pt>
                  <c:pt idx="40">
                    <c:v>2.848408327469921</c:v>
                  </c:pt>
                  <c:pt idx="41">
                    <c:v>0.0867179335547152</c:v>
                  </c:pt>
                  <c:pt idx="42">
                    <c:v>2.012093437194207</c:v>
                  </c:pt>
                  <c:pt idx="43">
                    <c:v>1.383968930287093</c:v>
                  </c:pt>
                  <c:pt idx="44">
                    <c:v>4.951015047442307</c:v>
                  </c:pt>
                  <c:pt idx="45">
                    <c:v>7.696854552347985</c:v>
                  </c:pt>
                  <c:pt idx="46">
                    <c:v>7.285996843260366</c:v>
                  </c:pt>
                  <c:pt idx="47">
                    <c:v>1.118628624700799</c:v>
                  </c:pt>
                  <c:pt idx="48">
                    <c:v>0.522943591604295</c:v>
                  </c:pt>
                  <c:pt idx="49">
                    <c:v>1.050104756679061</c:v>
                  </c:pt>
                  <c:pt idx="50">
                    <c:v>0.426766915306236</c:v>
                  </c:pt>
                  <c:pt idx="51">
                    <c:v>0.122759928315391</c:v>
                  </c:pt>
                  <c:pt idx="52">
                    <c:v>0.321434285663493</c:v>
                  </c:pt>
                  <c:pt idx="53">
                    <c:v>2.444718797735228</c:v>
                  </c:pt>
                  <c:pt idx="54">
                    <c:v>0.808776854268221</c:v>
                  </c:pt>
                </c:numCache>
              </c:numRef>
            </c:plus>
            <c:minus>
              <c:numRef>
                <c:f>'Num DBG Registers'!$AE$5:$AE$59</c:f>
                <c:numCache>
                  <c:formatCode>General</c:formatCode>
                  <c:ptCount val="55"/>
                  <c:pt idx="0">
                    <c:v>0.57778023503751</c:v>
                  </c:pt>
                  <c:pt idx="1">
                    <c:v>0.918819895300488</c:v>
                  </c:pt>
                  <c:pt idx="2">
                    <c:v>0.408900966005214</c:v>
                  </c:pt>
                  <c:pt idx="3">
                    <c:v>1.275527341925684</c:v>
                  </c:pt>
                  <c:pt idx="4">
                    <c:v>1.162841347734075</c:v>
                  </c:pt>
                  <c:pt idx="5">
                    <c:v>0.851803968058379</c:v>
                  </c:pt>
                  <c:pt idx="6">
                    <c:v>0.65364363379444</c:v>
                  </c:pt>
                  <c:pt idx="7">
                    <c:v>1.045260733023105</c:v>
                  </c:pt>
                  <c:pt idx="8">
                    <c:v>0.856288502783962</c:v>
                  </c:pt>
                  <c:pt idx="9">
                    <c:v>0.0474341649025256</c:v>
                  </c:pt>
                  <c:pt idx="10">
                    <c:v>0.0576194411635517</c:v>
                  </c:pt>
                  <c:pt idx="11">
                    <c:v>0.593354868523045</c:v>
                  </c:pt>
                  <c:pt idx="12">
                    <c:v>0.700892288443809</c:v>
                  </c:pt>
                  <c:pt idx="13">
                    <c:v>0.728539635160641</c:v>
                  </c:pt>
                  <c:pt idx="14">
                    <c:v>0.89502513931174</c:v>
                  </c:pt>
                  <c:pt idx="15">
                    <c:v>0.977215431724244</c:v>
                  </c:pt>
                  <c:pt idx="16">
                    <c:v>5.108558505097108</c:v>
                  </c:pt>
                  <c:pt idx="17">
                    <c:v>0.639710872191493</c:v>
                  </c:pt>
                  <c:pt idx="18">
                    <c:v>1.046264784841775</c:v>
                  </c:pt>
                  <c:pt idx="19">
                    <c:v>1.066475503703671</c:v>
                  </c:pt>
                  <c:pt idx="20">
                    <c:v>0.340705151120434</c:v>
                  </c:pt>
                  <c:pt idx="21">
                    <c:v>2.591084714940827</c:v>
                  </c:pt>
                  <c:pt idx="22">
                    <c:v>0.277794888361902</c:v>
                  </c:pt>
                  <c:pt idx="23">
                    <c:v>0.629468029370831</c:v>
                  </c:pt>
                  <c:pt idx="24">
                    <c:v>0.126767503722366</c:v>
                  </c:pt>
                  <c:pt idx="25">
                    <c:v>0.698412485569953</c:v>
                  </c:pt>
                  <c:pt idx="26">
                    <c:v>0.941126983993127</c:v>
                  </c:pt>
                  <c:pt idx="27">
                    <c:v>0.273349593012317</c:v>
                  </c:pt>
                  <c:pt idx="28">
                    <c:v>1.177357210025913</c:v>
                  </c:pt>
                  <c:pt idx="29">
                    <c:v>0.0630079360080938</c:v>
                  </c:pt>
                  <c:pt idx="30">
                    <c:v>0.137586336530922</c:v>
                  </c:pt>
                  <c:pt idx="31">
                    <c:v>5.449465111366431</c:v>
                  </c:pt>
                  <c:pt idx="32">
                    <c:v>0.437572851077395</c:v>
                  </c:pt>
                  <c:pt idx="33">
                    <c:v>1.163713882361125</c:v>
                  </c:pt>
                  <c:pt idx="34">
                    <c:v>0.371173813731518</c:v>
                  </c:pt>
                  <c:pt idx="35">
                    <c:v>1.810171262615778</c:v>
                  </c:pt>
                  <c:pt idx="36">
                    <c:v>0.187669923003128</c:v>
                  </c:pt>
                  <c:pt idx="37">
                    <c:v>1.191184284651204</c:v>
                  </c:pt>
                  <c:pt idx="38">
                    <c:v>0.0234520787991171</c:v>
                  </c:pt>
                  <c:pt idx="39">
                    <c:v>0.756736413819238</c:v>
                  </c:pt>
                  <c:pt idx="40">
                    <c:v>2.848408327469921</c:v>
                  </c:pt>
                  <c:pt idx="41">
                    <c:v>0.0867179335547152</c:v>
                  </c:pt>
                  <c:pt idx="42">
                    <c:v>2.012093437194207</c:v>
                  </c:pt>
                  <c:pt idx="43">
                    <c:v>1.383968930287093</c:v>
                  </c:pt>
                  <c:pt idx="44">
                    <c:v>4.951015047442307</c:v>
                  </c:pt>
                  <c:pt idx="45">
                    <c:v>7.696854552347985</c:v>
                  </c:pt>
                  <c:pt idx="46">
                    <c:v>7.285996843260366</c:v>
                  </c:pt>
                  <c:pt idx="47">
                    <c:v>1.118628624700799</c:v>
                  </c:pt>
                  <c:pt idx="48">
                    <c:v>0.522943591604295</c:v>
                  </c:pt>
                  <c:pt idx="49">
                    <c:v>1.050104756679061</c:v>
                  </c:pt>
                  <c:pt idx="50">
                    <c:v>0.426766915306236</c:v>
                  </c:pt>
                  <c:pt idx="51">
                    <c:v>0.122759928315391</c:v>
                  </c:pt>
                  <c:pt idx="52">
                    <c:v>0.321434285663493</c:v>
                  </c:pt>
                  <c:pt idx="53">
                    <c:v>2.444718797735228</c:v>
                  </c:pt>
                  <c:pt idx="54">
                    <c:v>0.808776854268221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Registers'!$AD$5:$AD$59</c:f>
              <c:numCache>
                <c:formatCode>0.00</c:formatCode>
                <c:ptCount val="55"/>
                <c:pt idx="0">
                  <c:v>8.374</c:v>
                </c:pt>
                <c:pt idx="1">
                  <c:v>9.226</c:v>
                </c:pt>
                <c:pt idx="2">
                  <c:v>3.38</c:v>
                </c:pt>
                <c:pt idx="3">
                  <c:v>18.142</c:v>
                </c:pt>
                <c:pt idx="4">
                  <c:v>23.61</c:v>
                </c:pt>
                <c:pt idx="5">
                  <c:v>19.132</c:v>
                </c:pt>
                <c:pt idx="6">
                  <c:v>22.34</c:v>
                </c:pt>
                <c:pt idx="7">
                  <c:v>21.962</c:v>
                </c:pt>
                <c:pt idx="8">
                  <c:v>10.236</c:v>
                </c:pt>
                <c:pt idx="9">
                  <c:v>0.16</c:v>
                </c:pt>
                <c:pt idx="10">
                  <c:v>1.988</c:v>
                </c:pt>
                <c:pt idx="11">
                  <c:v>26.272</c:v>
                </c:pt>
                <c:pt idx="12">
                  <c:v>7.55</c:v>
                </c:pt>
                <c:pt idx="13">
                  <c:v>13.692</c:v>
                </c:pt>
                <c:pt idx="14">
                  <c:v>12.048</c:v>
                </c:pt>
                <c:pt idx="15">
                  <c:v>74.67999999999999</c:v>
                </c:pt>
                <c:pt idx="16">
                  <c:v>59.022</c:v>
                </c:pt>
                <c:pt idx="17">
                  <c:v>85.246</c:v>
                </c:pt>
                <c:pt idx="18">
                  <c:v>85.46799999999998</c:v>
                </c:pt>
                <c:pt idx="19">
                  <c:v>86.002</c:v>
                </c:pt>
                <c:pt idx="20">
                  <c:v>78.384</c:v>
                </c:pt>
                <c:pt idx="21">
                  <c:v>67.78799999999998</c:v>
                </c:pt>
                <c:pt idx="22">
                  <c:v>88.212</c:v>
                </c:pt>
                <c:pt idx="23">
                  <c:v>88.706</c:v>
                </c:pt>
                <c:pt idx="24">
                  <c:v>0.588</c:v>
                </c:pt>
                <c:pt idx="25">
                  <c:v>26.846</c:v>
                </c:pt>
                <c:pt idx="26">
                  <c:v>27.812</c:v>
                </c:pt>
                <c:pt idx="27">
                  <c:v>27.712</c:v>
                </c:pt>
                <c:pt idx="28">
                  <c:v>37.332</c:v>
                </c:pt>
                <c:pt idx="29">
                  <c:v>27.112</c:v>
                </c:pt>
                <c:pt idx="30">
                  <c:v>2.894</c:v>
                </c:pt>
                <c:pt idx="31">
                  <c:v>9.472</c:v>
                </c:pt>
                <c:pt idx="32">
                  <c:v>42.472</c:v>
                </c:pt>
                <c:pt idx="33">
                  <c:v>44.594</c:v>
                </c:pt>
                <c:pt idx="34">
                  <c:v>28.182</c:v>
                </c:pt>
                <c:pt idx="35">
                  <c:v>29.152</c:v>
                </c:pt>
                <c:pt idx="36">
                  <c:v>0.178</c:v>
                </c:pt>
                <c:pt idx="37">
                  <c:v>12.262</c:v>
                </c:pt>
                <c:pt idx="38">
                  <c:v>0.1</c:v>
                </c:pt>
                <c:pt idx="39">
                  <c:v>37.3</c:v>
                </c:pt>
                <c:pt idx="40">
                  <c:v>15.054</c:v>
                </c:pt>
                <c:pt idx="41">
                  <c:v>1.348</c:v>
                </c:pt>
                <c:pt idx="42">
                  <c:v>18.452</c:v>
                </c:pt>
                <c:pt idx="43">
                  <c:v>24.308</c:v>
                </c:pt>
                <c:pt idx="44">
                  <c:v>24.19</c:v>
                </c:pt>
                <c:pt idx="45">
                  <c:v>37.388</c:v>
                </c:pt>
                <c:pt idx="46">
                  <c:v>15.72</c:v>
                </c:pt>
                <c:pt idx="47">
                  <c:v>33.524</c:v>
                </c:pt>
                <c:pt idx="48">
                  <c:v>37.372</c:v>
                </c:pt>
                <c:pt idx="49">
                  <c:v>6.058000000000001</c:v>
                </c:pt>
                <c:pt idx="50">
                  <c:v>18.604</c:v>
                </c:pt>
                <c:pt idx="51">
                  <c:v>2.792</c:v>
                </c:pt>
                <c:pt idx="52">
                  <c:v>12.902</c:v>
                </c:pt>
                <c:pt idx="53">
                  <c:v>11.86</c:v>
                </c:pt>
                <c:pt idx="54">
                  <c:v>9.712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46658384"/>
        <c:axId val="-1846655440"/>
      </c:barChart>
      <c:catAx>
        <c:axId val="-184665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846655440"/>
        <c:crosses val="autoZero"/>
        <c:auto val="1"/>
        <c:lblAlgn val="ctr"/>
        <c:lblOffset val="100"/>
        <c:noMultiLvlLbl val="1"/>
      </c:catAx>
      <c:valAx>
        <c:axId val="-1846655440"/>
        <c:scaling>
          <c:orientation val="minMax"/>
          <c:max val="92.0"/>
          <c:min val="0.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1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800" b="1" i="0" u="none" strike="noStrike">
                    <a:solidFill>
                      <a:srgbClr val="000000"/>
                    </a:solidFill>
                    <a:latin typeface="Helvetica Neue"/>
                  </a:rPr>
                  <a:t>% Dead bytes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846658384"/>
        <c:crosses val="autoZero"/>
        <c:crossBetween val="between"/>
        <c:majorUnit val="23.0"/>
        <c:minorUnit val="11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0634103"/>
          <c:y val="0.0"/>
          <c:w val="0.896256"/>
          <c:h val="0.077406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1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9474"/>
          <c:y val="0.0524539"/>
          <c:w val="0.966053"/>
          <c:h val="0.664239"/>
        </c:manualLayout>
      </c:layout>
      <c:barChart>
        <c:barDir val="col"/>
        <c:grouping val="clustered"/>
        <c:varyColors val="0"/>
        <c:ser>
          <c:idx val="0"/>
          <c:order val="0"/>
          <c:tx>
            <c:v>RedSpy ( exhaustive )</c:v>
          </c:tx>
          <c:spPr>
            <a:solidFill>
              <a:srgbClr val="002C64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Registers'!$AF$5:$AF$59</c:f>
              <c:numCache>
                <c:formatCode>General</c:formatCode>
                <c:ptCount val="55"/>
                <c:pt idx="0">
                  <c:v>7.55</c:v>
                </c:pt>
                <c:pt idx="1">
                  <c:v>10.0</c:v>
                </c:pt>
                <c:pt idx="2">
                  <c:v>19.59</c:v>
                </c:pt>
                <c:pt idx="3">
                  <c:v>8.83</c:v>
                </c:pt>
                <c:pt idx="4">
                  <c:v>12.78</c:v>
                </c:pt>
                <c:pt idx="5">
                  <c:v>15.87</c:v>
                </c:pt>
                <c:pt idx="6">
                  <c:v>12.53</c:v>
                </c:pt>
                <c:pt idx="7">
                  <c:v>8.43</c:v>
                </c:pt>
                <c:pt idx="8">
                  <c:v>21.41</c:v>
                </c:pt>
                <c:pt idx="9">
                  <c:v>25.95</c:v>
                </c:pt>
                <c:pt idx="10">
                  <c:v>31.05</c:v>
                </c:pt>
                <c:pt idx="11">
                  <c:v>29.66</c:v>
                </c:pt>
                <c:pt idx="12">
                  <c:v>40.94</c:v>
                </c:pt>
                <c:pt idx="13">
                  <c:v>29.87</c:v>
                </c:pt>
                <c:pt idx="14">
                  <c:v>31.11</c:v>
                </c:pt>
                <c:pt idx="15">
                  <c:v>85.71</c:v>
                </c:pt>
                <c:pt idx="16">
                  <c:v>64.14</c:v>
                </c:pt>
                <c:pt idx="17">
                  <c:v>89.42</c:v>
                </c:pt>
                <c:pt idx="18">
                  <c:v>89.81</c:v>
                </c:pt>
                <c:pt idx="19">
                  <c:v>88.14</c:v>
                </c:pt>
                <c:pt idx="20">
                  <c:v>83.24</c:v>
                </c:pt>
                <c:pt idx="21">
                  <c:v>69.75</c:v>
                </c:pt>
                <c:pt idx="22">
                  <c:v>91.64</c:v>
                </c:pt>
                <c:pt idx="23">
                  <c:v>91.31</c:v>
                </c:pt>
                <c:pt idx="24">
                  <c:v>25.3</c:v>
                </c:pt>
                <c:pt idx="30">
                  <c:v>9.89</c:v>
                </c:pt>
                <c:pt idx="31">
                  <c:v>25.06</c:v>
                </c:pt>
                <c:pt idx="32">
                  <c:v>87.02</c:v>
                </c:pt>
                <c:pt idx="33">
                  <c:v>89.82</c:v>
                </c:pt>
                <c:pt idx="34">
                  <c:v>37.84</c:v>
                </c:pt>
                <c:pt idx="35">
                  <c:v>38.67</c:v>
                </c:pt>
                <c:pt idx="36">
                  <c:v>99.9</c:v>
                </c:pt>
                <c:pt idx="37">
                  <c:v>41.62</c:v>
                </c:pt>
                <c:pt idx="38">
                  <c:v>8.5</c:v>
                </c:pt>
                <c:pt idx="39">
                  <c:v>37.41</c:v>
                </c:pt>
                <c:pt idx="40">
                  <c:v>18.18</c:v>
                </c:pt>
                <c:pt idx="41">
                  <c:v>40.69</c:v>
                </c:pt>
                <c:pt idx="42">
                  <c:v>19.85</c:v>
                </c:pt>
                <c:pt idx="43">
                  <c:v>43.0</c:v>
                </c:pt>
                <c:pt idx="44">
                  <c:v>49.41</c:v>
                </c:pt>
                <c:pt idx="45">
                  <c:v>56.34</c:v>
                </c:pt>
                <c:pt idx="46">
                  <c:v>27.35</c:v>
                </c:pt>
                <c:pt idx="48">
                  <c:v>41.03</c:v>
                </c:pt>
                <c:pt idx="49">
                  <c:v>9.710000000000001</c:v>
                </c:pt>
                <c:pt idx="50">
                  <c:v>45.78</c:v>
                </c:pt>
                <c:pt idx="51">
                  <c:v>29.98</c:v>
                </c:pt>
                <c:pt idx="52">
                  <c:v>38.94</c:v>
                </c:pt>
                <c:pt idx="54">
                  <c:v>33.63</c:v>
                </c:pt>
              </c:numCache>
            </c:numRef>
          </c:val>
        </c:ser>
        <c:ser>
          <c:idx val="1"/>
          <c:order val="1"/>
          <c:tx>
            <c:v>SilentStore ( 1 debug register )</c:v>
          </c:tx>
          <c:spPr>
            <a:solidFill>
              <a:srgbClr val="8EFA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Registers'!$AM$5:$AM$59</c:f>
                <c:numCache>
                  <c:formatCode>General</c:formatCode>
                  <c:ptCount val="55"/>
                  <c:pt idx="0">
                    <c:v>0.295177912452812</c:v>
                  </c:pt>
                  <c:pt idx="1">
                    <c:v>0.488497697026301</c:v>
                  </c:pt>
                  <c:pt idx="2">
                    <c:v>0.760217074262345</c:v>
                  </c:pt>
                  <c:pt idx="3">
                    <c:v>1.860395119322761</c:v>
                  </c:pt>
                  <c:pt idx="4">
                    <c:v>0.958070978581441</c:v>
                  </c:pt>
                  <c:pt idx="5">
                    <c:v>0.777579577921129</c:v>
                  </c:pt>
                  <c:pt idx="6">
                    <c:v>0.95699007309376</c:v>
                  </c:pt>
                  <c:pt idx="7">
                    <c:v>0.154660919433449</c:v>
                  </c:pt>
                  <c:pt idx="8">
                    <c:v>0.424240497831125</c:v>
                  </c:pt>
                  <c:pt idx="9">
                    <c:v>1.8792551716039</c:v>
                  </c:pt>
                  <c:pt idx="10">
                    <c:v>0.927458893967815</c:v>
                  </c:pt>
                  <c:pt idx="11">
                    <c:v>0.618441589804566</c:v>
                  </c:pt>
                  <c:pt idx="12">
                    <c:v>0.529594184258095</c:v>
                  </c:pt>
                  <c:pt idx="13">
                    <c:v>1.513225032835502</c:v>
                  </c:pt>
                  <c:pt idx="14">
                    <c:v>0.238432380351327</c:v>
                  </c:pt>
                  <c:pt idx="15">
                    <c:v>1.554937297771199</c:v>
                  </c:pt>
                  <c:pt idx="16">
                    <c:v>4.874261995420433</c:v>
                  </c:pt>
                  <c:pt idx="17">
                    <c:v>0.589024617482159</c:v>
                  </c:pt>
                  <c:pt idx="18">
                    <c:v>0.610450653206302</c:v>
                  </c:pt>
                  <c:pt idx="19">
                    <c:v>1.396771276909717</c:v>
                  </c:pt>
                  <c:pt idx="20">
                    <c:v>0.899583236838039</c:v>
                  </c:pt>
                  <c:pt idx="21">
                    <c:v>0.356117957985834</c:v>
                  </c:pt>
                  <c:pt idx="22">
                    <c:v>0.252329150119443</c:v>
                  </c:pt>
                  <c:pt idx="23">
                    <c:v>0.448084813400322</c:v>
                  </c:pt>
                  <c:pt idx="24">
                    <c:v>2.838596484180166</c:v>
                  </c:pt>
                  <c:pt idx="25">
                    <c:v>1.293166655926451</c:v>
                  </c:pt>
                  <c:pt idx="26">
                    <c:v>1.084652017930175</c:v>
                  </c:pt>
                  <c:pt idx="27">
                    <c:v>1.911719121628488</c:v>
                  </c:pt>
                  <c:pt idx="28">
                    <c:v>1.491693668284478</c:v>
                  </c:pt>
                  <c:pt idx="29">
                    <c:v>1.216601824756153</c:v>
                  </c:pt>
                  <c:pt idx="30">
                    <c:v>0.217209576216151</c:v>
                  </c:pt>
                  <c:pt idx="31">
                    <c:v>0.748551935405955</c:v>
                  </c:pt>
                  <c:pt idx="32">
                    <c:v>0.727481958539177</c:v>
                  </c:pt>
                  <c:pt idx="33">
                    <c:v>0.335037311355017</c:v>
                  </c:pt>
                  <c:pt idx="34">
                    <c:v>0.443700349334999</c:v>
                  </c:pt>
                  <c:pt idx="35">
                    <c:v>1.182362042692507</c:v>
                  </c:pt>
                  <c:pt idx="36">
                    <c:v>0.0109544511501011</c:v>
                  </c:pt>
                  <c:pt idx="37">
                    <c:v>0.668655367136167</c:v>
                  </c:pt>
                  <c:pt idx="38">
                    <c:v>0.200424549394529</c:v>
                  </c:pt>
                  <c:pt idx="39">
                    <c:v>1.440930255078295</c:v>
                  </c:pt>
                  <c:pt idx="40">
                    <c:v>0.904947512290077</c:v>
                  </c:pt>
                  <c:pt idx="41">
                    <c:v>0.15241391012634</c:v>
                  </c:pt>
                  <c:pt idx="42">
                    <c:v>0.213611797427014</c:v>
                  </c:pt>
                  <c:pt idx="43">
                    <c:v>1.130079643211043</c:v>
                  </c:pt>
                  <c:pt idx="44">
                    <c:v>0.488333902161215</c:v>
                  </c:pt>
                  <c:pt idx="45">
                    <c:v>0.479353731601205</c:v>
                  </c:pt>
                  <c:pt idx="46">
                    <c:v>0.271716764296942</c:v>
                  </c:pt>
                  <c:pt idx="47">
                    <c:v>0.430964035622464</c:v>
                  </c:pt>
                  <c:pt idx="48">
                    <c:v>1.310000000000002</c:v>
                  </c:pt>
                  <c:pt idx="49">
                    <c:v>0.826105320162026</c:v>
                  </c:pt>
                  <c:pt idx="50">
                    <c:v>2.156981687451243</c:v>
                  </c:pt>
                  <c:pt idx="51">
                    <c:v>0.376868677393067</c:v>
                  </c:pt>
                  <c:pt idx="52">
                    <c:v>0.616709007555428</c:v>
                  </c:pt>
                  <c:pt idx="53">
                    <c:v>0.929956988252682</c:v>
                  </c:pt>
                  <c:pt idx="54">
                    <c:v>1.221331240900684</c:v>
                  </c:pt>
                </c:numCache>
              </c:numRef>
            </c:plus>
            <c:minus>
              <c:numRef>
                <c:f>'Num DBG Registers'!$AM$5:$AM$59</c:f>
                <c:numCache>
                  <c:formatCode>General</c:formatCode>
                  <c:ptCount val="55"/>
                  <c:pt idx="0">
                    <c:v>0.295177912452812</c:v>
                  </c:pt>
                  <c:pt idx="1">
                    <c:v>0.488497697026301</c:v>
                  </c:pt>
                  <c:pt idx="2">
                    <c:v>0.760217074262345</c:v>
                  </c:pt>
                  <c:pt idx="3">
                    <c:v>1.860395119322761</c:v>
                  </c:pt>
                  <c:pt idx="4">
                    <c:v>0.958070978581441</c:v>
                  </c:pt>
                  <c:pt idx="5">
                    <c:v>0.777579577921129</c:v>
                  </c:pt>
                  <c:pt idx="6">
                    <c:v>0.95699007309376</c:v>
                  </c:pt>
                  <c:pt idx="7">
                    <c:v>0.154660919433449</c:v>
                  </c:pt>
                  <c:pt idx="8">
                    <c:v>0.424240497831125</c:v>
                  </c:pt>
                  <c:pt idx="9">
                    <c:v>1.8792551716039</c:v>
                  </c:pt>
                  <c:pt idx="10">
                    <c:v>0.927458893967815</c:v>
                  </c:pt>
                  <c:pt idx="11">
                    <c:v>0.618441589804566</c:v>
                  </c:pt>
                  <c:pt idx="12">
                    <c:v>0.529594184258095</c:v>
                  </c:pt>
                  <c:pt idx="13">
                    <c:v>1.513225032835502</c:v>
                  </c:pt>
                  <c:pt idx="14">
                    <c:v>0.238432380351327</c:v>
                  </c:pt>
                  <c:pt idx="15">
                    <c:v>1.554937297771199</c:v>
                  </c:pt>
                  <c:pt idx="16">
                    <c:v>4.874261995420433</c:v>
                  </c:pt>
                  <c:pt idx="17">
                    <c:v>0.589024617482159</c:v>
                  </c:pt>
                  <c:pt idx="18">
                    <c:v>0.610450653206302</c:v>
                  </c:pt>
                  <c:pt idx="19">
                    <c:v>1.396771276909717</c:v>
                  </c:pt>
                  <c:pt idx="20">
                    <c:v>0.899583236838039</c:v>
                  </c:pt>
                  <c:pt idx="21">
                    <c:v>0.356117957985834</c:v>
                  </c:pt>
                  <c:pt idx="22">
                    <c:v>0.252329150119443</c:v>
                  </c:pt>
                  <c:pt idx="23">
                    <c:v>0.448084813400322</c:v>
                  </c:pt>
                  <c:pt idx="24">
                    <c:v>2.838596484180166</c:v>
                  </c:pt>
                  <c:pt idx="25">
                    <c:v>1.293166655926451</c:v>
                  </c:pt>
                  <c:pt idx="26">
                    <c:v>1.084652017930175</c:v>
                  </c:pt>
                  <c:pt idx="27">
                    <c:v>1.911719121628488</c:v>
                  </c:pt>
                  <c:pt idx="28">
                    <c:v>1.491693668284478</c:v>
                  </c:pt>
                  <c:pt idx="29">
                    <c:v>1.216601824756153</c:v>
                  </c:pt>
                  <c:pt idx="30">
                    <c:v>0.217209576216151</c:v>
                  </c:pt>
                  <c:pt idx="31">
                    <c:v>0.748551935405955</c:v>
                  </c:pt>
                  <c:pt idx="32">
                    <c:v>0.727481958539177</c:v>
                  </c:pt>
                  <c:pt idx="33">
                    <c:v>0.335037311355017</c:v>
                  </c:pt>
                  <c:pt idx="34">
                    <c:v>0.443700349334999</c:v>
                  </c:pt>
                  <c:pt idx="35">
                    <c:v>1.182362042692507</c:v>
                  </c:pt>
                  <c:pt idx="36">
                    <c:v>0.0109544511501011</c:v>
                  </c:pt>
                  <c:pt idx="37">
                    <c:v>0.668655367136167</c:v>
                  </c:pt>
                  <c:pt idx="38">
                    <c:v>0.200424549394529</c:v>
                  </c:pt>
                  <c:pt idx="39">
                    <c:v>1.440930255078295</c:v>
                  </c:pt>
                  <c:pt idx="40">
                    <c:v>0.904947512290077</c:v>
                  </c:pt>
                  <c:pt idx="41">
                    <c:v>0.15241391012634</c:v>
                  </c:pt>
                  <c:pt idx="42">
                    <c:v>0.213611797427014</c:v>
                  </c:pt>
                  <c:pt idx="43">
                    <c:v>1.130079643211043</c:v>
                  </c:pt>
                  <c:pt idx="44">
                    <c:v>0.488333902161215</c:v>
                  </c:pt>
                  <c:pt idx="45">
                    <c:v>0.479353731601205</c:v>
                  </c:pt>
                  <c:pt idx="46">
                    <c:v>0.271716764296942</c:v>
                  </c:pt>
                  <c:pt idx="47">
                    <c:v>0.430964035622464</c:v>
                  </c:pt>
                  <c:pt idx="48">
                    <c:v>1.310000000000002</c:v>
                  </c:pt>
                  <c:pt idx="49">
                    <c:v>0.826105320162026</c:v>
                  </c:pt>
                  <c:pt idx="50">
                    <c:v>2.156981687451243</c:v>
                  </c:pt>
                  <c:pt idx="51">
                    <c:v>0.376868677393067</c:v>
                  </c:pt>
                  <c:pt idx="52">
                    <c:v>0.616709007555428</c:v>
                  </c:pt>
                  <c:pt idx="53">
                    <c:v>0.929956988252682</c:v>
                  </c:pt>
                  <c:pt idx="54">
                    <c:v>1.221331240900684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Registers'!$AL$5:$AL$59</c:f>
              <c:numCache>
                <c:formatCode>0.00</c:formatCode>
                <c:ptCount val="55"/>
                <c:pt idx="0">
                  <c:v>4.696</c:v>
                </c:pt>
                <c:pt idx="1">
                  <c:v>8.404</c:v>
                </c:pt>
                <c:pt idx="2">
                  <c:v>15.406</c:v>
                </c:pt>
                <c:pt idx="3">
                  <c:v>12.962</c:v>
                </c:pt>
                <c:pt idx="4">
                  <c:v>17.38</c:v>
                </c:pt>
                <c:pt idx="5">
                  <c:v>22.704</c:v>
                </c:pt>
                <c:pt idx="6">
                  <c:v>16.836</c:v>
                </c:pt>
                <c:pt idx="7">
                  <c:v>10.358</c:v>
                </c:pt>
                <c:pt idx="8">
                  <c:v>33.214</c:v>
                </c:pt>
                <c:pt idx="9">
                  <c:v>19.15</c:v>
                </c:pt>
                <c:pt idx="10">
                  <c:v>57.136</c:v>
                </c:pt>
                <c:pt idx="11">
                  <c:v>32.168</c:v>
                </c:pt>
                <c:pt idx="12">
                  <c:v>44.392</c:v>
                </c:pt>
                <c:pt idx="13">
                  <c:v>46.04</c:v>
                </c:pt>
                <c:pt idx="14">
                  <c:v>31.82</c:v>
                </c:pt>
                <c:pt idx="15">
                  <c:v>83.954</c:v>
                </c:pt>
                <c:pt idx="16">
                  <c:v>64.89599999999998</c:v>
                </c:pt>
                <c:pt idx="17">
                  <c:v>90.46</c:v>
                </c:pt>
                <c:pt idx="18">
                  <c:v>90.48</c:v>
                </c:pt>
                <c:pt idx="19">
                  <c:v>89.458</c:v>
                </c:pt>
                <c:pt idx="20">
                  <c:v>84.17999999999999</c:v>
                </c:pt>
                <c:pt idx="21">
                  <c:v>72.952</c:v>
                </c:pt>
                <c:pt idx="22">
                  <c:v>92.362</c:v>
                </c:pt>
                <c:pt idx="23">
                  <c:v>92.446</c:v>
                </c:pt>
                <c:pt idx="24">
                  <c:v>32.714</c:v>
                </c:pt>
                <c:pt idx="25">
                  <c:v>32.196</c:v>
                </c:pt>
                <c:pt idx="26">
                  <c:v>32.582</c:v>
                </c:pt>
                <c:pt idx="27">
                  <c:v>33.45200000000001</c:v>
                </c:pt>
                <c:pt idx="28">
                  <c:v>39.41</c:v>
                </c:pt>
                <c:pt idx="29">
                  <c:v>30.962</c:v>
                </c:pt>
                <c:pt idx="30">
                  <c:v>8.624</c:v>
                </c:pt>
                <c:pt idx="31">
                  <c:v>17.624</c:v>
                </c:pt>
                <c:pt idx="32">
                  <c:v>87.17400000000001</c:v>
                </c:pt>
                <c:pt idx="33">
                  <c:v>90.37</c:v>
                </c:pt>
                <c:pt idx="34">
                  <c:v>19.262</c:v>
                </c:pt>
                <c:pt idx="35">
                  <c:v>23.974</c:v>
                </c:pt>
                <c:pt idx="36">
                  <c:v>99.992</c:v>
                </c:pt>
                <c:pt idx="37">
                  <c:v>39.75</c:v>
                </c:pt>
                <c:pt idx="38">
                  <c:v>0.778</c:v>
                </c:pt>
                <c:pt idx="39">
                  <c:v>21.104</c:v>
                </c:pt>
                <c:pt idx="40">
                  <c:v>17.004</c:v>
                </c:pt>
                <c:pt idx="41">
                  <c:v>29.534</c:v>
                </c:pt>
                <c:pt idx="42">
                  <c:v>16.574</c:v>
                </c:pt>
                <c:pt idx="43">
                  <c:v>21.206</c:v>
                </c:pt>
                <c:pt idx="44">
                  <c:v>34.192</c:v>
                </c:pt>
                <c:pt idx="45">
                  <c:v>32.946</c:v>
                </c:pt>
                <c:pt idx="46">
                  <c:v>19.566</c:v>
                </c:pt>
                <c:pt idx="47">
                  <c:v>30.646</c:v>
                </c:pt>
                <c:pt idx="48">
                  <c:v>39.54</c:v>
                </c:pt>
                <c:pt idx="49">
                  <c:v>7.35</c:v>
                </c:pt>
                <c:pt idx="50">
                  <c:v>43.612</c:v>
                </c:pt>
                <c:pt idx="51">
                  <c:v>21.586</c:v>
                </c:pt>
                <c:pt idx="52">
                  <c:v>38.826</c:v>
                </c:pt>
                <c:pt idx="53">
                  <c:v>14.452</c:v>
                </c:pt>
                <c:pt idx="54">
                  <c:v>59.07000000000001</c:v>
                </c:pt>
              </c:numCache>
            </c:numRef>
          </c:val>
        </c:ser>
        <c:ser>
          <c:idx val="2"/>
          <c:order val="2"/>
          <c:tx>
            <c:v>SilentStore ( 2 debug register )</c:v>
          </c:tx>
          <c:spPr>
            <a:solidFill>
              <a:srgbClr val="FF26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Registers'!$AT$5:$AT$59</c:f>
                <c:numCache>
                  <c:formatCode>General</c:formatCode>
                  <c:ptCount val="55"/>
                  <c:pt idx="0">
                    <c:v>0.237212984467546</c:v>
                  </c:pt>
                  <c:pt idx="1">
                    <c:v>1.065396639754422</c:v>
                  </c:pt>
                  <c:pt idx="2">
                    <c:v>1.682090960679594</c:v>
                  </c:pt>
                  <c:pt idx="3">
                    <c:v>0.548151438929061</c:v>
                  </c:pt>
                  <c:pt idx="4">
                    <c:v>0.561916363883453</c:v>
                  </c:pt>
                  <c:pt idx="5">
                    <c:v>1.788510553505346</c:v>
                  </c:pt>
                  <c:pt idx="6">
                    <c:v>0.977941716054693</c:v>
                  </c:pt>
                  <c:pt idx="7">
                    <c:v>0.472736713192449</c:v>
                  </c:pt>
                  <c:pt idx="8">
                    <c:v>0.284991227935177</c:v>
                  </c:pt>
                  <c:pt idx="9">
                    <c:v>0.928207950838604</c:v>
                  </c:pt>
                  <c:pt idx="10">
                    <c:v>0.793013240746965</c:v>
                  </c:pt>
                  <c:pt idx="11">
                    <c:v>0.30278705388441</c:v>
                  </c:pt>
                  <c:pt idx="12">
                    <c:v>0.697660375827667</c:v>
                  </c:pt>
                  <c:pt idx="13">
                    <c:v>5.271179184964214</c:v>
                  </c:pt>
                  <c:pt idx="14">
                    <c:v>0.8860699746634</c:v>
                  </c:pt>
                  <c:pt idx="15">
                    <c:v>1.133212248433629</c:v>
                  </c:pt>
                  <c:pt idx="16">
                    <c:v>2.610702970466</c:v>
                  </c:pt>
                  <c:pt idx="17">
                    <c:v>0.355218242774779</c:v>
                  </c:pt>
                  <c:pt idx="18">
                    <c:v>0.611391854705311</c:v>
                  </c:pt>
                  <c:pt idx="19">
                    <c:v>0.388484233914325</c:v>
                  </c:pt>
                  <c:pt idx="20">
                    <c:v>1.268128542380461</c:v>
                  </c:pt>
                  <c:pt idx="21">
                    <c:v>0.912704771544446</c:v>
                  </c:pt>
                  <c:pt idx="22">
                    <c:v>0.860494044139762</c:v>
                  </c:pt>
                  <c:pt idx="23">
                    <c:v>1.30655271611979</c:v>
                  </c:pt>
                  <c:pt idx="24">
                    <c:v>2.46346706899037</c:v>
                  </c:pt>
                  <c:pt idx="25">
                    <c:v>1.810856151106432</c:v>
                  </c:pt>
                  <c:pt idx="26">
                    <c:v>1.53539897095185</c:v>
                  </c:pt>
                  <c:pt idx="27">
                    <c:v>0.891723051176766</c:v>
                  </c:pt>
                  <c:pt idx="28">
                    <c:v>0.603547844002445</c:v>
                  </c:pt>
                  <c:pt idx="29">
                    <c:v>0.830090356527528</c:v>
                  </c:pt>
                  <c:pt idx="30">
                    <c:v>0.39200765298652</c:v>
                  </c:pt>
                  <c:pt idx="31">
                    <c:v>0.80876448982383</c:v>
                  </c:pt>
                  <c:pt idx="32">
                    <c:v>0.465757447605513</c:v>
                  </c:pt>
                  <c:pt idx="33">
                    <c:v>0.0538516480713455</c:v>
                  </c:pt>
                  <c:pt idx="34">
                    <c:v>0.359416193291287</c:v>
                  </c:pt>
                  <c:pt idx="35">
                    <c:v>0.975920078694972</c:v>
                  </c:pt>
                  <c:pt idx="36">
                    <c:v>0.0141421356237306</c:v>
                  </c:pt>
                  <c:pt idx="37">
                    <c:v>1.071316946566235</c:v>
                  </c:pt>
                  <c:pt idx="38">
                    <c:v>0.157257750206468</c:v>
                  </c:pt>
                  <c:pt idx="39">
                    <c:v>1.412756171460595</c:v>
                  </c:pt>
                  <c:pt idx="40">
                    <c:v>0.882711730974501</c:v>
                  </c:pt>
                  <c:pt idx="41">
                    <c:v>0.144741148261301</c:v>
                  </c:pt>
                  <c:pt idx="42">
                    <c:v>0.120540449642434</c:v>
                  </c:pt>
                  <c:pt idx="43">
                    <c:v>1.490597195757459</c:v>
                  </c:pt>
                  <c:pt idx="44">
                    <c:v>1.679806536479721</c:v>
                  </c:pt>
                  <c:pt idx="45">
                    <c:v>3.821945839490631</c:v>
                  </c:pt>
                  <c:pt idx="46">
                    <c:v>0.460597438117062</c:v>
                  </c:pt>
                  <c:pt idx="47">
                    <c:v>1.970748588734748</c:v>
                  </c:pt>
                  <c:pt idx="48">
                    <c:v>0.878635305459552</c:v>
                  </c:pt>
                  <c:pt idx="49">
                    <c:v>0.469627511970924</c:v>
                  </c:pt>
                  <c:pt idx="50">
                    <c:v>2.41352025058834</c:v>
                  </c:pt>
                  <c:pt idx="51">
                    <c:v>0.482109945966685</c:v>
                  </c:pt>
                  <c:pt idx="52">
                    <c:v>0.851134536956408</c:v>
                  </c:pt>
                  <c:pt idx="53">
                    <c:v>1.095796513956857</c:v>
                  </c:pt>
                  <c:pt idx="54">
                    <c:v>0.706059487578773</c:v>
                  </c:pt>
                </c:numCache>
              </c:numRef>
            </c:plus>
            <c:minus>
              <c:numRef>
                <c:f>'Num DBG Registers'!$AT$5:$AT$59</c:f>
                <c:numCache>
                  <c:formatCode>General</c:formatCode>
                  <c:ptCount val="55"/>
                  <c:pt idx="0">
                    <c:v>0.237212984467546</c:v>
                  </c:pt>
                  <c:pt idx="1">
                    <c:v>1.065396639754422</c:v>
                  </c:pt>
                  <c:pt idx="2">
                    <c:v>1.682090960679594</c:v>
                  </c:pt>
                  <c:pt idx="3">
                    <c:v>0.548151438929061</c:v>
                  </c:pt>
                  <c:pt idx="4">
                    <c:v>0.561916363883453</c:v>
                  </c:pt>
                  <c:pt idx="5">
                    <c:v>1.788510553505346</c:v>
                  </c:pt>
                  <c:pt idx="6">
                    <c:v>0.977941716054693</c:v>
                  </c:pt>
                  <c:pt idx="7">
                    <c:v>0.472736713192449</c:v>
                  </c:pt>
                  <c:pt idx="8">
                    <c:v>0.284991227935177</c:v>
                  </c:pt>
                  <c:pt idx="9">
                    <c:v>0.928207950838604</c:v>
                  </c:pt>
                  <c:pt idx="10">
                    <c:v>0.793013240746965</c:v>
                  </c:pt>
                  <c:pt idx="11">
                    <c:v>0.30278705388441</c:v>
                  </c:pt>
                  <c:pt idx="12">
                    <c:v>0.697660375827667</c:v>
                  </c:pt>
                  <c:pt idx="13">
                    <c:v>5.271179184964214</c:v>
                  </c:pt>
                  <c:pt idx="14">
                    <c:v>0.8860699746634</c:v>
                  </c:pt>
                  <c:pt idx="15">
                    <c:v>1.133212248433629</c:v>
                  </c:pt>
                  <c:pt idx="16">
                    <c:v>2.610702970466</c:v>
                  </c:pt>
                  <c:pt idx="17">
                    <c:v>0.355218242774779</c:v>
                  </c:pt>
                  <c:pt idx="18">
                    <c:v>0.611391854705311</c:v>
                  </c:pt>
                  <c:pt idx="19">
                    <c:v>0.388484233914325</c:v>
                  </c:pt>
                  <c:pt idx="20">
                    <c:v>1.268128542380461</c:v>
                  </c:pt>
                  <c:pt idx="21">
                    <c:v>0.912704771544446</c:v>
                  </c:pt>
                  <c:pt idx="22">
                    <c:v>0.860494044139762</c:v>
                  </c:pt>
                  <c:pt idx="23">
                    <c:v>1.30655271611979</c:v>
                  </c:pt>
                  <c:pt idx="24">
                    <c:v>2.46346706899037</c:v>
                  </c:pt>
                  <c:pt idx="25">
                    <c:v>1.810856151106432</c:v>
                  </c:pt>
                  <c:pt idx="26">
                    <c:v>1.53539897095185</c:v>
                  </c:pt>
                  <c:pt idx="27">
                    <c:v>0.891723051176766</c:v>
                  </c:pt>
                  <c:pt idx="28">
                    <c:v>0.603547844002445</c:v>
                  </c:pt>
                  <c:pt idx="29">
                    <c:v>0.830090356527528</c:v>
                  </c:pt>
                  <c:pt idx="30">
                    <c:v>0.39200765298652</c:v>
                  </c:pt>
                  <c:pt idx="31">
                    <c:v>0.80876448982383</c:v>
                  </c:pt>
                  <c:pt idx="32">
                    <c:v>0.465757447605513</c:v>
                  </c:pt>
                  <c:pt idx="33">
                    <c:v>0.0538516480713455</c:v>
                  </c:pt>
                  <c:pt idx="34">
                    <c:v>0.359416193291287</c:v>
                  </c:pt>
                  <c:pt idx="35">
                    <c:v>0.975920078694972</c:v>
                  </c:pt>
                  <c:pt idx="36">
                    <c:v>0.0141421356237306</c:v>
                  </c:pt>
                  <c:pt idx="37">
                    <c:v>1.071316946566235</c:v>
                  </c:pt>
                  <c:pt idx="38">
                    <c:v>0.157257750206468</c:v>
                  </c:pt>
                  <c:pt idx="39">
                    <c:v>1.412756171460595</c:v>
                  </c:pt>
                  <c:pt idx="40">
                    <c:v>0.882711730974501</c:v>
                  </c:pt>
                  <c:pt idx="41">
                    <c:v>0.144741148261301</c:v>
                  </c:pt>
                  <c:pt idx="42">
                    <c:v>0.120540449642434</c:v>
                  </c:pt>
                  <c:pt idx="43">
                    <c:v>1.490597195757459</c:v>
                  </c:pt>
                  <c:pt idx="44">
                    <c:v>1.679806536479721</c:v>
                  </c:pt>
                  <c:pt idx="45">
                    <c:v>3.821945839490631</c:v>
                  </c:pt>
                  <c:pt idx="46">
                    <c:v>0.460597438117062</c:v>
                  </c:pt>
                  <c:pt idx="47">
                    <c:v>1.970748588734748</c:v>
                  </c:pt>
                  <c:pt idx="48">
                    <c:v>0.878635305459552</c:v>
                  </c:pt>
                  <c:pt idx="49">
                    <c:v>0.469627511970924</c:v>
                  </c:pt>
                  <c:pt idx="50">
                    <c:v>2.41352025058834</c:v>
                  </c:pt>
                  <c:pt idx="51">
                    <c:v>0.482109945966685</c:v>
                  </c:pt>
                  <c:pt idx="52">
                    <c:v>0.851134536956408</c:v>
                  </c:pt>
                  <c:pt idx="53">
                    <c:v>1.095796513956857</c:v>
                  </c:pt>
                  <c:pt idx="54">
                    <c:v>0.706059487578773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Registers'!$AS$5:$AS$59</c:f>
              <c:numCache>
                <c:formatCode>0.00</c:formatCode>
                <c:ptCount val="55"/>
                <c:pt idx="0">
                  <c:v>4.888</c:v>
                </c:pt>
                <c:pt idx="1">
                  <c:v>8.517999999999998</c:v>
                </c:pt>
                <c:pt idx="2">
                  <c:v>15.654</c:v>
                </c:pt>
                <c:pt idx="3">
                  <c:v>13.532</c:v>
                </c:pt>
                <c:pt idx="4">
                  <c:v>17.79</c:v>
                </c:pt>
                <c:pt idx="5">
                  <c:v>21.682</c:v>
                </c:pt>
                <c:pt idx="6">
                  <c:v>17.202</c:v>
                </c:pt>
                <c:pt idx="7">
                  <c:v>10.506</c:v>
                </c:pt>
                <c:pt idx="8">
                  <c:v>32.188</c:v>
                </c:pt>
                <c:pt idx="9">
                  <c:v>19.852</c:v>
                </c:pt>
                <c:pt idx="10">
                  <c:v>57.768</c:v>
                </c:pt>
                <c:pt idx="11">
                  <c:v>31.796</c:v>
                </c:pt>
                <c:pt idx="12">
                  <c:v>44.986</c:v>
                </c:pt>
                <c:pt idx="13">
                  <c:v>47.746</c:v>
                </c:pt>
                <c:pt idx="14">
                  <c:v>32.152</c:v>
                </c:pt>
                <c:pt idx="15">
                  <c:v>83.402</c:v>
                </c:pt>
                <c:pt idx="16">
                  <c:v>65.31800000000001</c:v>
                </c:pt>
                <c:pt idx="17">
                  <c:v>90.466</c:v>
                </c:pt>
                <c:pt idx="18">
                  <c:v>90.44</c:v>
                </c:pt>
                <c:pt idx="19">
                  <c:v>89.882</c:v>
                </c:pt>
                <c:pt idx="20">
                  <c:v>83.97</c:v>
                </c:pt>
                <c:pt idx="21">
                  <c:v>72.224</c:v>
                </c:pt>
                <c:pt idx="22">
                  <c:v>91.8</c:v>
                </c:pt>
                <c:pt idx="23">
                  <c:v>92.524</c:v>
                </c:pt>
                <c:pt idx="24">
                  <c:v>33.012</c:v>
                </c:pt>
                <c:pt idx="25">
                  <c:v>32.62</c:v>
                </c:pt>
                <c:pt idx="26">
                  <c:v>33.85</c:v>
                </c:pt>
                <c:pt idx="27">
                  <c:v>33.738</c:v>
                </c:pt>
                <c:pt idx="28">
                  <c:v>40.368</c:v>
                </c:pt>
                <c:pt idx="29">
                  <c:v>31.82</c:v>
                </c:pt>
                <c:pt idx="30">
                  <c:v>8.778</c:v>
                </c:pt>
                <c:pt idx="31">
                  <c:v>16.92</c:v>
                </c:pt>
                <c:pt idx="32">
                  <c:v>86.726</c:v>
                </c:pt>
                <c:pt idx="33">
                  <c:v>89.97</c:v>
                </c:pt>
                <c:pt idx="34">
                  <c:v>19.386</c:v>
                </c:pt>
                <c:pt idx="35">
                  <c:v>23.748</c:v>
                </c:pt>
                <c:pt idx="36">
                  <c:v>99.99</c:v>
                </c:pt>
                <c:pt idx="37">
                  <c:v>40.45800000000001</c:v>
                </c:pt>
                <c:pt idx="38">
                  <c:v>0.814</c:v>
                </c:pt>
                <c:pt idx="39">
                  <c:v>20.996</c:v>
                </c:pt>
                <c:pt idx="40">
                  <c:v>16.946</c:v>
                </c:pt>
                <c:pt idx="41">
                  <c:v>29.61</c:v>
                </c:pt>
                <c:pt idx="42">
                  <c:v>17.164</c:v>
                </c:pt>
                <c:pt idx="43">
                  <c:v>19.074</c:v>
                </c:pt>
                <c:pt idx="44">
                  <c:v>31.1</c:v>
                </c:pt>
                <c:pt idx="45">
                  <c:v>30.492</c:v>
                </c:pt>
                <c:pt idx="46">
                  <c:v>19.61</c:v>
                </c:pt>
                <c:pt idx="47">
                  <c:v>31.53</c:v>
                </c:pt>
                <c:pt idx="48">
                  <c:v>39.66</c:v>
                </c:pt>
                <c:pt idx="49">
                  <c:v>7.659999999999999</c:v>
                </c:pt>
                <c:pt idx="50">
                  <c:v>43.246</c:v>
                </c:pt>
                <c:pt idx="51">
                  <c:v>21.094</c:v>
                </c:pt>
                <c:pt idx="52">
                  <c:v>38.646</c:v>
                </c:pt>
                <c:pt idx="53">
                  <c:v>15.092</c:v>
                </c:pt>
                <c:pt idx="54">
                  <c:v>59.182</c:v>
                </c:pt>
              </c:numCache>
            </c:numRef>
          </c:val>
        </c:ser>
        <c:ser>
          <c:idx val="3"/>
          <c:order val="3"/>
          <c:tx>
            <c:v>SilentStore ( 3 debug register )</c:v>
          </c:tx>
          <c:spPr>
            <a:solidFill>
              <a:schemeClr val="accent3">
                <a:lumOff val="17647"/>
              </a:scheme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Registers'!$BA$5:$BA$59</c:f>
                <c:numCache>
                  <c:formatCode>General</c:formatCode>
                  <c:ptCount val="55"/>
                  <c:pt idx="0">
                    <c:v>0.646297145282258</c:v>
                  </c:pt>
                  <c:pt idx="1">
                    <c:v>0.682510073185737</c:v>
                  </c:pt>
                  <c:pt idx="2">
                    <c:v>1.589993710679386</c:v>
                  </c:pt>
                  <c:pt idx="3">
                    <c:v>0.274645225700357</c:v>
                  </c:pt>
                  <c:pt idx="4">
                    <c:v>0.97865724336971</c:v>
                  </c:pt>
                  <c:pt idx="5">
                    <c:v>0.35387851022632</c:v>
                  </c:pt>
                  <c:pt idx="6">
                    <c:v>0.482835375671667</c:v>
                  </c:pt>
                  <c:pt idx="7">
                    <c:v>0.507000986192334</c:v>
                  </c:pt>
                  <c:pt idx="8">
                    <c:v>0.619653128774479</c:v>
                  </c:pt>
                  <c:pt idx="9">
                    <c:v>1.575192051782893</c:v>
                  </c:pt>
                  <c:pt idx="10">
                    <c:v>0.756260537116673</c:v>
                  </c:pt>
                  <c:pt idx="11">
                    <c:v>0.24803225596684</c:v>
                  </c:pt>
                  <c:pt idx="12">
                    <c:v>0.262868788561897</c:v>
                  </c:pt>
                  <c:pt idx="13">
                    <c:v>1.8748013228073</c:v>
                  </c:pt>
                  <c:pt idx="14">
                    <c:v>0.895304417502785</c:v>
                  </c:pt>
                  <c:pt idx="15">
                    <c:v>0.517320017010746</c:v>
                  </c:pt>
                  <c:pt idx="16">
                    <c:v>4.743627304078597</c:v>
                  </c:pt>
                  <c:pt idx="17">
                    <c:v>0.480801414307402</c:v>
                  </c:pt>
                  <c:pt idx="18">
                    <c:v>1.116095874018</c:v>
                  </c:pt>
                  <c:pt idx="19">
                    <c:v>0.939531798291039</c:v>
                  </c:pt>
                  <c:pt idx="20">
                    <c:v>2.018593569790609</c:v>
                  </c:pt>
                  <c:pt idx="21">
                    <c:v>2.388842816093184</c:v>
                  </c:pt>
                  <c:pt idx="22">
                    <c:v>0.902302609992901</c:v>
                  </c:pt>
                  <c:pt idx="23">
                    <c:v>0.260230666909188</c:v>
                  </c:pt>
                  <c:pt idx="24">
                    <c:v>4.592621255884306</c:v>
                  </c:pt>
                  <c:pt idx="25">
                    <c:v>0.561676063225058</c:v>
                  </c:pt>
                  <c:pt idx="26">
                    <c:v>1.13588291650152</c:v>
                  </c:pt>
                  <c:pt idx="27">
                    <c:v>1.378930745179032</c:v>
                  </c:pt>
                  <c:pt idx="28">
                    <c:v>2.819533649382464</c:v>
                  </c:pt>
                  <c:pt idx="29">
                    <c:v>0.613131307307007</c:v>
                  </c:pt>
                  <c:pt idx="30">
                    <c:v>0.166943104080402</c:v>
                  </c:pt>
                  <c:pt idx="31">
                    <c:v>0.689296743064989</c:v>
                  </c:pt>
                  <c:pt idx="32">
                    <c:v>0.6112937100936</c:v>
                  </c:pt>
                  <c:pt idx="33">
                    <c:v>0.0842614977317637</c:v>
                  </c:pt>
                  <c:pt idx="34">
                    <c:v>0.643871105113438</c:v>
                  </c:pt>
                  <c:pt idx="35">
                    <c:v>1.226592841981396</c:v>
                  </c:pt>
                  <c:pt idx="36">
                    <c:v>0.00836660026533994</c:v>
                  </c:pt>
                  <c:pt idx="37">
                    <c:v>1.132329457357707</c:v>
                  </c:pt>
                  <c:pt idx="38">
                    <c:v>0.279159452643109</c:v>
                  </c:pt>
                  <c:pt idx="39">
                    <c:v>0.401310353716422</c:v>
                  </c:pt>
                  <c:pt idx="40">
                    <c:v>1.150273880430221</c:v>
                  </c:pt>
                  <c:pt idx="41">
                    <c:v>0.398911017646792</c:v>
                  </c:pt>
                  <c:pt idx="42">
                    <c:v>0.329211178425034</c:v>
                  </c:pt>
                  <c:pt idx="43">
                    <c:v>1.259694407386173</c:v>
                  </c:pt>
                  <c:pt idx="44">
                    <c:v>1.853717885763634</c:v>
                  </c:pt>
                  <c:pt idx="45">
                    <c:v>0.498898787330657</c:v>
                  </c:pt>
                  <c:pt idx="46">
                    <c:v>0.936124991654425</c:v>
                  </c:pt>
                  <c:pt idx="47">
                    <c:v>0.241391797706551</c:v>
                  </c:pt>
                  <c:pt idx="48">
                    <c:v>0.967946279501089</c:v>
                  </c:pt>
                  <c:pt idx="49">
                    <c:v>0.62359441947471</c:v>
                  </c:pt>
                  <c:pt idx="50">
                    <c:v>2.926605542262231</c:v>
                  </c:pt>
                  <c:pt idx="51">
                    <c:v>0.298295155844006</c:v>
                  </c:pt>
                  <c:pt idx="52">
                    <c:v>0.954332227266795</c:v>
                  </c:pt>
                  <c:pt idx="53">
                    <c:v>1.37293481272783</c:v>
                  </c:pt>
                  <c:pt idx="54">
                    <c:v>0.697588704036983</c:v>
                  </c:pt>
                </c:numCache>
              </c:numRef>
            </c:plus>
            <c:minus>
              <c:numRef>
                <c:f>'Num DBG Registers'!$BA$5:$BA$59</c:f>
                <c:numCache>
                  <c:formatCode>General</c:formatCode>
                  <c:ptCount val="55"/>
                  <c:pt idx="0">
                    <c:v>0.646297145282258</c:v>
                  </c:pt>
                  <c:pt idx="1">
                    <c:v>0.682510073185737</c:v>
                  </c:pt>
                  <c:pt idx="2">
                    <c:v>1.589993710679386</c:v>
                  </c:pt>
                  <c:pt idx="3">
                    <c:v>0.274645225700357</c:v>
                  </c:pt>
                  <c:pt idx="4">
                    <c:v>0.97865724336971</c:v>
                  </c:pt>
                  <c:pt idx="5">
                    <c:v>0.35387851022632</c:v>
                  </c:pt>
                  <c:pt idx="6">
                    <c:v>0.482835375671667</c:v>
                  </c:pt>
                  <c:pt idx="7">
                    <c:v>0.507000986192334</c:v>
                  </c:pt>
                  <c:pt idx="8">
                    <c:v>0.619653128774479</c:v>
                  </c:pt>
                  <c:pt idx="9">
                    <c:v>1.575192051782893</c:v>
                  </c:pt>
                  <c:pt idx="10">
                    <c:v>0.756260537116673</c:v>
                  </c:pt>
                  <c:pt idx="11">
                    <c:v>0.24803225596684</c:v>
                  </c:pt>
                  <c:pt idx="12">
                    <c:v>0.262868788561897</c:v>
                  </c:pt>
                  <c:pt idx="13">
                    <c:v>1.8748013228073</c:v>
                  </c:pt>
                  <c:pt idx="14">
                    <c:v>0.895304417502785</c:v>
                  </c:pt>
                  <c:pt idx="15">
                    <c:v>0.517320017010746</c:v>
                  </c:pt>
                  <c:pt idx="16">
                    <c:v>4.743627304078597</c:v>
                  </c:pt>
                  <c:pt idx="17">
                    <c:v>0.480801414307402</c:v>
                  </c:pt>
                  <c:pt idx="18">
                    <c:v>1.116095874018</c:v>
                  </c:pt>
                  <c:pt idx="19">
                    <c:v>0.939531798291039</c:v>
                  </c:pt>
                  <c:pt idx="20">
                    <c:v>2.018593569790609</c:v>
                  </c:pt>
                  <c:pt idx="21">
                    <c:v>2.388842816093184</c:v>
                  </c:pt>
                  <c:pt idx="22">
                    <c:v>0.902302609992901</c:v>
                  </c:pt>
                  <c:pt idx="23">
                    <c:v>0.260230666909188</c:v>
                  </c:pt>
                  <c:pt idx="24">
                    <c:v>4.592621255884306</c:v>
                  </c:pt>
                  <c:pt idx="25">
                    <c:v>0.561676063225058</c:v>
                  </c:pt>
                  <c:pt idx="26">
                    <c:v>1.13588291650152</c:v>
                  </c:pt>
                  <c:pt idx="27">
                    <c:v>1.378930745179032</c:v>
                  </c:pt>
                  <c:pt idx="28">
                    <c:v>2.819533649382464</c:v>
                  </c:pt>
                  <c:pt idx="29">
                    <c:v>0.613131307307007</c:v>
                  </c:pt>
                  <c:pt idx="30">
                    <c:v>0.166943104080402</c:v>
                  </c:pt>
                  <c:pt idx="31">
                    <c:v>0.689296743064989</c:v>
                  </c:pt>
                  <c:pt idx="32">
                    <c:v>0.6112937100936</c:v>
                  </c:pt>
                  <c:pt idx="33">
                    <c:v>0.0842614977317637</c:v>
                  </c:pt>
                  <c:pt idx="34">
                    <c:v>0.643871105113438</c:v>
                  </c:pt>
                  <c:pt idx="35">
                    <c:v>1.226592841981396</c:v>
                  </c:pt>
                  <c:pt idx="36">
                    <c:v>0.00836660026533994</c:v>
                  </c:pt>
                  <c:pt idx="37">
                    <c:v>1.132329457357707</c:v>
                  </c:pt>
                  <c:pt idx="38">
                    <c:v>0.279159452643109</c:v>
                  </c:pt>
                  <c:pt idx="39">
                    <c:v>0.401310353716422</c:v>
                  </c:pt>
                  <c:pt idx="40">
                    <c:v>1.150273880430221</c:v>
                  </c:pt>
                  <c:pt idx="41">
                    <c:v>0.398911017646792</c:v>
                  </c:pt>
                  <c:pt idx="42">
                    <c:v>0.329211178425034</c:v>
                  </c:pt>
                  <c:pt idx="43">
                    <c:v>1.259694407386173</c:v>
                  </c:pt>
                  <c:pt idx="44">
                    <c:v>1.853717885763634</c:v>
                  </c:pt>
                  <c:pt idx="45">
                    <c:v>0.498898787330657</c:v>
                  </c:pt>
                  <c:pt idx="46">
                    <c:v>0.936124991654425</c:v>
                  </c:pt>
                  <c:pt idx="47">
                    <c:v>0.241391797706551</c:v>
                  </c:pt>
                  <c:pt idx="48">
                    <c:v>0.967946279501089</c:v>
                  </c:pt>
                  <c:pt idx="49">
                    <c:v>0.62359441947471</c:v>
                  </c:pt>
                  <c:pt idx="50">
                    <c:v>2.926605542262231</c:v>
                  </c:pt>
                  <c:pt idx="51">
                    <c:v>0.298295155844006</c:v>
                  </c:pt>
                  <c:pt idx="52">
                    <c:v>0.954332227266795</c:v>
                  </c:pt>
                  <c:pt idx="53">
                    <c:v>1.37293481272783</c:v>
                  </c:pt>
                  <c:pt idx="54">
                    <c:v>0.697588704036983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Registers'!$AZ$5:$AZ$59</c:f>
              <c:numCache>
                <c:formatCode>0.00</c:formatCode>
                <c:ptCount val="55"/>
                <c:pt idx="0">
                  <c:v>5.15</c:v>
                </c:pt>
                <c:pt idx="1">
                  <c:v>9.092000000000002</c:v>
                </c:pt>
                <c:pt idx="2">
                  <c:v>15.474</c:v>
                </c:pt>
                <c:pt idx="3">
                  <c:v>13.764</c:v>
                </c:pt>
                <c:pt idx="4">
                  <c:v>16.822</c:v>
                </c:pt>
                <c:pt idx="5">
                  <c:v>22.686</c:v>
                </c:pt>
                <c:pt idx="6">
                  <c:v>17.006</c:v>
                </c:pt>
                <c:pt idx="7">
                  <c:v>10.56</c:v>
                </c:pt>
                <c:pt idx="8">
                  <c:v>32.902</c:v>
                </c:pt>
                <c:pt idx="9">
                  <c:v>19.166</c:v>
                </c:pt>
                <c:pt idx="10">
                  <c:v>57.426</c:v>
                </c:pt>
                <c:pt idx="11">
                  <c:v>32.062</c:v>
                </c:pt>
                <c:pt idx="12">
                  <c:v>44.8</c:v>
                </c:pt>
                <c:pt idx="13">
                  <c:v>46.874</c:v>
                </c:pt>
                <c:pt idx="14">
                  <c:v>31.788</c:v>
                </c:pt>
                <c:pt idx="15">
                  <c:v>83.412</c:v>
                </c:pt>
                <c:pt idx="16">
                  <c:v>63.97</c:v>
                </c:pt>
                <c:pt idx="17">
                  <c:v>90.548</c:v>
                </c:pt>
                <c:pt idx="18">
                  <c:v>89.60799999999998</c:v>
                </c:pt>
                <c:pt idx="19">
                  <c:v>89.232</c:v>
                </c:pt>
                <c:pt idx="20">
                  <c:v>83.448</c:v>
                </c:pt>
                <c:pt idx="21">
                  <c:v>71.03200000000001</c:v>
                </c:pt>
                <c:pt idx="22">
                  <c:v>92.33</c:v>
                </c:pt>
                <c:pt idx="23">
                  <c:v>92.02200000000001</c:v>
                </c:pt>
                <c:pt idx="24">
                  <c:v>36.152</c:v>
                </c:pt>
                <c:pt idx="25">
                  <c:v>31.684</c:v>
                </c:pt>
                <c:pt idx="26">
                  <c:v>33.04600000000001</c:v>
                </c:pt>
                <c:pt idx="27">
                  <c:v>33.66</c:v>
                </c:pt>
                <c:pt idx="28">
                  <c:v>41.218</c:v>
                </c:pt>
                <c:pt idx="29">
                  <c:v>32.104</c:v>
                </c:pt>
                <c:pt idx="30">
                  <c:v>8.681999999999998</c:v>
                </c:pt>
                <c:pt idx="31">
                  <c:v>17.046</c:v>
                </c:pt>
                <c:pt idx="32">
                  <c:v>87.35400000000001</c:v>
                </c:pt>
                <c:pt idx="33">
                  <c:v>90.13</c:v>
                </c:pt>
                <c:pt idx="34">
                  <c:v>19.438</c:v>
                </c:pt>
                <c:pt idx="35">
                  <c:v>24.186</c:v>
                </c:pt>
                <c:pt idx="36">
                  <c:v>99.992</c:v>
                </c:pt>
                <c:pt idx="37">
                  <c:v>39.578</c:v>
                </c:pt>
                <c:pt idx="38">
                  <c:v>0.996</c:v>
                </c:pt>
                <c:pt idx="39">
                  <c:v>21.6</c:v>
                </c:pt>
                <c:pt idx="40">
                  <c:v>16.934</c:v>
                </c:pt>
                <c:pt idx="41">
                  <c:v>29.674</c:v>
                </c:pt>
                <c:pt idx="42">
                  <c:v>17.024</c:v>
                </c:pt>
                <c:pt idx="43">
                  <c:v>19.046</c:v>
                </c:pt>
                <c:pt idx="44">
                  <c:v>33.432</c:v>
                </c:pt>
                <c:pt idx="45">
                  <c:v>28.49</c:v>
                </c:pt>
                <c:pt idx="46">
                  <c:v>19.244</c:v>
                </c:pt>
                <c:pt idx="47">
                  <c:v>30.728</c:v>
                </c:pt>
                <c:pt idx="48">
                  <c:v>40.398</c:v>
                </c:pt>
                <c:pt idx="49">
                  <c:v>7.142</c:v>
                </c:pt>
                <c:pt idx="50">
                  <c:v>43.108</c:v>
                </c:pt>
                <c:pt idx="51">
                  <c:v>21.646</c:v>
                </c:pt>
                <c:pt idx="52">
                  <c:v>37.99</c:v>
                </c:pt>
                <c:pt idx="53">
                  <c:v>16.13</c:v>
                </c:pt>
                <c:pt idx="54">
                  <c:v>59.024</c:v>
                </c:pt>
              </c:numCache>
            </c:numRef>
          </c:val>
        </c:ser>
        <c:ser>
          <c:idx val="4"/>
          <c:order val="4"/>
          <c:tx>
            <c:v>SilentStore ( 4 debug register )</c:v>
          </c:tx>
          <c:spPr>
            <a:solidFill>
              <a:srgbClr val="258EEB">
                <a:alpha val="90000"/>
              </a:srgb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Registers'!$BA$5:$BA$59</c:f>
                <c:numCache>
                  <c:formatCode>General</c:formatCode>
                  <c:ptCount val="55"/>
                  <c:pt idx="0">
                    <c:v>0.646297145282258</c:v>
                  </c:pt>
                  <c:pt idx="1">
                    <c:v>0.682510073185737</c:v>
                  </c:pt>
                  <c:pt idx="2">
                    <c:v>1.589993710679386</c:v>
                  </c:pt>
                  <c:pt idx="3">
                    <c:v>0.274645225700357</c:v>
                  </c:pt>
                  <c:pt idx="4">
                    <c:v>0.97865724336971</c:v>
                  </c:pt>
                  <c:pt idx="5">
                    <c:v>0.35387851022632</c:v>
                  </c:pt>
                  <c:pt idx="6">
                    <c:v>0.482835375671667</c:v>
                  </c:pt>
                  <c:pt idx="7">
                    <c:v>0.507000986192334</c:v>
                  </c:pt>
                  <c:pt idx="8">
                    <c:v>0.619653128774479</c:v>
                  </c:pt>
                  <c:pt idx="9">
                    <c:v>1.575192051782893</c:v>
                  </c:pt>
                  <c:pt idx="10">
                    <c:v>0.756260537116673</c:v>
                  </c:pt>
                  <c:pt idx="11">
                    <c:v>0.24803225596684</c:v>
                  </c:pt>
                  <c:pt idx="12">
                    <c:v>0.262868788561897</c:v>
                  </c:pt>
                  <c:pt idx="13">
                    <c:v>1.8748013228073</c:v>
                  </c:pt>
                  <c:pt idx="14">
                    <c:v>0.895304417502785</c:v>
                  </c:pt>
                  <c:pt idx="15">
                    <c:v>0.517320017010746</c:v>
                  </c:pt>
                  <c:pt idx="16">
                    <c:v>4.743627304078597</c:v>
                  </c:pt>
                  <c:pt idx="17">
                    <c:v>0.480801414307402</c:v>
                  </c:pt>
                  <c:pt idx="18">
                    <c:v>1.116095874018</c:v>
                  </c:pt>
                  <c:pt idx="19">
                    <c:v>0.939531798291039</c:v>
                  </c:pt>
                  <c:pt idx="20">
                    <c:v>2.018593569790609</c:v>
                  </c:pt>
                  <c:pt idx="21">
                    <c:v>2.388842816093184</c:v>
                  </c:pt>
                  <c:pt idx="22">
                    <c:v>0.902302609992901</c:v>
                  </c:pt>
                  <c:pt idx="23">
                    <c:v>0.260230666909188</c:v>
                  </c:pt>
                  <c:pt idx="24">
                    <c:v>4.592621255884306</c:v>
                  </c:pt>
                  <c:pt idx="25">
                    <c:v>0.561676063225058</c:v>
                  </c:pt>
                  <c:pt idx="26">
                    <c:v>1.13588291650152</c:v>
                  </c:pt>
                  <c:pt idx="27">
                    <c:v>1.378930745179032</c:v>
                  </c:pt>
                  <c:pt idx="28">
                    <c:v>2.819533649382464</c:v>
                  </c:pt>
                  <c:pt idx="29">
                    <c:v>0.613131307307007</c:v>
                  </c:pt>
                  <c:pt idx="30">
                    <c:v>0.166943104080402</c:v>
                  </c:pt>
                  <c:pt idx="31">
                    <c:v>0.689296743064989</c:v>
                  </c:pt>
                  <c:pt idx="32">
                    <c:v>0.6112937100936</c:v>
                  </c:pt>
                  <c:pt idx="33">
                    <c:v>0.0842614977317637</c:v>
                  </c:pt>
                  <c:pt idx="34">
                    <c:v>0.643871105113438</c:v>
                  </c:pt>
                  <c:pt idx="35">
                    <c:v>1.226592841981396</c:v>
                  </c:pt>
                  <c:pt idx="36">
                    <c:v>0.00836660026533994</c:v>
                  </c:pt>
                  <c:pt idx="37">
                    <c:v>1.132329457357707</c:v>
                  </c:pt>
                  <c:pt idx="38">
                    <c:v>0.279159452643109</c:v>
                  </c:pt>
                  <c:pt idx="39">
                    <c:v>0.401310353716422</c:v>
                  </c:pt>
                  <c:pt idx="40">
                    <c:v>1.150273880430221</c:v>
                  </c:pt>
                  <c:pt idx="41">
                    <c:v>0.398911017646792</c:v>
                  </c:pt>
                  <c:pt idx="42">
                    <c:v>0.329211178425034</c:v>
                  </c:pt>
                  <c:pt idx="43">
                    <c:v>1.259694407386173</c:v>
                  </c:pt>
                  <c:pt idx="44">
                    <c:v>1.853717885763634</c:v>
                  </c:pt>
                  <c:pt idx="45">
                    <c:v>0.498898787330657</c:v>
                  </c:pt>
                  <c:pt idx="46">
                    <c:v>0.936124991654425</c:v>
                  </c:pt>
                  <c:pt idx="47">
                    <c:v>0.241391797706551</c:v>
                  </c:pt>
                  <c:pt idx="48">
                    <c:v>0.967946279501089</c:v>
                  </c:pt>
                  <c:pt idx="49">
                    <c:v>0.62359441947471</c:v>
                  </c:pt>
                  <c:pt idx="50">
                    <c:v>2.926605542262231</c:v>
                  </c:pt>
                  <c:pt idx="51">
                    <c:v>0.298295155844006</c:v>
                  </c:pt>
                  <c:pt idx="52">
                    <c:v>0.954332227266795</c:v>
                  </c:pt>
                  <c:pt idx="53">
                    <c:v>1.37293481272783</c:v>
                  </c:pt>
                  <c:pt idx="54">
                    <c:v>0.697588704036983</c:v>
                  </c:pt>
                </c:numCache>
              </c:numRef>
            </c:plus>
            <c:minus>
              <c:numRef>
                <c:f>'Num DBG Registers'!$BA$5:$BA$59</c:f>
                <c:numCache>
                  <c:formatCode>General</c:formatCode>
                  <c:ptCount val="55"/>
                  <c:pt idx="0">
                    <c:v>0.646297145282258</c:v>
                  </c:pt>
                  <c:pt idx="1">
                    <c:v>0.682510073185737</c:v>
                  </c:pt>
                  <c:pt idx="2">
                    <c:v>1.589993710679386</c:v>
                  </c:pt>
                  <c:pt idx="3">
                    <c:v>0.274645225700357</c:v>
                  </c:pt>
                  <c:pt idx="4">
                    <c:v>0.97865724336971</c:v>
                  </c:pt>
                  <c:pt idx="5">
                    <c:v>0.35387851022632</c:v>
                  </c:pt>
                  <c:pt idx="6">
                    <c:v>0.482835375671667</c:v>
                  </c:pt>
                  <c:pt idx="7">
                    <c:v>0.507000986192334</c:v>
                  </c:pt>
                  <c:pt idx="8">
                    <c:v>0.619653128774479</c:v>
                  </c:pt>
                  <c:pt idx="9">
                    <c:v>1.575192051782893</c:v>
                  </c:pt>
                  <c:pt idx="10">
                    <c:v>0.756260537116673</c:v>
                  </c:pt>
                  <c:pt idx="11">
                    <c:v>0.24803225596684</c:v>
                  </c:pt>
                  <c:pt idx="12">
                    <c:v>0.262868788561897</c:v>
                  </c:pt>
                  <c:pt idx="13">
                    <c:v>1.8748013228073</c:v>
                  </c:pt>
                  <c:pt idx="14">
                    <c:v>0.895304417502785</c:v>
                  </c:pt>
                  <c:pt idx="15">
                    <c:v>0.517320017010746</c:v>
                  </c:pt>
                  <c:pt idx="16">
                    <c:v>4.743627304078597</c:v>
                  </c:pt>
                  <c:pt idx="17">
                    <c:v>0.480801414307402</c:v>
                  </c:pt>
                  <c:pt idx="18">
                    <c:v>1.116095874018</c:v>
                  </c:pt>
                  <c:pt idx="19">
                    <c:v>0.939531798291039</c:v>
                  </c:pt>
                  <c:pt idx="20">
                    <c:v>2.018593569790609</c:v>
                  </c:pt>
                  <c:pt idx="21">
                    <c:v>2.388842816093184</c:v>
                  </c:pt>
                  <c:pt idx="22">
                    <c:v>0.902302609992901</c:v>
                  </c:pt>
                  <c:pt idx="23">
                    <c:v>0.260230666909188</c:v>
                  </c:pt>
                  <c:pt idx="24">
                    <c:v>4.592621255884306</c:v>
                  </c:pt>
                  <c:pt idx="25">
                    <c:v>0.561676063225058</c:v>
                  </c:pt>
                  <c:pt idx="26">
                    <c:v>1.13588291650152</c:v>
                  </c:pt>
                  <c:pt idx="27">
                    <c:v>1.378930745179032</c:v>
                  </c:pt>
                  <c:pt idx="28">
                    <c:v>2.819533649382464</c:v>
                  </c:pt>
                  <c:pt idx="29">
                    <c:v>0.613131307307007</c:v>
                  </c:pt>
                  <c:pt idx="30">
                    <c:v>0.166943104080402</c:v>
                  </c:pt>
                  <c:pt idx="31">
                    <c:v>0.689296743064989</c:v>
                  </c:pt>
                  <c:pt idx="32">
                    <c:v>0.6112937100936</c:v>
                  </c:pt>
                  <c:pt idx="33">
                    <c:v>0.0842614977317637</c:v>
                  </c:pt>
                  <c:pt idx="34">
                    <c:v>0.643871105113438</c:v>
                  </c:pt>
                  <c:pt idx="35">
                    <c:v>1.226592841981396</c:v>
                  </c:pt>
                  <c:pt idx="36">
                    <c:v>0.00836660026533994</c:v>
                  </c:pt>
                  <c:pt idx="37">
                    <c:v>1.132329457357707</c:v>
                  </c:pt>
                  <c:pt idx="38">
                    <c:v>0.279159452643109</c:v>
                  </c:pt>
                  <c:pt idx="39">
                    <c:v>0.401310353716422</c:v>
                  </c:pt>
                  <c:pt idx="40">
                    <c:v>1.150273880430221</c:v>
                  </c:pt>
                  <c:pt idx="41">
                    <c:v>0.398911017646792</c:v>
                  </c:pt>
                  <c:pt idx="42">
                    <c:v>0.329211178425034</c:v>
                  </c:pt>
                  <c:pt idx="43">
                    <c:v>1.259694407386173</c:v>
                  </c:pt>
                  <c:pt idx="44">
                    <c:v>1.853717885763634</c:v>
                  </c:pt>
                  <c:pt idx="45">
                    <c:v>0.498898787330657</c:v>
                  </c:pt>
                  <c:pt idx="46">
                    <c:v>0.936124991654425</c:v>
                  </c:pt>
                  <c:pt idx="47">
                    <c:v>0.241391797706551</c:v>
                  </c:pt>
                  <c:pt idx="48">
                    <c:v>0.967946279501089</c:v>
                  </c:pt>
                  <c:pt idx="49">
                    <c:v>0.62359441947471</c:v>
                  </c:pt>
                  <c:pt idx="50">
                    <c:v>2.926605542262231</c:v>
                  </c:pt>
                  <c:pt idx="51">
                    <c:v>0.298295155844006</c:v>
                  </c:pt>
                  <c:pt idx="52">
                    <c:v>0.954332227266795</c:v>
                  </c:pt>
                  <c:pt idx="53">
                    <c:v>1.37293481272783</c:v>
                  </c:pt>
                  <c:pt idx="54">
                    <c:v>0.697588704036983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Registers'!$BG$5:$BG$59</c:f>
              <c:numCache>
                <c:formatCode>0.00</c:formatCode>
                <c:ptCount val="55"/>
                <c:pt idx="0">
                  <c:v>4.976</c:v>
                </c:pt>
                <c:pt idx="1">
                  <c:v>8.026</c:v>
                </c:pt>
                <c:pt idx="2">
                  <c:v>16.478</c:v>
                </c:pt>
                <c:pt idx="3">
                  <c:v>13.04</c:v>
                </c:pt>
                <c:pt idx="4">
                  <c:v>17.276</c:v>
                </c:pt>
                <c:pt idx="5">
                  <c:v>22.426</c:v>
                </c:pt>
                <c:pt idx="6">
                  <c:v>17.58</c:v>
                </c:pt>
                <c:pt idx="7">
                  <c:v>10.048</c:v>
                </c:pt>
                <c:pt idx="8">
                  <c:v>31.874</c:v>
                </c:pt>
                <c:pt idx="9">
                  <c:v>19.65</c:v>
                </c:pt>
                <c:pt idx="10">
                  <c:v>56.992</c:v>
                </c:pt>
                <c:pt idx="11">
                  <c:v>31.272</c:v>
                </c:pt>
                <c:pt idx="12">
                  <c:v>44.366</c:v>
                </c:pt>
                <c:pt idx="13">
                  <c:v>44.948</c:v>
                </c:pt>
                <c:pt idx="14">
                  <c:v>32.59</c:v>
                </c:pt>
                <c:pt idx="15">
                  <c:v>83.88800000000001</c:v>
                </c:pt>
                <c:pt idx="16">
                  <c:v>66.364</c:v>
                </c:pt>
                <c:pt idx="17">
                  <c:v>89.958</c:v>
                </c:pt>
                <c:pt idx="18">
                  <c:v>89.968</c:v>
                </c:pt>
                <c:pt idx="19">
                  <c:v>89.766</c:v>
                </c:pt>
                <c:pt idx="20">
                  <c:v>84.10600000000001</c:v>
                </c:pt>
                <c:pt idx="21">
                  <c:v>71.254</c:v>
                </c:pt>
                <c:pt idx="22">
                  <c:v>91.732</c:v>
                </c:pt>
                <c:pt idx="23">
                  <c:v>92.316</c:v>
                </c:pt>
                <c:pt idx="24">
                  <c:v>39.786</c:v>
                </c:pt>
                <c:pt idx="25">
                  <c:v>31.664</c:v>
                </c:pt>
                <c:pt idx="26">
                  <c:v>33.91</c:v>
                </c:pt>
                <c:pt idx="27">
                  <c:v>33.82000000000001</c:v>
                </c:pt>
                <c:pt idx="28">
                  <c:v>40.396</c:v>
                </c:pt>
                <c:pt idx="29">
                  <c:v>31.678</c:v>
                </c:pt>
                <c:pt idx="30">
                  <c:v>8.478</c:v>
                </c:pt>
                <c:pt idx="31">
                  <c:v>17.11</c:v>
                </c:pt>
                <c:pt idx="32">
                  <c:v>86.88</c:v>
                </c:pt>
                <c:pt idx="33">
                  <c:v>89.99</c:v>
                </c:pt>
                <c:pt idx="34">
                  <c:v>19.77</c:v>
                </c:pt>
                <c:pt idx="35">
                  <c:v>24.102</c:v>
                </c:pt>
                <c:pt idx="36">
                  <c:v>99.99</c:v>
                </c:pt>
                <c:pt idx="37">
                  <c:v>40.15</c:v>
                </c:pt>
                <c:pt idx="38">
                  <c:v>0.998</c:v>
                </c:pt>
                <c:pt idx="39">
                  <c:v>21.834</c:v>
                </c:pt>
                <c:pt idx="40">
                  <c:v>16.174</c:v>
                </c:pt>
                <c:pt idx="41">
                  <c:v>29.55399999999999</c:v>
                </c:pt>
                <c:pt idx="42">
                  <c:v>17.062</c:v>
                </c:pt>
                <c:pt idx="43">
                  <c:v>18.374</c:v>
                </c:pt>
                <c:pt idx="44">
                  <c:v>31.378</c:v>
                </c:pt>
                <c:pt idx="45">
                  <c:v>27.008</c:v>
                </c:pt>
                <c:pt idx="46">
                  <c:v>20.416</c:v>
                </c:pt>
                <c:pt idx="47">
                  <c:v>30.598</c:v>
                </c:pt>
                <c:pt idx="48">
                  <c:v>39.934</c:v>
                </c:pt>
                <c:pt idx="49">
                  <c:v>6.278</c:v>
                </c:pt>
                <c:pt idx="50">
                  <c:v>43.676</c:v>
                </c:pt>
                <c:pt idx="51">
                  <c:v>19.964</c:v>
                </c:pt>
                <c:pt idx="52">
                  <c:v>39.22</c:v>
                </c:pt>
                <c:pt idx="53">
                  <c:v>15.638</c:v>
                </c:pt>
                <c:pt idx="54">
                  <c:v>59.25600000000001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51433104"/>
        <c:axId val="-1931505056"/>
      </c:barChart>
      <c:catAx>
        <c:axId val="-185143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931505056"/>
        <c:crosses val="autoZero"/>
        <c:auto val="1"/>
        <c:lblAlgn val="ctr"/>
        <c:lblOffset val="100"/>
        <c:noMultiLvlLbl val="1"/>
      </c:catAx>
      <c:valAx>
        <c:axId val="-1931505056"/>
        <c:scaling>
          <c:orientation val="minMax"/>
          <c:max val="100.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1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800" b="1" i="0" u="none" strike="noStrike">
                    <a:solidFill>
                      <a:srgbClr val="000000"/>
                    </a:solidFill>
                    <a:latin typeface="Helvetica Neue"/>
                  </a:rPr>
                  <a:t>% Silent stored bytes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851433104"/>
        <c:crosses val="autoZero"/>
        <c:crossBetween val="between"/>
        <c:majorUnit val="25.0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74485"/>
          <c:y val="0.0"/>
          <c:w val="0.891497"/>
          <c:h val="0.0774539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1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89492"/>
          <c:y val="0.0649956"/>
          <c:w val="0.966051"/>
          <c:h val="0.655281"/>
        </c:manualLayout>
      </c:layout>
      <c:barChart>
        <c:barDir val="col"/>
        <c:grouping val="clustered"/>
        <c:varyColors val="0"/>
        <c:ser>
          <c:idx val="0"/>
          <c:order val="0"/>
          <c:tx>
            <c:v>LoadSpy ( exhaustive )</c:v>
          </c:tx>
          <c:spPr>
            <a:solidFill>
              <a:srgbClr val="002C64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Registers'!$BI$5:$BI$59</c:f>
              <c:numCache>
                <c:formatCode>General</c:formatCode>
                <c:ptCount val="55"/>
                <c:pt idx="0">
                  <c:v>86.61</c:v>
                </c:pt>
                <c:pt idx="1">
                  <c:v>87.57</c:v>
                </c:pt>
                <c:pt idx="2">
                  <c:v>85.53</c:v>
                </c:pt>
                <c:pt idx="3">
                  <c:v>65.52</c:v>
                </c:pt>
                <c:pt idx="4">
                  <c:v>70.29</c:v>
                </c:pt>
                <c:pt idx="5">
                  <c:v>77.18000000000001</c:v>
                </c:pt>
                <c:pt idx="6">
                  <c:v>69.91</c:v>
                </c:pt>
                <c:pt idx="7">
                  <c:v>65.93</c:v>
                </c:pt>
                <c:pt idx="8">
                  <c:v>74.93</c:v>
                </c:pt>
                <c:pt idx="9">
                  <c:v>75.39</c:v>
                </c:pt>
                <c:pt idx="10">
                  <c:v>88.16</c:v>
                </c:pt>
                <c:pt idx="11">
                  <c:v>83.92</c:v>
                </c:pt>
                <c:pt idx="12">
                  <c:v>70.88</c:v>
                </c:pt>
                <c:pt idx="13">
                  <c:v>78.43</c:v>
                </c:pt>
                <c:pt idx="14">
                  <c:v>75.13</c:v>
                </c:pt>
                <c:pt idx="15">
                  <c:v>84.62</c:v>
                </c:pt>
                <c:pt idx="16">
                  <c:v>74.43</c:v>
                </c:pt>
                <c:pt idx="17">
                  <c:v>83.03</c:v>
                </c:pt>
                <c:pt idx="18">
                  <c:v>84.06</c:v>
                </c:pt>
                <c:pt idx="19">
                  <c:v>81.97</c:v>
                </c:pt>
                <c:pt idx="20">
                  <c:v>81.88</c:v>
                </c:pt>
                <c:pt idx="21">
                  <c:v>78.11</c:v>
                </c:pt>
                <c:pt idx="22">
                  <c:v>84.09</c:v>
                </c:pt>
                <c:pt idx="23">
                  <c:v>81.13</c:v>
                </c:pt>
                <c:pt idx="24">
                  <c:v>76.15000000000001</c:v>
                </c:pt>
                <c:pt idx="30">
                  <c:v>59.43</c:v>
                </c:pt>
                <c:pt idx="31">
                  <c:v>87.35</c:v>
                </c:pt>
                <c:pt idx="32">
                  <c:v>92.76</c:v>
                </c:pt>
                <c:pt idx="33">
                  <c:v>94.26</c:v>
                </c:pt>
                <c:pt idx="34">
                  <c:v>91.44</c:v>
                </c:pt>
                <c:pt idx="35">
                  <c:v>91.98</c:v>
                </c:pt>
                <c:pt idx="36">
                  <c:v>99.96</c:v>
                </c:pt>
                <c:pt idx="37">
                  <c:v>76.75</c:v>
                </c:pt>
                <c:pt idx="38">
                  <c:v>68.53</c:v>
                </c:pt>
                <c:pt idx="39">
                  <c:v>90.51</c:v>
                </c:pt>
                <c:pt idx="40">
                  <c:v>71.13</c:v>
                </c:pt>
                <c:pt idx="41">
                  <c:v>84.99</c:v>
                </c:pt>
                <c:pt idx="42">
                  <c:v>69.43</c:v>
                </c:pt>
                <c:pt idx="43">
                  <c:v>80.11</c:v>
                </c:pt>
                <c:pt idx="44">
                  <c:v>73.44</c:v>
                </c:pt>
                <c:pt idx="46">
                  <c:v>69.1</c:v>
                </c:pt>
                <c:pt idx="48" formatCode="@">
                  <c:v>0.0</c:v>
                </c:pt>
                <c:pt idx="49">
                  <c:v>82.51</c:v>
                </c:pt>
                <c:pt idx="50">
                  <c:v>94.82</c:v>
                </c:pt>
                <c:pt idx="51">
                  <c:v>71.4</c:v>
                </c:pt>
                <c:pt idx="52">
                  <c:v>79.04</c:v>
                </c:pt>
                <c:pt idx="54">
                  <c:v>67.39</c:v>
                </c:pt>
              </c:numCache>
            </c:numRef>
          </c:val>
        </c:ser>
        <c:ser>
          <c:idx val="1"/>
          <c:order val="1"/>
          <c:tx>
            <c:v>SilentLoad ( 1 debug register )</c:v>
          </c:tx>
          <c:spPr>
            <a:solidFill>
              <a:srgbClr val="8EFA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Registers'!$BP$5:$BP$59</c:f>
                <c:numCache>
                  <c:formatCode>General</c:formatCode>
                  <c:ptCount val="55"/>
                  <c:pt idx="0">
                    <c:v>0.436943932329997</c:v>
                  </c:pt>
                  <c:pt idx="1">
                    <c:v>0.606407453780046</c:v>
                  </c:pt>
                  <c:pt idx="2">
                    <c:v>0.710154912677506</c:v>
                  </c:pt>
                  <c:pt idx="3">
                    <c:v>1.449682723908925</c:v>
                  </c:pt>
                  <c:pt idx="4">
                    <c:v>0.858527809683528</c:v>
                  </c:pt>
                  <c:pt idx="5">
                    <c:v>0.281016013778574</c:v>
                  </c:pt>
                  <c:pt idx="6">
                    <c:v>0.682444136907925</c:v>
                  </c:pt>
                  <c:pt idx="7">
                    <c:v>0.254852898747492</c:v>
                  </c:pt>
                  <c:pt idx="8">
                    <c:v>0.483528696149461</c:v>
                  </c:pt>
                  <c:pt idx="9">
                    <c:v>0.857991841453054</c:v>
                  </c:pt>
                  <c:pt idx="10">
                    <c:v>0.22803508501983</c:v>
                  </c:pt>
                  <c:pt idx="11">
                    <c:v>1.184875520888167</c:v>
                  </c:pt>
                  <c:pt idx="12">
                    <c:v>1.352782318039377</c:v>
                  </c:pt>
                  <c:pt idx="13">
                    <c:v>0.505252412166434</c:v>
                  </c:pt>
                  <c:pt idx="14">
                    <c:v>0.927782302051507</c:v>
                  </c:pt>
                  <c:pt idx="15">
                    <c:v>2.088245675202037</c:v>
                  </c:pt>
                  <c:pt idx="16">
                    <c:v>3.978118902194852</c:v>
                  </c:pt>
                  <c:pt idx="17">
                    <c:v>1.149099647550202</c:v>
                  </c:pt>
                  <c:pt idx="18">
                    <c:v>0.418294154871907</c:v>
                  </c:pt>
                  <c:pt idx="19">
                    <c:v>1.200033332870384</c:v>
                  </c:pt>
                  <c:pt idx="20">
                    <c:v>2.365115219180661</c:v>
                  </c:pt>
                  <c:pt idx="21">
                    <c:v>1.749919998171344</c:v>
                  </c:pt>
                  <c:pt idx="22">
                    <c:v>1.320541555574836</c:v>
                  </c:pt>
                  <c:pt idx="23">
                    <c:v>1.469387627551015</c:v>
                  </c:pt>
                  <c:pt idx="24">
                    <c:v>5.116784146316907</c:v>
                  </c:pt>
                  <c:pt idx="25">
                    <c:v>0.654996183194986</c:v>
                  </c:pt>
                  <c:pt idx="26">
                    <c:v>0.624995999987199</c:v>
                  </c:pt>
                  <c:pt idx="27">
                    <c:v>1.977227857380124</c:v>
                  </c:pt>
                  <c:pt idx="28">
                    <c:v>0.704464335506066</c:v>
                  </c:pt>
                  <c:pt idx="29">
                    <c:v>0.434476696728375</c:v>
                  </c:pt>
                  <c:pt idx="30">
                    <c:v>0.413461001788561</c:v>
                  </c:pt>
                  <c:pt idx="31">
                    <c:v>0.259094577326507</c:v>
                  </c:pt>
                  <c:pt idx="32">
                    <c:v>0.276007246281687</c:v>
                  </c:pt>
                  <c:pt idx="33">
                    <c:v>0.126412024744485</c:v>
                  </c:pt>
                  <c:pt idx="34">
                    <c:v>0.333946103435866</c:v>
                  </c:pt>
                  <c:pt idx="35">
                    <c:v>0.348238424071783</c:v>
                  </c:pt>
                  <c:pt idx="36">
                    <c:v>0.00836660026533824</c:v>
                  </c:pt>
                  <c:pt idx="37">
                    <c:v>0.433266661537675</c:v>
                  </c:pt>
                  <c:pt idx="38">
                    <c:v>0.122188379152846</c:v>
                  </c:pt>
                  <c:pt idx="39">
                    <c:v>0.607848665376507</c:v>
                  </c:pt>
                  <c:pt idx="40">
                    <c:v>2.824237950315093</c:v>
                  </c:pt>
                  <c:pt idx="41">
                    <c:v>0.408986552346158</c:v>
                  </c:pt>
                  <c:pt idx="42">
                    <c:v>0.488026638617199</c:v>
                  </c:pt>
                  <c:pt idx="43">
                    <c:v>0.891644548012264</c:v>
                  </c:pt>
                  <c:pt idx="44">
                    <c:v>1.039749969944696</c:v>
                  </c:pt>
                  <c:pt idx="45">
                    <c:v>0.268104457255002</c:v>
                  </c:pt>
                  <c:pt idx="46">
                    <c:v>0.513205611816547</c:v>
                  </c:pt>
                  <c:pt idx="47">
                    <c:v>0.38082804518575</c:v>
                  </c:pt>
                  <c:pt idx="48">
                    <c:v>0.798072678394644</c:v>
                  </c:pt>
                  <c:pt idx="49">
                    <c:v>1.423330601090277</c:v>
                  </c:pt>
                  <c:pt idx="50">
                    <c:v>0.206228029132809</c:v>
                  </c:pt>
                  <c:pt idx="51">
                    <c:v>0.784710137566728</c:v>
                  </c:pt>
                  <c:pt idx="52">
                    <c:v>0.502623119245426</c:v>
                  </c:pt>
                  <c:pt idx="53">
                    <c:v>1.494617007798318</c:v>
                  </c:pt>
                  <c:pt idx="54">
                    <c:v>0.552630075185925</c:v>
                  </c:pt>
                </c:numCache>
              </c:numRef>
            </c:plus>
            <c:minus>
              <c:numRef>
                <c:f>'Num DBG Registers'!$BP$5:$BP$59</c:f>
                <c:numCache>
                  <c:formatCode>General</c:formatCode>
                  <c:ptCount val="55"/>
                  <c:pt idx="0">
                    <c:v>0.436943932329997</c:v>
                  </c:pt>
                  <c:pt idx="1">
                    <c:v>0.606407453780046</c:v>
                  </c:pt>
                  <c:pt idx="2">
                    <c:v>0.710154912677506</c:v>
                  </c:pt>
                  <c:pt idx="3">
                    <c:v>1.449682723908925</c:v>
                  </c:pt>
                  <c:pt idx="4">
                    <c:v>0.858527809683528</c:v>
                  </c:pt>
                  <c:pt idx="5">
                    <c:v>0.281016013778574</c:v>
                  </c:pt>
                  <c:pt idx="6">
                    <c:v>0.682444136907925</c:v>
                  </c:pt>
                  <c:pt idx="7">
                    <c:v>0.254852898747492</c:v>
                  </c:pt>
                  <c:pt idx="8">
                    <c:v>0.483528696149461</c:v>
                  </c:pt>
                  <c:pt idx="9">
                    <c:v>0.857991841453054</c:v>
                  </c:pt>
                  <c:pt idx="10">
                    <c:v>0.22803508501983</c:v>
                  </c:pt>
                  <c:pt idx="11">
                    <c:v>1.184875520888167</c:v>
                  </c:pt>
                  <c:pt idx="12">
                    <c:v>1.352782318039377</c:v>
                  </c:pt>
                  <c:pt idx="13">
                    <c:v>0.505252412166434</c:v>
                  </c:pt>
                  <c:pt idx="14">
                    <c:v>0.927782302051507</c:v>
                  </c:pt>
                  <c:pt idx="15">
                    <c:v>2.088245675202037</c:v>
                  </c:pt>
                  <c:pt idx="16">
                    <c:v>3.978118902194852</c:v>
                  </c:pt>
                  <c:pt idx="17">
                    <c:v>1.149099647550202</c:v>
                  </c:pt>
                  <c:pt idx="18">
                    <c:v>0.418294154871907</c:v>
                  </c:pt>
                  <c:pt idx="19">
                    <c:v>1.200033332870384</c:v>
                  </c:pt>
                  <c:pt idx="20">
                    <c:v>2.365115219180661</c:v>
                  </c:pt>
                  <c:pt idx="21">
                    <c:v>1.749919998171344</c:v>
                  </c:pt>
                  <c:pt idx="22">
                    <c:v>1.320541555574836</c:v>
                  </c:pt>
                  <c:pt idx="23">
                    <c:v>1.469387627551015</c:v>
                  </c:pt>
                  <c:pt idx="24">
                    <c:v>5.116784146316907</c:v>
                  </c:pt>
                  <c:pt idx="25">
                    <c:v>0.654996183194986</c:v>
                  </c:pt>
                  <c:pt idx="26">
                    <c:v>0.624995999987199</c:v>
                  </c:pt>
                  <c:pt idx="27">
                    <c:v>1.977227857380124</c:v>
                  </c:pt>
                  <c:pt idx="28">
                    <c:v>0.704464335506066</c:v>
                  </c:pt>
                  <c:pt idx="29">
                    <c:v>0.434476696728375</c:v>
                  </c:pt>
                  <c:pt idx="30">
                    <c:v>0.413461001788561</c:v>
                  </c:pt>
                  <c:pt idx="31">
                    <c:v>0.259094577326507</c:v>
                  </c:pt>
                  <c:pt idx="32">
                    <c:v>0.276007246281687</c:v>
                  </c:pt>
                  <c:pt idx="33">
                    <c:v>0.126412024744485</c:v>
                  </c:pt>
                  <c:pt idx="34">
                    <c:v>0.333946103435866</c:v>
                  </c:pt>
                  <c:pt idx="35">
                    <c:v>0.348238424071783</c:v>
                  </c:pt>
                  <c:pt idx="36">
                    <c:v>0.00836660026533824</c:v>
                  </c:pt>
                  <c:pt idx="37">
                    <c:v>0.433266661537675</c:v>
                  </c:pt>
                  <c:pt idx="38">
                    <c:v>0.122188379152846</c:v>
                  </c:pt>
                  <c:pt idx="39">
                    <c:v>0.607848665376507</c:v>
                  </c:pt>
                  <c:pt idx="40">
                    <c:v>2.824237950315093</c:v>
                  </c:pt>
                  <c:pt idx="41">
                    <c:v>0.408986552346158</c:v>
                  </c:pt>
                  <c:pt idx="42">
                    <c:v>0.488026638617199</c:v>
                  </c:pt>
                  <c:pt idx="43">
                    <c:v>0.891644548012264</c:v>
                  </c:pt>
                  <c:pt idx="44">
                    <c:v>1.039749969944696</c:v>
                  </c:pt>
                  <c:pt idx="45">
                    <c:v>0.268104457255002</c:v>
                  </c:pt>
                  <c:pt idx="46">
                    <c:v>0.513205611816547</c:v>
                  </c:pt>
                  <c:pt idx="47">
                    <c:v>0.38082804518575</c:v>
                  </c:pt>
                  <c:pt idx="48">
                    <c:v>0.798072678394644</c:v>
                  </c:pt>
                  <c:pt idx="49">
                    <c:v>1.423330601090277</c:v>
                  </c:pt>
                  <c:pt idx="50">
                    <c:v>0.206228029132809</c:v>
                  </c:pt>
                  <c:pt idx="51">
                    <c:v>0.784710137566728</c:v>
                  </c:pt>
                  <c:pt idx="52">
                    <c:v>0.502623119245426</c:v>
                  </c:pt>
                  <c:pt idx="53">
                    <c:v>1.494617007798318</c:v>
                  </c:pt>
                  <c:pt idx="54">
                    <c:v>0.552630075185925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Registers'!$BO$5:$BO$59</c:f>
              <c:numCache>
                <c:formatCode>0.00</c:formatCode>
                <c:ptCount val="55"/>
                <c:pt idx="0">
                  <c:v>82.032</c:v>
                </c:pt>
                <c:pt idx="1">
                  <c:v>79.77600000000001</c:v>
                </c:pt>
                <c:pt idx="2">
                  <c:v>94.07199999999997</c:v>
                </c:pt>
                <c:pt idx="3">
                  <c:v>64.746</c:v>
                </c:pt>
                <c:pt idx="4">
                  <c:v>68.372</c:v>
                </c:pt>
                <c:pt idx="5">
                  <c:v>71.542</c:v>
                </c:pt>
                <c:pt idx="6">
                  <c:v>68.616</c:v>
                </c:pt>
                <c:pt idx="7">
                  <c:v>65.93</c:v>
                </c:pt>
                <c:pt idx="8">
                  <c:v>74.54</c:v>
                </c:pt>
                <c:pt idx="9">
                  <c:v>79.09</c:v>
                </c:pt>
                <c:pt idx="10">
                  <c:v>86.97999999999998</c:v>
                </c:pt>
                <c:pt idx="11">
                  <c:v>78.524</c:v>
                </c:pt>
                <c:pt idx="12">
                  <c:v>81.922</c:v>
                </c:pt>
                <c:pt idx="13">
                  <c:v>85.874</c:v>
                </c:pt>
                <c:pt idx="14">
                  <c:v>78.234</c:v>
                </c:pt>
                <c:pt idx="15">
                  <c:v>83.792</c:v>
                </c:pt>
                <c:pt idx="16">
                  <c:v>80.844</c:v>
                </c:pt>
                <c:pt idx="17">
                  <c:v>84.55600000000001</c:v>
                </c:pt>
                <c:pt idx="18">
                  <c:v>84.618</c:v>
                </c:pt>
                <c:pt idx="19">
                  <c:v>83.45599999999998</c:v>
                </c:pt>
                <c:pt idx="20">
                  <c:v>84.202</c:v>
                </c:pt>
                <c:pt idx="21">
                  <c:v>80.552</c:v>
                </c:pt>
                <c:pt idx="22">
                  <c:v>83.386</c:v>
                </c:pt>
                <c:pt idx="23">
                  <c:v>80.76</c:v>
                </c:pt>
                <c:pt idx="24">
                  <c:v>80.876</c:v>
                </c:pt>
                <c:pt idx="25">
                  <c:v>65.68199999999998</c:v>
                </c:pt>
                <c:pt idx="26">
                  <c:v>66.278</c:v>
                </c:pt>
                <c:pt idx="27">
                  <c:v>67.344</c:v>
                </c:pt>
                <c:pt idx="28">
                  <c:v>76.90800000000001</c:v>
                </c:pt>
                <c:pt idx="29">
                  <c:v>67.12800000000001</c:v>
                </c:pt>
                <c:pt idx="30">
                  <c:v>58.65</c:v>
                </c:pt>
                <c:pt idx="31">
                  <c:v>86.014</c:v>
                </c:pt>
                <c:pt idx="32">
                  <c:v>91.654</c:v>
                </c:pt>
                <c:pt idx="33">
                  <c:v>93.264</c:v>
                </c:pt>
                <c:pt idx="34">
                  <c:v>72.128</c:v>
                </c:pt>
                <c:pt idx="35">
                  <c:v>70.412</c:v>
                </c:pt>
                <c:pt idx="36">
                  <c:v>99.988</c:v>
                </c:pt>
                <c:pt idx="37">
                  <c:v>83.172</c:v>
                </c:pt>
                <c:pt idx="38">
                  <c:v>72.666</c:v>
                </c:pt>
                <c:pt idx="39">
                  <c:v>89.33599999999998</c:v>
                </c:pt>
                <c:pt idx="40">
                  <c:v>79.058</c:v>
                </c:pt>
                <c:pt idx="41">
                  <c:v>84.902</c:v>
                </c:pt>
                <c:pt idx="42">
                  <c:v>75.482</c:v>
                </c:pt>
                <c:pt idx="43">
                  <c:v>77.624</c:v>
                </c:pt>
                <c:pt idx="44">
                  <c:v>74.276</c:v>
                </c:pt>
                <c:pt idx="45">
                  <c:v>79.074</c:v>
                </c:pt>
                <c:pt idx="46">
                  <c:v>75.336</c:v>
                </c:pt>
                <c:pt idx="47">
                  <c:v>84.056</c:v>
                </c:pt>
                <c:pt idx="48">
                  <c:v>78.622</c:v>
                </c:pt>
                <c:pt idx="49">
                  <c:v>71.672</c:v>
                </c:pt>
                <c:pt idx="50">
                  <c:v>97.15599999999999</c:v>
                </c:pt>
                <c:pt idx="51">
                  <c:v>75.89200000000001</c:v>
                </c:pt>
                <c:pt idx="52">
                  <c:v>79.616</c:v>
                </c:pt>
                <c:pt idx="53">
                  <c:v>91.594</c:v>
                </c:pt>
                <c:pt idx="54">
                  <c:v>87.44999999999998</c:v>
                </c:pt>
              </c:numCache>
            </c:numRef>
          </c:val>
        </c:ser>
        <c:ser>
          <c:idx val="2"/>
          <c:order val="2"/>
          <c:tx>
            <c:v>SilentLoad ( 2 debug register )</c:v>
          </c:tx>
          <c:spPr>
            <a:solidFill>
              <a:srgbClr val="FF2600"/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Registers'!$BW$5:$BW$59</c:f>
                <c:numCache>
                  <c:formatCode>General</c:formatCode>
                  <c:ptCount val="55"/>
                  <c:pt idx="0">
                    <c:v>0.199574547475373</c:v>
                  </c:pt>
                  <c:pt idx="1">
                    <c:v>0.543920950138898</c:v>
                  </c:pt>
                  <c:pt idx="2">
                    <c:v>0.698412485569954</c:v>
                  </c:pt>
                  <c:pt idx="3">
                    <c:v>0.78659392319036</c:v>
                  </c:pt>
                  <c:pt idx="4">
                    <c:v>1.101353712482963</c:v>
                  </c:pt>
                  <c:pt idx="5">
                    <c:v>0.806659779584926</c:v>
                  </c:pt>
                  <c:pt idx="6">
                    <c:v>1.322149764587964</c:v>
                  </c:pt>
                  <c:pt idx="7">
                    <c:v>0.982903861015917</c:v>
                  </c:pt>
                  <c:pt idx="8">
                    <c:v>2.823062167221968</c:v>
                  </c:pt>
                  <c:pt idx="9">
                    <c:v>0.671840754941225</c:v>
                  </c:pt>
                  <c:pt idx="10">
                    <c:v>0.200374649095138</c:v>
                  </c:pt>
                  <c:pt idx="11">
                    <c:v>1.117510626347687</c:v>
                  </c:pt>
                  <c:pt idx="12">
                    <c:v>1.325432005045901</c:v>
                  </c:pt>
                  <c:pt idx="13">
                    <c:v>0.590440513515125</c:v>
                  </c:pt>
                  <c:pt idx="14">
                    <c:v>0.770616636207654</c:v>
                  </c:pt>
                  <c:pt idx="15">
                    <c:v>0.767346075770248</c:v>
                  </c:pt>
                  <c:pt idx="16">
                    <c:v>6.166277645387045</c:v>
                  </c:pt>
                  <c:pt idx="17">
                    <c:v>4.071029353861256</c:v>
                  </c:pt>
                  <c:pt idx="18">
                    <c:v>3.443242657728324</c:v>
                  </c:pt>
                  <c:pt idx="19">
                    <c:v>3.018936898976196</c:v>
                  </c:pt>
                  <c:pt idx="20">
                    <c:v>4.328319535339324</c:v>
                  </c:pt>
                  <c:pt idx="21">
                    <c:v>1.740568872524155</c:v>
                  </c:pt>
                  <c:pt idx="22">
                    <c:v>3.132438347358173</c:v>
                  </c:pt>
                  <c:pt idx="23">
                    <c:v>1.392784979815618</c:v>
                  </c:pt>
                  <c:pt idx="24">
                    <c:v>2.950274563494045</c:v>
                  </c:pt>
                  <c:pt idx="25">
                    <c:v>0.177397857935206</c:v>
                  </c:pt>
                  <c:pt idx="26">
                    <c:v>0.460619148538142</c:v>
                  </c:pt>
                  <c:pt idx="27">
                    <c:v>2.050248765394095</c:v>
                  </c:pt>
                  <c:pt idx="28">
                    <c:v>0.91023623307359</c:v>
                  </c:pt>
                  <c:pt idx="29">
                    <c:v>0.133902949930167</c:v>
                  </c:pt>
                  <c:pt idx="30">
                    <c:v>0.841326333832477</c:v>
                  </c:pt>
                  <c:pt idx="31">
                    <c:v>0.353793725212872</c:v>
                  </c:pt>
                  <c:pt idx="32">
                    <c:v>0.534059921731638</c:v>
                  </c:pt>
                  <c:pt idx="33">
                    <c:v>0.07596051605933</c:v>
                  </c:pt>
                  <c:pt idx="34">
                    <c:v>0.376257890282716</c:v>
                  </c:pt>
                  <c:pt idx="35">
                    <c:v>0.10535653752853</c:v>
                  </c:pt>
                  <c:pt idx="36">
                    <c:v>0.00836660026533824</c:v>
                  </c:pt>
                  <c:pt idx="37">
                    <c:v>0.472895337257621</c:v>
                  </c:pt>
                  <c:pt idx="38">
                    <c:v>0.281300551012614</c:v>
                  </c:pt>
                  <c:pt idx="39">
                    <c:v>1.095513578190611</c:v>
                  </c:pt>
                  <c:pt idx="40">
                    <c:v>3.104411377378968</c:v>
                  </c:pt>
                  <c:pt idx="41">
                    <c:v>0.537475580840656</c:v>
                  </c:pt>
                  <c:pt idx="42">
                    <c:v>0.279588984046224</c:v>
                  </c:pt>
                  <c:pt idx="43">
                    <c:v>1.035842652143657</c:v>
                  </c:pt>
                  <c:pt idx="44">
                    <c:v>0.588956704690592</c:v>
                  </c:pt>
                  <c:pt idx="45">
                    <c:v>0.670014925206895</c:v>
                  </c:pt>
                  <c:pt idx="46">
                    <c:v>0.374139011598631</c:v>
                  </c:pt>
                  <c:pt idx="47">
                    <c:v>0.237865508218408</c:v>
                  </c:pt>
                  <c:pt idx="48">
                    <c:v>0.455027471698141</c:v>
                  </c:pt>
                  <c:pt idx="49">
                    <c:v>1.045681595898101</c:v>
                  </c:pt>
                  <c:pt idx="50">
                    <c:v>0.131415372007997</c:v>
                  </c:pt>
                  <c:pt idx="51">
                    <c:v>0.80020622341994</c:v>
                  </c:pt>
                  <c:pt idx="52">
                    <c:v>0.887778125434504</c:v>
                  </c:pt>
                  <c:pt idx="53">
                    <c:v>0.991005381754644</c:v>
                  </c:pt>
                  <c:pt idx="54">
                    <c:v>0.4016839553679</c:v>
                  </c:pt>
                </c:numCache>
              </c:numRef>
            </c:plus>
            <c:minus>
              <c:numRef>
                <c:f>'Num DBG Registers'!$BW$5:$BW$59</c:f>
                <c:numCache>
                  <c:formatCode>General</c:formatCode>
                  <c:ptCount val="55"/>
                  <c:pt idx="0">
                    <c:v>0.199574547475373</c:v>
                  </c:pt>
                  <c:pt idx="1">
                    <c:v>0.543920950138898</c:v>
                  </c:pt>
                  <c:pt idx="2">
                    <c:v>0.698412485569954</c:v>
                  </c:pt>
                  <c:pt idx="3">
                    <c:v>0.78659392319036</c:v>
                  </c:pt>
                  <c:pt idx="4">
                    <c:v>1.101353712482963</c:v>
                  </c:pt>
                  <c:pt idx="5">
                    <c:v>0.806659779584926</c:v>
                  </c:pt>
                  <c:pt idx="6">
                    <c:v>1.322149764587964</c:v>
                  </c:pt>
                  <c:pt idx="7">
                    <c:v>0.982903861015917</c:v>
                  </c:pt>
                  <c:pt idx="8">
                    <c:v>2.823062167221968</c:v>
                  </c:pt>
                  <c:pt idx="9">
                    <c:v>0.671840754941225</c:v>
                  </c:pt>
                  <c:pt idx="10">
                    <c:v>0.200374649095138</c:v>
                  </c:pt>
                  <c:pt idx="11">
                    <c:v>1.117510626347687</c:v>
                  </c:pt>
                  <c:pt idx="12">
                    <c:v>1.325432005045901</c:v>
                  </c:pt>
                  <c:pt idx="13">
                    <c:v>0.590440513515125</c:v>
                  </c:pt>
                  <c:pt idx="14">
                    <c:v>0.770616636207654</c:v>
                  </c:pt>
                  <c:pt idx="15">
                    <c:v>0.767346075770248</c:v>
                  </c:pt>
                  <c:pt idx="16">
                    <c:v>6.166277645387045</c:v>
                  </c:pt>
                  <c:pt idx="17">
                    <c:v>4.071029353861256</c:v>
                  </c:pt>
                  <c:pt idx="18">
                    <c:v>3.443242657728324</c:v>
                  </c:pt>
                  <c:pt idx="19">
                    <c:v>3.018936898976196</c:v>
                  </c:pt>
                  <c:pt idx="20">
                    <c:v>4.328319535339324</c:v>
                  </c:pt>
                  <c:pt idx="21">
                    <c:v>1.740568872524155</c:v>
                  </c:pt>
                  <c:pt idx="22">
                    <c:v>3.132438347358173</c:v>
                  </c:pt>
                  <c:pt idx="23">
                    <c:v>1.392784979815618</c:v>
                  </c:pt>
                  <c:pt idx="24">
                    <c:v>2.950274563494045</c:v>
                  </c:pt>
                  <c:pt idx="25">
                    <c:v>0.177397857935206</c:v>
                  </c:pt>
                  <c:pt idx="26">
                    <c:v>0.460619148538142</c:v>
                  </c:pt>
                  <c:pt idx="27">
                    <c:v>2.050248765394095</c:v>
                  </c:pt>
                  <c:pt idx="28">
                    <c:v>0.91023623307359</c:v>
                  </c:pt>
                  <c:pt idx="29">
                    <c:v>0.133902949930167</c:v>
                  </c:pt>
                  <c:pt idx="30">
                    <c:v>0.841326333832477</c:v>
                  </c:pt>
                  <c:pt idx="31">
                    <c:v>0.353793725212872</c:v>
                  </c:pt>
                  <c:pt idx="32">
                    <c:v>0.534059921731638</c:v>
                  </c:pt>
                  <c:pt idx="33">
                    <c:v>0.07596051605933</c:v>
                  </c:pt>
                  <c:pt idx="34">
                    <c:v>0.376257890282716</c:v>
                  </c:pt>
                  <c:pt idx="35">
                    <c:v>0.10535653752853</c:v>
                  </c:pt>
                  <c:pt idx="36">
                    <c:v>0.00836660026533824</c:v>
                  </c:pt>
                  <c:pt idx="37">
                    <c:v>0.472895337257621</c:v>
                  </c:pt>
                  <c:pt idx="38">
                    <c:v>0.281300551012614</c:v>
                  </c:pt>
                  <c:pt idx="39">
                    <c:v>1.095513578190611</c:v>
                  </c:pt>
                  <c:pt idx="40">
                    <c:v>3.104411377378968</c:v>
                  </c:pt>
                  <c:pt idx="41">
                    <c:v>0.537475580840656</c:v>
                  </c:pt>
                  <c:pt idx="42">
                    <c:v>0.279588984046224</c:v>
                  </c:pt>
                  <c:pt idx="43">
                    <c:v>1.035842652143657</c:v>
                  </c:pt>
                  <c:pt idx="44">
                    <c:v>0.588956704690592</c:v>
                  </c:pt>
                  <c:pt idx="45">
                    <c:v>0.670014925206895</c:v>
                  </c:pt>
                  <c:pt idx="46">
                    <c:v>0.374139011598631</c:v>
                  </c:pt>
                  <c:pt idx="47">
                    <c:v>0.237865508218408</c:v>
                  </c:pt>
                  <c:pt idx="48">
                    <c:v>0.455027471698141</c:v>
                  </c:pt>
                  <c:pt idx="49">
                    <c:v>1.045681595898101</c:v>
                  </c:pt>
                  <c:pt idx="50">
                    <c:v>0.131415372007997</c:v>
                  </c:pt>
                  <c:pt idx="51">
                    <c:v>0.80020622341994</c:v>
                  </c:pt>
                  <c:pt idx="52">
                    <c:v>0.887778125434504</c:v>
                  </c:pt>
                  <c:pt idx="53">
                    <c:v>0.991005381754644</c:v>
                  </c:pt>
                  <c:pt idx="54">
                    <c:v>0.4016839553679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Registers'!$BV$5:$BV$59</c:f>
              <c:numCache>
                <c:formatCode>0.00</c:formatCode>
                <c:ptCount val="55"/>
                <c:pt idx="0">
                  <c:v>82.116</c:v>
                </c:pt>
                <c:pt idx="1">
                  <c:v>80.49</c:v>
                </c:pt>
                <c:pt idx="2">
                  <c:v>93.48599999999998</c:v>
                </c:pt>
                <c:pt idx="3">
                  <c:v>63.03600000000002</c:v>
                </c:pt>
                <c:pt idx="4">
                  <c:v>68.704</c:v>
                </c:pt>
                <c:pt idx="5">
                  <c:v>71.72999999999998</c:v>
                </c:pt>
                <c:pt idx="6">
                  <c:v>67.764</c:v>
                </c:pt>
                <c:pt idx="7">
                  <c:v>65.04</c:v>
                </c:pt>
                <c:pt idx="8">
                  <c:v>73.104</c:v>
                </c:pt>
                <c:pt idx="9">
                  <c:v>79.66200000000001</c:v>
                </c:pt>
                <c:pt idx="10">
                  <c:v>86.87</c:v>
                </c:pt>
                <c:pt idx="11">
                  <c:v>78.314</c:v>
                </c:pt>
                <c:pt idx="12">
                  <c:v>81.778</c:v>
                </c:pt>
                <c:pt idx="13">
                  <c:v>85.47800000000001</c:v>
                </c:pt>
                <c:pt idx="14">
                  <c:v>78.1</c:v>
                </c:pt>
                <c:pt idx="15">
                  <c:v>82.742</c:v>
                </c:pt>
                <c:pt idx="16">
                  <c:v>76.776</c:v>
                </c:pt>
                <c:pt idx="17">
                  <c:v>79.934</c:v>
                </c:pt>
                <c:pt idx="18">
                  <c:v>82.84200000000001</c:v>
                </c:pt>
                <c:pt idx="19">
                  <c:v>83.526</c:v>
                </c:pt>
                <c:pt idx="20">
                  <c:v>78.93</c:v>
                </c:pt>
                <c:pt idx="21">
                  <c:v>80.024</c:v>
                </c:pt>
                <c:pt idx="22">
                  <c:v>79.02200000000001</c:v>
                </c:pt>
                <c:pt idx="23">
                  <c:v>80.32</c:v>
                </c:pt>
                <c:pt idx="24">
                  <c:v>80.19200000000001</c:v>
                </c:pt>
                <c:pt idx="25">
                  <c:v>65.692</c:v>
                </c:pt>
                <c:pt idx="26">
                  <c:v>66.362</c:v>
                </c:pt>
                <c:pt idx="27">
                  <c:v>67.668</c:v>
                </c:pt>
                <c:pt idx="28">
                  <c:v>76.956</c:v>
                </c:pt>
                <c:pt idx="29">
                  <c:v>66.854</c:v>
                </c:pt>
                <c:pt idx="30">
                  <c:v>58.844</c:v>
                </c:pt>
                <c:pt idx="31">
                  <c:v>86.058</c:v>
                </c:pt>
                <c:pt idx="32">
                  <c:v>91.36800000000001</c:v>
                </c:pt>
                <c:pt idx="33">
                  <c:v>93.298</c:v>
                </c:pt>
                <c:pt idx="34">
                  <c:v>71.672</c:v>
                </c:pt>
                <c:pt idx="35">
                  <c:v>70.24</c:v>
                </c:pt>
                <c:pt idx="36">
                  <c:v>99.988</c:v>
                </c:pt>
                <c:pt idx="37">
                  <c:v>83.096</c:v>
                </c:pt>
                <c:pt idx="38">
                  <c:v>72.48599999999998</c:v>
                </c:pt>
                <c:pt idx="39">
                  <c:v>88.86</c:v>
                </c:pt>
                <c:pt idx="40">
                  <c:v>78.43199999999998</c:v>
                </c:pt>
                <c:pt idx="41">
                  <c:v>84.82599999999999</c:v>
                </c:pt>
                <c:pt idx="42">
                  <c:v>75.47200000000001</c:v>
                </c:pt>
                <c:pt idx="43">
                  <c:v>77.71199999999998</c:v>
                </c:pt>
                <c:pt idx="44">
                  <c:v>74.068</c:v>
                </c:pt>
                <c:pt idx="45">
                  <c:v>79.442</c:v>
                </c:pt>
                <c:pt idx="46">
                  <c:v>75.306</c:v>
                </c:pt>
                <c:pt idx="47">
                  <c:v>83.726</c:v>
                </c:pt>
                <c:pt idx="48">
                  <c:v>78.10999999999998</c:v>
                </c:pt>
                <c:pt idx="49">
                  <c:v>70.45</c:v>
                </c:pt>
                <c:pt idx="50">
                  <c:v>97.052</c:v>
                </c:pt>
                <c:pt idx="51">
                  <c:v>75.586</c:v>
                </c:pt>
                <c:pt idx="52">
                  <c:v>79.34</c:v>
                </c:pt>
                <c:pt idx="53">
                  <c:v>90.6575</c:v>
                </c:pt>
                <c:pt idx="54">
                  <c:v>87.75</c:v>
                </c:pt>
              </c:numCache>
            </c:numRef>
          </c:val>
        </c:ser>
        <c:ser>
          <c:idx val="3"/>
          <c:order val="3"/>
          <c:tx>
            <c:v>SilentLoad ( 3 debug register )</c:v>
          </c:tx>
          <c:spPr>
            <a:solidFill>
              <a:schemeClr val="accent3">
                <a:lumOff val="17647"/>
              </a:scheme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Registers'!$CD$5:$CD$59</c:f>
                <c:numCache>
                  <c:formatCode>General</c:formatCode>
                  <c:ptCount val="55"/>
                  <c:pt idx="0">
                    <c:v>0.437207044773983</c:v>
                  </c:pt>
                  <c:pt idx="1">
                    <c:v>0.832814505157064</c:v>
                  </c:pt>
                  <c:pt idx="2">
                    <c:v>0.81500306747889</c:v>
                  </c:pt>
                  <c:pt idx="3">
                    <c:v>0.509283810855991</c:v>
                  </c:pt>
                  <c:pt idx="4">
                    <c:v>0.566859771019256</c:v>
                  </c:pt>
                  <c:pt idx="5">
                    <c:v>0.253475837112731</c:v>
                  </c:pt>
                  <c:pt idx="6">
                    <c:v>0.464542785973479</c:v>
                  </c:pt>
                  <c:pt idx="7">
                    <c:v>0.668528234257912</c:v>
                  </c:pt>
                  <c:pt idx="8">
                    <c:v>0.331013594886975</c:v>
                  </c:pt>
                  <c:pt idx="9">
                    <c:v>0.903244153039481</c:v>
                  </c:pt>
                  <c:pt idx="10">
                    <c:v>0.364869839805925</c:v>
                  </c:pt>
                  <c:pt idx="11">
                    <c:v>0.997336452758044</c:v>
                  </c:pt>
                  <c:pt idx="12">
                    <c:v>1.364543879836777</c:v>
                  </c:pt>
                  <c:pt idx="13">
                    <c:v>0.623842928949265</c:v>
                  </c:pt>
                  <c:pt idx="14">
                    <c:v>0.181576430188502</c:v>
                  </c:pt>
                  <c:pt idx="15">
                    <c:v>1.271565963684148</c:v>
                  </c:pt>
                  <c:pt idx="16">
                    <c:v>7.184126947653415</c:v>
                  </c:pt>
                  <c:pt idx="17">
                    <c:v>2.206562938146114</c:v>
                  </c:pt>
                  <c:pt idx="18">
                    <c:v>2.966299040892539</c:v>
                  </c:pt>
                  <c:pt idx="19">
                    <c:v>0.460021738616772</c:v>
                  </c:pt>
                  <c:pt idx="20">
                    <c:v>2.030509788205908</c:v>
                  </c:pt>
                  <c:pt idx="21">
                    <c:v>0.921439091855778</c:v>
                  </c:pt>
                  <c:pt idx="22">
                    <c:v>1.101725918729335</c:v>
                  </c:pt>
                  <c:pt idx="23">
                    <c:v>1.382215612703027</c:v>
                  </c:pt>
                  <c:pt idx="24">
                    <c:v>5.278311282976782</c:v>
                  </c:pt>
                  <c:pt idx="25">
                    <c:v>1.009737589673673</c:v>
                  </c:pt>
                  <c:pt idx="26">
                    <c:v>1.404688577585793</c:v>
                  </c:pt>
                  <c:pt idx="27">
                    <c:v>2.472488624847442</c:v>
                  </c:pt>
                  <c:pt idx="28">
                    <c:v>0.139570770578944</c:v>
                  </c:pt>
                  <c:pt idx="29">
                    <c:v>0.179638525934723</c:v>
                  </c:pt>
                  <c:pt idx="30">
                    <c:v>0.348037354317031</c:v>
                  </c:pt>
                  <c:pt idx="31">
                    <c:v>0.209117192023996</c:v>
                  </c:pt>
                  <c:pt idx="32">
                    <c:v>0.601938535068158</c:v>
                  </c:pt>
                  <c:pt idx="33">
                    <c:v>0.172973986483515</c:v>
                  </c:pt>
                  <c:pt idx="34">
                    <c:v>0.600208297176904</c:v>
                  </c:pt>
                  <c:pt idx="35">
                    <c:v>0.63112597791566</c:v>
                  </c:pt>
                  <c:pt idx="36">
                    <c:v>0.00707106781186407</c:v>
                  </c:pt>
                  <c:pt idx="37">
                    <c:v>0.483807813082839</c:v>
                  </c:pt>
                  <c:pt idx="38">
                    <c:v>0.295414962383426</c:v>
                  </c:pt>
                  <c:pt idx="39">
                    <c:v>0.446766158073771</c:v>
                  </c:pt>
                  <c:pt idx="40">
                    <c:v>3.495937642464465</c:v>
                  </c:pt>
                  <c:pt idx="41">
                    <c:v>0.477964433823274</c:v>
                  </c:pt>
                  <c:pt idx="42">
                    <c:v>0.757449668294865</c:v>
                  </c:pt>
                  <c:pt idx="43">
                    <c:v>1.366883316161259</c:v>
                  </c:pt>
                  <c:pt idx="44">
                    <c:v>0.925877961720656</c:v>
                  </c:pt>
                  <c:pt idx="45">
                    <c:v>0.754201564570109</c:v>
                  </c:pt>
                  <c:pt idx="46">
                    <c:v>0.297791873629894</c:v>
                  </c:pt>
                  <c:pt idx="47">
                    <c:v>0.337535183351303</c:v>
                  </c:pt>
                  <c:pt idx="48">
                    <c:v>0.535042054421898</c:v>
                  </c:pt>
                  <c:pt idx="49">
                    <c:v>0.793788384898643</c:v>
                  </c:pt>
                  <c:pt idx="50">
                    <c:v>0.133902949930165</c:v>
                  </c:pt>
                  <c:pt idx="51">
                    <c:v>0.535042054421892</c:v>
                  </c:pt>
                  <c:pt idx="52">
                    <c:v>0.560847572875198</c:v>
                  </c:pt>
                  <c:pt idx="53">
                    <c:v>0.656531288921809</c:v>
                  </c:pt>
                  <c:pt idx="54">
                    <c:v>0.812446921343171</c:v>
                  </c:pt>
                </c:numCache>
              </c:numRef>
            </c:plus>
            <c:minus>
              <c:numRef>
                <c:f>'Num DBG Registers'!$CD$5:$CD$59</c:f>
                <c:numCache>
                  <c:formatCode>General</c:formatCode>
                  <c:ptCount val="55"/>
                  <c:pt idx="0">
                    <c:v>0.437207044773983</c:v>
                  </c:pt>
                  <c:pt idx="1">
                    <c:v>0.832814505157064</c:v>
                  </c:pt>
                  <c:pt idx="2">
                    <c:v>0.81500306747889</c:v>
                  </c:pt>
                  <c:pt idx="3">
                    <c:v>0.509283810855991</c:v>
                  </c:pt>
                  <c:pt idx="4">
                    <c:v>0.566859771019256</c:v>
                  </c:pt>
                  <c:pt idx="5">
                    <c:v>0.253475837112731</c:v>
                  </c:pt>
                  <c:pt idx="6">
                    <c:v>0.464542785973479</c:v>
                  </c:pt>
                  <c:pt idx="7">
                    <c:v>0.668528234257912</c:v>
                  </c:pt>
                  <c:pt idx="8">
                    <c:v>0.331013594886975</c:v>
                  </c:pt>
                  <c:pt idx="9">
                    <c:v>0.903244153039481</c:v>
                  </c:pt>
                  <c:pt idx="10">
                    <c:v>0.364869839805925</c:v>
                  </c:pt>
                  <c:pt idx="11">
                    <c:v>0.997336452758044</c:v>
                  </c:pt>
                  <c:pt idx="12">
                    <c:v>1.364543879836777</c:v>
                  </c:pt>
                  <c:pt idx="13">
                    <c:v>0.623842928949265</c:v>
                  </c:pt>
                  <c:pt idx="14">
                    <c:v>0.181576430188502</c:v>
                  </c:pt>
                  <c:pt idx="15">
                    <c:v>1.271565963684148</c:v>
                  </c:pt>
                  <c:pt idx="16">
                    <c:v>7.184126947653415</c:v>
                  </c:pt>
                  <c:pt idx="17">
                    <c:v>2.206562938146114</c:v>
                  </c:pt>
                  <c:pt idx="18">
                    <c:v>2.966299040892539</c:v>
                  </c:pt>
                  <c:pt idx="19">
                    <c:v>0.460021738616772</c:v>
                  </c:pt>
                  <c:pt idx="20">
                    <c:v>2.030509788205908</c:v>
                  </c:pt>
                  <c:pt idx="21">
                    <c:v>0.921439091855778</c:v>
                  </c:pt>
                  <c:pt idx="22">
                    <c:v>1.101725918729335</c:v>
                  </c:pt>
                  <c:pt idx="23">
                    <c:v>1.382215612703027</c:v>
                  </c:pt>
                  <c:pt idx="24">
                    <c:v>5.278311282976782</c:v>
                  </c:pt>
                  <c:pt idx="25">
                    <c:v>1.009737589673673</c:v>
                  </c:pt>
                  <c:pt idx="26">
                    <c:v>1.404688577585793</c:v>
                  </c:pt>
                  <c:pt idx="27">
                    <c:v>2.472488624847442</c:v>
                  </c:pt>
                  <c:pt idx="28">
                    <c:v>0.139570770578944</c:v>
                  </c:pt>
                  <c:pt idx="29">
                    <c:v>0.179638525934723</c:v>
                  </c:pt>
                  <c:pt idx="30">
                    <c:v>0.348037354317031</c:v>
                  </c:pt>
                  <c:pt idx="31">
                    <c:v>0.209117192023996</c:v>
                  </c:pt>
                  <c:pt idx="32">
                    <c:v>0.601938535068158</c:v>
                  </c:pt>
                  <c:pt idx="33">
                    <c:v>0.172973986483515</c:v>
                  </c:pt>
                  <c:pt idx="34">
                    <c:v>0.600208297176904</c:v>
                  </c:pt>
                  <c:pt idx="35">
                    <c:v>0.63112597791566</c:v>
                  </c:pt>
                  <c:pt idx="36">
                    <c:v>0.00707106781186407</c:v>
                  </c:pt>
                  <c:pt idx="37">
                    <c:v>0.483807813082839</c:v>
                  </c:pt>
                  <c:pt idx="38">
                    <c:v>0.295414962383426</c:v>
                  </c:pt>
                  <c:pt idx="39">
                    <c:v>0.446766158073771</c:v>
                  </c:pt>
                  <c:pt idx="40">
                    <c:v>3.495937642464465</c:v>
                  </c:pt>
                  <c:pt idx="41">
                    <c:v>0.477964433823274</c:v>
                  </c:pt>
                  <c:pt idx="42">
                    <c:v>0.757449668294865</c:v>
                  </c:pt>
                  <c:pt idx="43">
                    <c:v>1.366883316161259</c:v>
                  </c:pt>
                  <c:pt idx="44">
                    <c:v>0.925877961720656</c:v>
                  </c:pt>
                  <c:pt idx="45">
                    <c:v>0.754201564570109</c:v>
                  </c:pt>
                  <c:pt idx="46">
                    <c:v>0.297791873629894</c:v>
                  </c:pt>
                  <c:pt idx="47">
                    <c:v>0.337535183351303</c:v>
                  </c:pt>
                  <c:pt idx="48">
                    <c:v>0.535042054421898</c:v>
                  </c:pt>
                  <c:pt idx="49">
                    <c:v>0.793788384898643</c:v>
                  </c:pt>
                  <c:pt idx="50">
                    <c:v>0.133902949930165</c:v>
                  </c:pt>
                  <c:pt idx="51">
                    <c:v>0.535042054421892</c:v>
                  </c:pt>
                  <c:pt idx="52">
                    <c:v>0.560847572875198</c:v>
                  </c:pt>
                  <c:pt idx="53">
                    <c:v>0.656531288921809</c:v>
                  </c:pt>
                  <c:pt idx="54">
                    <c:v>0.812446921343171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Registers'!$CC$5:$CC$59</c:f>
              <c:numCache>
                <c:formatCode>0.00</c:formatCode>
                <c:ptCount val="55"/>
                <c:pt idx="0">
                  <c:v>82.36</c:v>
                </c:pt>
                <c:pt idx="1">
                  <c:v>81.064</c:v>
                </c:pt>
                <c:pt idx="2">
                  <c:v>93.446</c:v>
                </c:pt>
                <c:pt idx="3">
                  <c:v>63.338</c:v>
                </c:pt>
                <c:pt idx="4">
                  <c:v>68.286</c:v>
                </c:pt>
                <c:pt idx="5">
                  <c:v>71.38</c:v>
                </c:pt>
                <c:pt idx="6">
                  <c:v>67.78</c:v>
                </c:pt>
                <c:pt idx="7">
                  <c:v>65.304</c:v>
                </c:pt>
                <c:pt idx="8">
                  <c:v>74.19800000000001</c:v>
                </c:pt>
                <c:pt idx="9">
                  <c:v>79.25</c:v>
                </c:pt>
                <c:pt idx="10">
                  <c:v>86.734</c:v>
                </c:pt>
                <c:pt idx="11">
                  <c:v>77.736</c:v>
                </c:pt>
                <c:pt idx="12">
                  <c:v>82.396</c:v>
                </c:pt>
                <c:pt idx="13">
                  <c:v>85.654</c:v>
                </c:pt>
                <c:pt idx="14">
                  <c:v>78.082</c:v>
                </c:pt>
                <c:pt idx="15">
                  <c:v>82.13600000000001</c:v>
                </c:pt>
                <c:pt idx="16">
                  <c:v>75.646</c:v>
                </c:pt>
                <c:pt idx="17">
                  <c:v>81.862</c:v>
                </c:pt>
                <c:pt idx="18">
                  <c:v>83.59599999999998</c:v>
                </c:pt>
                <c:pt idx="19">
                  <c:v>81.002</c:v>
                </c:pt>
                <c:pt idx="20">
                  <c:v>80.46799999999998</c:v>
                </c:pt>
                <c:pt idx="21">
                  <c:v>78.39000000000001</c:v>
                </c:pt>
                <c:pt idx="22">
                  <c:v>83.10000000000001</c:v>
                </c:pt>
                <c:pt idx="23">
                  <c:v>80.982</c:v>
                </c:pt>
                <c:pt idx="24">
                  <c:v>82.77200000000001</c:v>
                </c:pt>
                <c:pt idx="25">
                  <c:v>66.69200000000001</c:v>
                </c:pt>
                <c:pt idx="26">
                  <c:v>65.71</c:v>
                </c:pt>
                <c:pt idx="27">
                  <c:v>66.79</c:v>
                </c:pt>
                <c:pt idx="28">
                  <c:v>77.03600000000001</c:v>
                </c:pt>
                <c:pt idx="29">
                  <c:v>66.942</c:v>
                </c:pt>
                <c:pt idx="30">
                  <c:v>58.704</c:v>
                </c:pt>
                <c:pt idx="31">
                  <c:v>85.984</c:v>
                </c:pt>
                <c:pt idx="32">
                  <c:v>91.344</c:v>
                </c:pt>
                <c:pt idx="33">
                  <c:v>93.39200000000001</c:v>
                </c:pt>
                <c:pt idx="34">
                  <c:v>71.96</c:v>
                </c:pt>
                <c:pt idx="35">
                  <c:v>69.992</c:v>
                </c:pt>
                <c:pt idx="36">
                  <c:v>99.99</c:v>
                </c:pt>
                <c:pt idx="37">
                  <c:v>83.122</c:v>
                </c:pt>
                <c:pt idx="38">
                  <c:v>72.29799999999998</c:v>
                </c:pt>
                <c:pt idx="39">
                  <c:v>89.01</c:v>
                </c:pt>
                <c:pt idx="40">
                  <c:v>78.054</c:v>
                </c:pt>
                <c:pt idx="41">
                  <c:v>84.72</c:v>
                </c:pt>
                <c:pt idx="42">
                  <c:v>74.836</c:v>
                </c:pt>
                <c:pt idx="43">
                  <c:v>77.97200000000001</c:v>
                </c:pt>
                <c:pt idx="44">
                  <c:v>73.66</c:v>
                </c:pt>
                <c:pt idx="45">
                  <c:v>78.52200000000001</c:v>
                </c:pt>
                <c:pt idx="46">
                  <c:v>75.18600000000001</c:v>
                </c:pt>
                <c:pt idx="47">
                  <c:v>83.68600000000001</c:v>
                </c:pt>
                <c:pt idx="48">
                  <c:v>78.43799999999998</c:v>
                </c:pt>
                <c:pt idx="49">
                  <c:v>70.79</c:v>
                </c:pt>
                <c:pt idx="50">
                  <c:v>96.944</c:v>
                </c:pt>
                <c:pt idx="51">
                  <c:v>75.598</c:v>
                </c:pt>
                <c:pt idx="52">
                  <c:v>79.12</c:v>
                </c:pt>
                <c:pt idx="53">
                  <c:v>90.30500000000001</c:v>
                </c:pt>
                <c:pt idx="54">
                  <c:v>87.558</c:v>
                </c:pt>
              </c:numCache>
            </c:numRef>
          </c:val>
        </c:ser>
        <c:ser>
          <c:idx val="4"/>
          <c:order val="4"/>
          <c:tx>
            <c:v>SilentLoad ( 4 debug register )</c:v>
          </c:tx>
          <c:spPr>
            <a:solidFill>
              <a:srgbClr val="258EEB">
                <a:alpha val="90000"/>
              </a:srgbClr>
            </a:solidFill>
            <a:ln w="9525" cap="flat">
              <a:solidFill>
                <a:srgbClr val="F9F9F9"/>
              </a:solidFill>
              <a:prstDash val="solid"/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'Num DBG Registers'!$CK$5:$CK$59</c:f>
                <c:numCache>
                  <c:formatCode>General</c:formatCode>
                  <c:ptCount val="55"/>
                  <c:pt idx="0">
                    <c:v>0.0414728827066585</c:v>
                  </c:pt>
                  <c:pt idx="1">
                    <c:v>0.724755131061517</c:v>
                  </c:pt>
                  <c:pt idx="2">
                    <c:v>1.215853609609317</c:v>
                  </c:pt>
                  <c:pt idx="3">
                    <c:v>1.907175922666811</c:v>
                  </c:pt>
                  <c:pt idx="4">
                    <c:v>0.714303856912451</c:v>
                  </c:pt>
                  <c:pt idx="5">
                    <c:v>0.893504336866923</c:v>
                  </c:pt>
                  <c:pt idx="6">
                    <c:v>0.323372849818904</c:v>
                  </c:pt>
                  <c:pt idx="7">
                    <c:v>0.52687759489278</c:v>
                  </c:pt>
                  <c:pt idx="8">
                    <c:v>1.338233910794373</c:v>
                  </c:pt>
                  <c:pt idx="9">
                    <c:v>0.322071420650762</c:v>
                  </c:pt>
                  <c:pt idx="10">
                    <c:v>0.595499790092326</c:v>
                  </c:pt>
                  <c:pt idx="11">
                    <c:v>0.848469209812589</c:v>
                  </c:pt>
                  <c:pt idx="12">
                    <c:v>1.377896948251209</c:v>
                  </c:pt>
                  <c:pt idx="13">
                    <c:v>0.698512705682582</c:v>
                  </c:pt>
                  <c:pt idx="14">
                    <c:v>0.44454471091219</c:v>
                  </c:pt>
                  <c:pt idx="15">
                    <c:v>2.220657560273538</c:v>
                  </c:pt>
                  <c:pt idx="16">
                    <c:v>1.624983076834955</c:v>
                  </c:pt>
                  <c:pt idx="17">
                    <c:v>2.474354461268636</c:v>
                  </c:pt>
                  <c:pt idx="18">
                    <c:v>0.58045671673261</c:v>
                  </c:pt>
                  <c:pt idx="19">
                    <c:v>2.867695939251578</c:v>
                  </c:pt>
                  <c:pt idx="20">
                    <c:v>1.977038188806682</c:v>
                  </c:pt>
                  <c:pt idx="21">
                    <c:v>2.387471465798071</c:v>
                  </c:pt>
                  <c:pt idx="22">
                    <c:v>2.002947827578138</c:v>
                  </c:pt>
                  <c:pt idx="23">
                    <c:v>0.373135364177669</c:v>
                  </c:pt>
                  <c:pt idx="24">
                    <c:v>7.96968819967256</c:v>
                  </c:pt>
                  <c:pt idx="25">
                    <c:v>0.309386489685636</c:v>
                  </c:pt>
                  <c:pt idx="26">
                    <c:v>0.914756798280291</c:v>
                  </c:pt>
                  <c:pt idx="27">
                    <c:v>0.536162288864111</c:v>
                  </c:pt>
                  <c:pt idx="28">
                    <c:v>0.999859990198628</c:v>
                  </c:pt>
                  <c:pt idx="29">
                    <c:v>0.420737447822273</c:v>
                  </c:pt>
                  <c:pt idx="30">
                    <c:v>0.488108594474629</c:v>
                  </c:pt>
                  <c:pt idx="31">
                    <c:v>0.460955529308413</c:v>
                  </c:pt>
                  <c:pt idx="32">
                    <c:v>0.474952629216852</c:v>
                  </c:pt>
                  <c:pt idx="33">
                    <c:v>0.162849623886577</c:v>
                  </c:pt>
                  <c:pt idx="34">
                    <c:v>0.202607995893552</c:v>
                  </c:pt>
                  <c:pt idx="35">
                    <c:v>0.665379590910332</c:v>
                  </c:pt>
                  <c:pt idx="36">
                    <c:v>0.00836660026533824</c:v>
                  </c:pt>
                  <c:pt idx="37">
                    <c:v>0.632431814506515</c:v>
                  </c:pt>
                  <c:pt idx="38">
                    <c:v>0.508497787605808</c:v>
                  </c:pt>
                  <c:pt idx="39">
                    <c:v>0.892619739866867</c:v>
                  </c:pt>
                  <c:pt idx="40">
                    <c:v>3.516492570730101</c:v>
                  </c:pt>
                  <c:pt idx="41">
                    <c:v>0.318559256654078</c:v>
                  </c:pt>
                  <c:pt idx="42">
                    <c:v>0.190866445453356</c:v>
                  </c:pt>
                  <c:pt idx="43">
                    <c:v>1.321086673916587</c:v>
                  </c:pt>
                  <c:pt idx="44">
                    <c:v>1.489352208176426</c:v>
                  </c:pt>
                  <c:pt idx="45">
                    <c:v>0.579637817951866</c:v>
                  </c:pt>
                  <c:pt idx="46">
                    <c:v>0.791593329936529</c:v>
                  </c:pt>
                  <c:pt idx="47">
                    <c:v>0.307847364776768</c:v>
                  </c:pt>
                  <c:pt idx="48">
                    <c:v>1.060895847856893</c:v>
                  </c:pt>
                  <c:pt idx="49">
                    <c:v>0.236389509073477</c:v>
                  </c:pt>
                  <c:pt idx="50">
                    <c:v>0.0766159252375128</c:v>
                  </c:pt>
                  <c:pt idx="51">
                    <c:v>0.463540720972819</c:v>
                  </c:pt>
                  <c:pt idx="52">
                    <c:v>0.446822112254979</c:v>
                  </c:pt>
                  <c:pt idx="53">
                    <c:v>0.872622484239321</c:v>
                  </c:pt>
                  <c:pt idx="54">
                    <c:v>0.689869552886628</c:v>
                  </c:pt>
                </c:numCache>
              </c:numRef>
            </c:plus>
            <c:minus>
              <c:numRef>
                <c:f>'Num DBG Registers'!$CK$5:$CK$59</c:f>
                <c:numCache>
                  <c:formatCode>General</c:formatCode>
                  <c:ptCount val="55"/>
                  <c:pt idx="0">
                    <c:v>0.0414728827066585</c:v>
                  </c:pt>
                  <c:pt idx="1">
                    <c:v>0.724755131061517</c:v>
                  </c:pt>
                  <c:pt idx="2">
                    <c:v>1.215853609609317</c:v>
                  </c:pt>
                  <c:pt idx="3">
                    <c:v>1.907175922666811</c:v>
                  </c:pt>
                  <c:pt idx="4">
                    <c:v>0.714303856912451</c:v>
                  </c:pt>
                  <c:pt idx="5">
                    <c:v>0.893504336866923</c:v>
                  </c:pt>
                  <c:pt idx="6">
                    <c:v>0.323372849818904</c:v>
                  </c:pt>
                  <c:pt idx="7">
                    <c:v>0.52687759489278</c:v>
                  </c:pt>
                  <c:pt idx="8">
                    <c:v>1.338233910794373</c:v>
                  </c:pt>
                  <c:pt idx="9">
                    <c:v>0.322071420650762</c:v>
                  </c:pt>
                  <c:pt idx="10">
                    <c:v>0.595499790092326</c:v>
                  </c:pt>
                  <c:pt idx="11">
                    <c:v>0.848469209812589</c:v>
                  </c:pt>
                  <c:pt idx="12">
                    <c:v>1.377896948251209</c:v>
                  </c:pt>
                  <c:pt idx="13">
                    <c:v>0.698512705682582</c:v>
                  </c:pt>
                  <c:pt idx="14">
                    <c:v>0.44454471091219</c:v>
                  </c:pt>
                  <c:pt idx="15">
                    <c:v>2.220657560273538</c:v>
                  </c:pt>
                  <c:pt idx="16">
                    <c:v>1.624983076834955</c:v>
                  </c:pt>
                  <c:pt idx="17">
                    <c:v>2.474354461268636</c:v>
                  </c:pt>
                  <c:pt idx="18">
                    <c:v>0.58045671673261</c:v>
                  </c:pt>
                  <c:pt idx="19">
                    <c:v>2.867695939251578</c:v>
                  </c:pt>
                  <c:pt idx="20">
                    <c:v>1.977038188806682</c:v>
                  </c:pt>
                  <c:pt idx="21">
                    <c:v>2.387471465798071</c:v>
                  </c:pt>
                  <c:pt idx="22">
                    <c:v>2.002947827578138</c:v>
                  </c:pt>
                  <c:pt idx="23">
                    <c:v>0.373135364177669</c:v>
                  </c:pt>
                  <c:pt idx="24">
                    <c:v>7.96968819967256</c:v>
                  </c:pt>
                  <c:pt idx="25">
                    <c:v>0.309386489685636</c:v>
                  </c:pt>
                  <c:pt idx="26">
                    <c:v>0.914756798280291</c:v>
                  </c:pt>
                  <c:pt idx="27">
                    <c:v>0.536162288864111</c:v>
                  </c:pt>
                  <c:pt idx="28">
                    <c:v>0.999859990198628</c:v>
                  </c:pt>
                  <c:pt idx="29">
                    <c:v>0.420737447822273</c:v>
                  </c:pt>
                  <c:pt idx="30">
                    <c:v>0.488108594474629</c:v>
                  </c:pt>
                  <c:pt idx="31">
                    <c:v>0.460955529308413</c:v>
                  </c:pt>
                  <c:pt idx="32">
                    <c:v>0.474952629216852</c:v>
                  </c:pt>
                  <c:pt idx="33">
                    <c:v>0.162849623886577</c:v>
                  </c:pt>
                  <c:pt idx="34">
                    <c:v>0.202607995893552</c:v>
                  </c:pt>
                  <c:pt idx="35">
                    <c:v>0.665379590910332</c:v>
                  </c:pt>
                  <c:pt idx="36">
                    <c:v>0.00836660026533824</c:v>
                  </c:pt>
                  <c:pt idx="37">
                    <c:v>0.632431814506515</c:v>
                  </c:pt>
                  <c:pt idx="38">
                    <c:v>0.508497787605808</c:v>
                  </c:pt>
                  <c:pt idx="39">
                    <c:v>0.892619739866867</c:v>
                  </c:pt>
                  <c:pt idx="40">
                    <c:v>3.516492570730101</c:v>
                  </c:pt>
                  <c:pt idx="41">
                    <c:v>0.318559256654078</c:v>
                  </c:pt>
                  <c:pt idx="42">
                    <c:v>0.190866445453356</c:v>
                  </c:pt>
                  <c:pt idx="43">
                    <c:v>1.321086673916587</c:v>
                  </c:pt>
                  <c:pt idx="44">
                    <c:v>1.489352208176426</c:v>
                  </c:pt>
                  <c:pt idx="45">
                    <c:v>0.579637817951866</c:v>
                  </c:pt>
                  <c:pt idx="46">
                    <c:v>0.791593329936529</c:v>
                  </c:pt>
                  <c:pt idx="47">
                    <c:v>0.307847364776768</c:v>
                  </c:pt>
                  <c:pt idx="48">
                    <c:v>1.060895847856893</c:v>
                  </c:pt>
                  <c:pt idx="49">
                    <c:v>0.236389509073477</c:v>
                  </c:pt>
                  <c:pt idx="50">
                    <c:v>0.0766159252375128</c:v>
                  </c:pt>
                  <c:pt idx="51">
                    <c:v>0.463540720972819</c:v>
                  </c:pt>
                  <c:pt idx="52">
                    <c:v>0.446822112254979</c:v>
                  </c:pt>
                  <c:pt idx="53">
                    <c:v>0.872622484239321</c:v>
                  </c:pt>
                  <c:pt idx="54">
                    <c:v>0.689869552886628</c:v>
                  </c:pt>
                </c:numCache>
              </c:numRef>
            </c:minus>
            <c:spPr>
              <a:noFill/>
              <a:ln w="12700" cap="flat">
                <a:solidFill>
                  <a:srgbClr val="000000"/>
                </a:solidFill>
                <a:prstDash val="solid"/>
                <a:miter lim="400000"/>
              </a:ln>
              <a:effectLst/>
            </c:spPr>
          </c:errBars>
          <c:cat>
            <c:strRef>
              <c:f>'Num DBG Registers'!$A$5:$A$59</c:f>
              <c:strCache>
                <c:ptCount val="55"/>
                <c:pt idx="0">
                  <c:v>astar-1</c:v>
                </c:pt>
                <c:pt idx="1">
                  <c:v>astar-2</c:v>
                </c:pt>
                <c:pt idx="2">
                  <c:v>bwaves</c:v>
                </c:pt>
                <c:pt idx="3">
                  <c:v>bzip2-1</c:v>
                </c:pt>
                <c:pt idx="4">
                  <c:v>bzip2-2</c:v>
                </c:pt>
                <c:pt idx="5">
                  <c:v>bzip2-3</c:v>
                </c:pt>
                <c:pt idx="6">
                  <c:v>bzip2-4</c:v>
                </c:pt>
                <c:pt idx="7">
                  <c:v>bzip2-5</c:v>
                </c:pt>
                <c:pt idx="8">
                  <c:v>bzip2-6</c:v>
                </c:pt>
                <c:pt idx="9">
                  <c:v>cactusADM</c:v>
                </c:pt>
                <c:pt idx="10">
                  <c:v>calculix</c:v>
                </c:pt>
                <c:pt idx="11">
                  <c:v>dealII</c:v>
                </c:pt>
                <c:pt idx="12">
                  <c:v>gamess-1</c:v>
                </c:pt>
                <c:pt idx="13">
                  <c:v>gamess-2</c:v>
                </c:pt>
                <c:pt idx="14">
                  <c:v>gamess-3</c:v>
                </c:pt>
                <c:pt idx="15">
                  <c:v>gcc-1</c:v>
                </c:pt>
                <c:pt idx="16">
                  <c:v>gcc-2</c:v>
                </c:pt>
                <c:pt idx="17">
                  <c:v>gcc-3</c:v>
                </c:pt>
                <c:pt idx="18">
                  <c:v>gcc-4</c:v>
                </c:pt>
                <c:pt idx="19">
                  <c:v>gcc-5</c:v>
                </c:pt>
                <c:pt idx="20">
                  <c:v>gcc-6</c:v>
                </c:pt>
                <c:pt idx="21">
                  <c:v>gcc-7</c:v>
                </c:pt>
                <c:pt idx="22">
                  <c:v>gcc-8</c:v>
                </c:pt>
                <c:pt idx="23">
                  <c:v>gcc-9</c:v>
                </c:pt>
                <c:pt idx="24">
                  <c:v>GemsFDTD</c:v>
                </c:pt>
                <c:pt idx="25">
                  <c:v>gobmk-1</c:v>
                </c:pt>
                <c:pt idx="26">
                  <c:v>gobmk-2</c:v>
                </c:pt>
                <c:pt idx="27">
                  <c:v>gobmk-3</c:v>
                </c:pt>
                <c:pt idx="28">
                  <c:v>gobmk-4</c:v>
                </c:pt>
                <c:pt idx="29">
                  <c:v>gobmk-5</c:v>
                </c:pt>
                <c:pt idx="30">
                  <c:v>gromacs</c:v>
                </c:pt>
                <c:pt idx="31">
                  <c:v>h264ref-1</c:v>
                </c:pt>
                <c:pt idx="32">
                  <c:v>h264ref-2</c:v>
                </c:pt>
                <c:pt idx="33">
                  <c:v>h264ref-3</c:v>
                </c:pt>
                <c:pt idx="34">
                  <c:v>hmmer-1</c:v>
                </c:pt>
                <c:pt idx="35">
                  <c:v>hmmer-2</c:v>
                </c:pt>
                <c:pt idx="36">
                  <c:v>lbm</c:v>
                </c:pt>
                <c:pt idx="37">
                  <c:v>leslie3d</c:v>
                </c:pt>
                <c:pt idx="38">
                  <c:v>libquantum</c:v>
                </c:pt>
                <c:pt idx="39">
                  <c:v>mcf</c:v>
                </c:pt>
                <c:pt idx="40">
                  <c:v>milc</c:v>
                </c:pt>
                <c:pt idx="41">
                  <c:v>namd</c:v>
                </c:pt>
                <c:pt idx="42">
                  <c:v>omnetpp</c:v>
                </c:pt>
                <c:pt idx="43">
                  <c:v>perlbench-1</c:v>
                </c:pt>
                <c:pt idx="44">
                  <c:v>perlbench-2</c:v>
                </c:pt>
                <c:pt idx="45">
                  <c:v>perlbench-3</c:v>
                </c:pt>
                <c:pt idx="46">
                  <c:v>povray</c:v>
                </c:pt>
                <c:pt idx="47">
                  <c:v>sjeng</c:v>
                </c:pt>
                <c:pt idx="48">
                  <c:v>soplex-1</c:v>
                </c:pt>
                <c:pt idx="49">
                  <c:v>soplex-2</c:v>
                </c:pt>
                <c:pt idx="50">
                  <c:v>sphinx</c:v>
                </c:pt>
                <c:pt idx="51">
                  <c:v>tonto</c:v>
                </c:pt>
                <c:pt idx="52">
                  <c:v>wrf</c:v>
                </c:pt>
                <c:pt idx="53">
                  <c:v>Xalan</c:v>
                </c:pt>
                <c:pt idx="54">
                  <c:v>zeusmp</c:v>
                </c:pt>
              </c:strCache>
            </c:strRef>
          </c:cat>
          <c:val>
            <c:numRef>
              <c:f>'Num DBG Registers'!$CJ$5:$CJ$59</c:f>
              <c:numCache>
                <c:formatCode>0.00</c:formatCode>
                <c:ptCount val="55"/>
                <c:pt idx="0">
                  <c:v>82.132</c:v>
                </c:pt>
                <c:pt idx="1">
                  <c:v>80.338</c:v>
                </c:pt>
                <c:pt idx="2">
                  <c:v>93.46</c:v>
                </c:pt>
                <c:pt idx="3">
                  <c:v>63.602</c:v>
                </c:pt>
                <c:pt idx="4">
                  <c:v>68.276</c:v>
                </c:pt>
                <c:pt idx="5">
                  <c:v>71.41</c:v>
                </c:pt>
                <c:pt idx="6">
                  <c:v>67.872</c:v>
                </c:pt>
                <c:pt idx="7">
                  <c:v>65.26</c:v>
                </c:pt>
                <c:pt idx="8">
                  <c:v>75.438</c:v>
                </c:pt>
                <c:pt idx="9">
                  <c:v>80.096</c:v>
                </c:pt>
                <c:pt idx="10">
                  <c:v>86.552</c:v>
                </c:pt>
                <c:pt idx="11">
                  <c:v>77.74999999999998</c:v>
                </c:pt>
                <c:pt idx="12">
                  <c:v>81.94999999999998</c:v>
                </c:pt>
                <c:pt idx="13">
                  <c:v>85.818</c:v>
                </c:pt>
                <c:pt idx="14">
                  <c:v>77.552</c:v>
                </c:pt>
                <c:pt idx="15">
                  <c:v>83.572</c:v>
                </c:pt>
                <c:pt idx="16">
                  <c:v>78.178</c:v>
                </c:pt>
                <c:pt idx="17">
                  <c:v>80.284</c:v>
                </c:pt>
                <c:pt idx="18">
                  <c:v>83.006</c:v>
                </c:pt>
                <c:pt idx="19">
                  <c:v>83.744</c:v>
                </c:pt>
                <c:pt idx="20">
                  <c:v>79.966</c:v>
                </c:pt>
                <c:pt idx="21">
                  <c:v>79.852</c:v>
                </c:pt>
                <c:pt idx="22">
                  <c:v>78.72</c:v>
                </c:pt>
                <c:pt idx="23">
                  <c:v>81.22400000000001</c:v>
                </c:pt>
                <c:pt idx="24">
                  <c:v>85.544</c:v>
                </c:pt>
                <c:pt idx="25">
                  <c:v>67.15200000000002</c:v>
                </c:pt>
                <c:pt idx="26">
                  <c:v>67.906</c:v>
                </c:pt>
                <c:pt idx="27">
                  <c:v>68.75800000000001</c:v>
                </c:pt>
                <c:pt idx="28">
                  <c:v>78.218</c:v>
                </c:pt>
                <c:pt idx="29">
                  <c:v>68.008</c:v>
                </c:pt>
                <c:pt idx="30">
                  <c:v>58.38000000000001</c:v>
                </c:pt>
                <c:pt idx="31">
                  <c:v>85.804</c:v>
                </c:pt>
                <c:pt idx="32">
                  <c:v>91.796</c:v>
                </c:pt>
                <c:pt idx="33">
                  <c:v>93.188</c:v>
                </c:pt>
                <c:pt idx="34">
                  <c:v>72.16</c:v>
                </c:pt>
                <c:pt idx="35">
                  <c:v>70.004</c:v>
                </c:pt>
                <c:pt idx="36">
                  <c:v>99.988</c:v>
                </c:pt>
                <c:pt idx="37">
                  <c:v>83.122</c:v>
                </c:pt>
                <c:pt idx="38">
                  <c:v>71.992</c:v>
                </c:pt>
                <c:pt idx="39">
                  <c:v>88.838</c:v>
                </c:pt>
                <c:pt idx="40">
                  <c:v>77.528</c:v>
                </c:pt>
                <c:pt idx="41">
                  <c:v>84.806</c:v>
                </c:pt>
                <c:pt idx="42">
                  <c:v>75.144</c:v>
                </c:pt>
                <c:pt idx="43">
                  <c:v>78.222</c:v>
                </c:pt>
                <c:pt idx="44">
                  <c:v>74.302</c:v>
                </c:pt>
                <c:pt idx="45">
                  <c:v>79.006</c:v>
                </c:pt>
                <c:pt idx="46">
                  <c:v>75.598</c:v>
                </c:pt>
                <c:pt idx="47">
                  <c:v>83.708</c:v>
                </c:pt>
                <c:pt idx="48">
                  <c:v>78.2</c:v>
                </c:pt>
                <c:pt idx="49">
                  <c:v>71.094</c:v>
                </c:pt>
                <c:pt idx="50">
                  <c:v>96.988</c:v>
                </c:pt>
                <c:pt idx="51">
                  <c:v>75.148</c:v>
                </c:pt>
                <c:pt idx="52">
                  <c:v>79.26</c:v>
                </c:pt>
                <c:pt idx="53">
                  <c:v>90.31200000000001</c:v>
                </c:pt>
                <c:pt idx="54">
                  <c:v>87.552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46602016"/>
        <c:axId val="-1846599264"/>
      </c:barChart>
      <c:catAx>
        <c:axId val="-184660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540000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846599264"/>
        <c:crosses val="autoZero"/>
        <c:auto val="1"/>
        <c:lblAlgn val="ctr"/>
        <c:lblOffset val="100"/>
        <c:noMultiLvlLbl val="1"/>
      </c:catAx>
      <c:valAx>
        <c:axId val="-1846599264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1" i="0" u="none" strike="noStrik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lang="en-US" sz="1800" b="1" i="0" u="none" strike="noStrike">
                    <a:solidFill>
                      <a:srgbClr val="000000"/>
                    </a:solidFill>
                    <a:latin typeface="Helvetica Neue"/>
                  </a:rPr>
                  <a:t>% Silent loaded bytes</a:t>
                </a:r>
              </a:p>
            </c:rich>
          </c:tx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1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-1846602016"/>
        <c:crosses val="autoZero"/>
        <c:crossBetween val="between"/>
        <c:majorUnit val="25.0"/>
        <c:minorUnit val="12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4507"/>
          <c:y val="0.0"/>
          <c:w val="0.891497"/>
          <c:h val="0.076759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1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127101</xdr:colOff>
      <xdr:row>61</xdr:row>
      <xdr:rowOff>164286</xdr:rowOff>
    </xdr:from>
    <xdr:to>
      <xdr:col>45</xdr:col>
      <xdr:colOff>423655</xdr:colOff>
      <xdr:row>88</xdr:row>
      <xdr:rowOff>125090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1078958</xdr:colOff>
      <xdr:row>91</xdr:row>
      <xdr:rowOff>199955</xdr:rowOff>
    </xdr:from>
    <xdr:to>
      <xdr:col>45</xdr:col>
      <xdr:colOff>398690</xdr:colOff>
      <xdr:row>118</xdr:row>
      <xdr:rowOff>155834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121</xdr:row>
      <xdr:rowOff>157698</xdr:rowOff>
    </xdr:from>
    <xdr:to>
      <xdr:col>45</xdr:col>
      <xdr:colOff>421736</xdr:colOff>
      <xdr:row>148</xdr:row>
      <xdr:rowOff>186576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showGridLines="0" topLeftCell="A55" workbookViewId="0">
      <selection activeCell="K5" sqref="K5"/>
    </sheetView>
  </sheetViews>
  <sheetFormatPr baseColWidth="10" defaultColWidth="10.83203125" defaultRowHeight="16" customHeight="1" x14ac:dyDescent="0.2"/>
  <cols>
    <col min="1" max="1" width="14.83203125" style="1" customWidth="1"/>
    <col min="2" max="2" width="16.1640625" style="1" customWidth="1"/>
    <col min="3" max="3" width="13.33203125" style="1" customWidth="1"/>
    <col min="4" max="8" width="10.83203125" style="1" customWidth="1"/>
    <col min="9" max="9" width="12.5" style="1" customWidth="1"/>
    <col min="10" max="14" width="10.83203125" style="1" customWidth="1"/>
    <col min="15" max="15" width="13" style="1" customWidth="1"/>
    <col min="16" max="20" width="10.83203125" style="1" customWidth="1"/>
    <col min="21" max="256" width="10.83203125" customWidth="1"/>
  </cols>
  <sheetData>
    <row r="1" spans="1:20" ht="48" customHeight="1" x14ac:dyDescent="0.2">
      <c r="A1" s="28" t="s">
        <v>0</v>
      </c>
      <c r="B1" s="28" t="s">
        <v>1</v>
      </c>
      <c r="C1" s="28" t="s">
        <v>2</v>
      </c>
      <c r="D1" s="29"/>
      <c r="E1" s="29"/>
      <c r="F1" s="29"/>
      <c r="G1" s="29"/>
      <c r="H1" s="29"/>
      <c r="I1" s="28" t="s">
        <v>3</v>
      </c>
      <c r="J1" s="29"/>
      <c r="K1" s="29"/>
      <c r="L1" s="29"/>
      <c r="M1" s="29"/>
      <c r="N1" s="29"/>
      <c r="O1" s="28" t="s">
        <v>4</v>
      </c>
      <c r="P1" s="29"/>
      <c r="Q1" s="29"/>
      <c r="R1" s="29"/>
      <c r="S1" s="29"/>
      <c r="T1" s="29"/>
    </row>
    <row r="2" spans="1:20" ht="80" customHeight="1" x14ac:dyDescent="0.2">
      <c r="A2" s="29"/>
      <c r="B2" s="30"/>
      <c r="C2" s="28" t="s">
        <v>5</v>
      </c>
      <c r="D2" s="28" t="s">
        <v>6</v>
      </c>
      <c r="E2" s="29"/>
      <c r="F2" s="29"/>
      <c r="G2" s="29"/>
      <c r="H2" s="29"/>
      <c r="I2" s="28" t="s">
        <v>7</v>
      </c>
      <c r="J2" s="28" t="s">
        <v>8</v>
      </c>
      <c r="K2" s="29"/>
      <c r="L2" s="29"/>
      <c r="M2" s="29"/>
      <c r="N2" s="29"/>
      <c r="O2" s="28" t="s">
        <v>9</v>
      </c>
      <c r="P2" s="28" t="s">
        <v>10</v>
      </c>
      <c r="Q2" s="29"/>
      <c r="R2" s="29"/>
      <c r="S2" s="29"/>
      <c r="T2" s="29"/>
    </row>
    <row r="3" spans="1:20" ht="17" customHeight="1" x14ac:dyDescent="0.2">
      <c r="A3" s="29"/>
      <c r="B3" s="30"/>
      <c r="C3" s="29"/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  <c r="I3" s="29"/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9"/>
      <c r="P3" s="2" t="s">
        <v>11</v>
      </c>
      <c r="Q3" s="2" t="s">
        <v>12</v>
      </c>
      <c r="R3" s="2" t="s">
        <v>13</v>
      </c>
      <c r="S3" s="2" t="s">
        <v>14</v>
      </c>
      <c r="T3" s="2" t="s">
        <v>15</v>
      </c>
    </row>
    <row r="4" spans="1:20" ht="20" customHeight="1" x14ac:dyDescent="0.2">
      <c r="A4" s="12" t="s">
        <v>16</v>
      </c>
      <c r="B4" s="12" t="s">
        <v>17</v>
      </c>
      <c r="C4" s="13">
        <v>15.69</v>
      </c>
      <c r="D4" s="13">
        <v>7.96</v>
      </c>
      <c r="E4" s="13">
        <v>8.1999999999999993</v>
      </c>
      <c r="F4" s="13">
        <v>9.0500000000000007</v>
      </c>
      <c r="G4" s="13">
        <v>8.91</v>
      </c>
      <c r="H4" s="13">
        <v>7.75</v>
      </c>
      <c r="I4" s="13">
        <v>7.55</v>
      </c>
      <c r="J4" s="13">
        <v>4.95</v>
      </c>
      <c r="K4" s="13">
        <v>4.9000000000000004</v>
      </c>
      <c r="L4" s="13">
        <v>5.13</v>
      </c>
      <c r="M4" s="13">
        <v>5.18</v>
      </c>
      <c r="N4" s="13">
        <v>4.72</v>
      </c>
      <c r="O4" s="13">
        <v>86.61</v>
      </c>
      <c r="P4" s="13">
        <v>82.13</v>
      </c>
      <c r="Q4" s="13">
        <v>82.17</v>
      </c>
      <c r="R4" s="13">
        <v>82.07</v>
      </c>
      <c r="S4" s="13">
        <v>82.12</v>
      </c>
      <c r="T4" s="13">
        <v>82.17</v>
      </c>
    </row>
    <row r="5" spans="1:20" ht="20" customHeight="1" x14ac:dyDescent="0.2">
      <c r="A5" s="12" t="s">
        <v>18</v>
      </c>
      <c r="B5" s="12" t="s">
        <v>19</v>
      </c>
      <c r="C5" s="13">
        <v>17.079999999999998</v>
      </c>
      <c r="D5" s="13">
        <v>9.16</v>
      </c>
      <c r="E5" s="13">
        <v>9.3699999999999992</v>
      </c>
      <c r="F5" s="13">
        <v>9.08</v>
      </c>
      <c r="G5" s="13">
        <v>10.55</v>
      </c>
      <c r="H5" s="13">
        <v>7.97</v>
      </c>
      <c r="I5" s="13">
        <v>10</v>
      </c>
      <c r="J5" s="13">
        <v>8.6300000000000008</v>
      </c>
      <c r="K5" s="13">
        <v>8.8699999999999992</v>
      </c>
      <c r="L5" s="13">
        <v>7.34</v>
      </c>
      <c r="M5" s="13">
        <v>8.5500000000000007</v>
      </c>
      <c r="N5" s="13">
        <v>6.74</v>
      </c>
      <c r="O5" s="13">
        <v>87.57</v>
      </c>
      <c r="P5" s="13">
        <v>80.19</v>
      </c>
      <c r="Q5" s="13">
        <v>80.16</v>
      </c>
      <c r="R5" s="13">
        <v>80.2</v>
      </c>
      <c r="S5" s="13">
        <v>79.59</v>
      </c>
      <c r="T5" s="13">
        <v>81.55</v>
      </c>
    </row>
    <row r="6" spans="1:20" ht="20" customHeight="1" x14ac:dyDescent="0.2">
      <c r="A6" s="12" t="s">
        <v>20</v>
      </c>
      <c r="B6" s="14"/>
      <c r="C6" s="15">
        <v>3.1</v>
      </c>
      <c r="D6" s="13">
        <v>3.47</v>
      </c>
      <c r="E6" s="13">
        <v>3.24</v>
      </c>
      <c r="F6" s="13">
        <v>2.77</v>
      </c>
      <c r="G6" s="13">
        <v>3.55</v>
      </c>
      <c r="H6" s="13">
        <v>3.87</v>
      </c>
      <c r="I6" s="13">
        <v>19.59</v>
      </c>
      <c r="J6" s="13">
        <v>15.25</v>
      </c>
      <c r="K6" s="13">
        <v>14.3</v>
      </c>
      <c r="L6" s="13">
        <v>16.329999999999998</v>
      </c>
      <c r="M6" s="13">
        <v>16.47</v>
      </c>
      <c r="N6" s="13">
        <v>20.04</v>
      </c>
      <c r="O6" s="13">
        <v>85.53</v>
      </c>
      <c r="P6" s="13">
        <v>92.21</v>
      </c>
      <c r="Q6" s="13">
        <v>92.21</v>
      </c>
      <c r="R6" s="13">
        <v>94.05</v>
      </c>
      <c r="S6" s="13">
        <v>94.97</v>
      </c>
      <c r="T6" s="13">
        <v>93.86</v>
      </c>
    </row>
    <row r="7" spans="1:20" ht="20" customHeight="1" x14ac:dyDescent="0.2">
      <c r="A7" s="12" t="s">
        <v>21</v>
      </c>
      <c r="B7" s="12" t="s">
        <v>22</v>
      </c>
      <c r="C7" s="13">
        <v>16.95</v>
      </c>
      <c r="D7" s="13">
        <v>19.57</v>
      </c>
      <c r="E7" s="13">
        <v>18.95</v>
      </c>
      <c r="F7" s="13">
        <v>17.97</v>
      </c>
      <c r="G7" s="13">
        <v>16.2</v>
      </c>
      <c r="H7" s="13">
        <v>18.02</v>
      </c>
      <c r="I7" s="13">
        <v>8.83</v>
      </c>
      <c r="J7" s="13">
        <v>13.11</v>
      </c>
      <c r="K7" s="13">
        <v>13.5</v>
      </c>
      <c r="L7" s="13">
        <v>14.15</v>
      </c>
      <c r="M7" s="13">
        <v>14.19</v>
      </c>
      <c r="N7" s="13">
        <v>10.25</v>
      </c>
      <c r="O7" s="13">
        <v>65.52</v>
      </c>
      <c r="P7" s="13">
        <v>63.13</v>
      </c>
      <c r="Q7" s="13">
        <v>63.13</v>
      </c>
      <c r="R7" s="13">
        <v>62.35</v>
      </c>
      <c r="S7" s="13">
        <v>62.45</v>
      </c>
      <c r="T7" s="13">
        <v>66.95</v>
      </c>
    </row>
    <row r="8" spans="1:20" ht="20" customHeight="1" x14ac:dyDescent="0.2">
      <c r="A8" s="12" t="s">
        <v>23</v>
      </c>
      <c r="B8" s="12" t="s">
        <v>24</v>
      </c>
      <c r="C8" s="13">
        <v>22.59</v>
      </c>
      <c r="D8" s="13">
        <v>22.77</v>
      </c>
      <c r="E8" s="13">
        <v>22.55</v>
      </c>
      <c r="F8" s="13">
        <v>23.33</v>
      </c>
      <c r="G8" s="13">
        <v>23.95</v>
      </c>
      <c r="H8" s="13">
        <v>25.45</v>
      </c>
      <c r="I8" s="13">
        <v>12.78</v>
      </c>
      <c r="J8" s="13">
        <v>17.37</v>
      </c>
      <c r="K8" s="13">
        <v>17.34</v>
      </c>
      <c r="L8" s="13">
        <v>17.21</v>
      </c>
      <c r="M8" s="13">
        <v>16.61</v>
      </c>
      <c r="N8" s="13">
        <v>17.850000000000001</v>
      </c>
      <c r="O8" s="13">
        <v>70.290000000000006</v>
      </c>
      <c r="P8" s="13">
        <v>68.45</v>
      </c>
      <c r="Q8" s="13">
        <v>68.45</v>
      </c>
      <c r="R8" s="13">
        <v>67.36</v>
      </c>
      <c r="S8" s="13">
        <v>67.86</v>
      </c>
      <c r="T8" s="13">
        <v>69.260000000000005</v>
      </c>
    </row>
    <row r="9" spans="1:20" ht="20" customHeight="1" x14ac:dyDescent="0.2">
      <c r="A9" s="12" t="s">
        <v>25</v>
      </c>
      <c r="B9" s="12" t="s">
        <v>26</v>
      </c>
      <c r="C9" s="13">
        <v>18.28</v>
      </c>
      <c r="D9" s="13">
        <v>18.54</v>
      </c>
      <c r="E9" s="13">
        <v>18.62</v>
      </c>
      <c r="F9" s="13">
        <v>18.73</v>
      </c>
      <c r="G9" s="13">
        <v>19.18</v>
      </c>
      <c r="H9" s="13">
        <v>20.59</v>
      </c>
      <c r="I9" s="13">
        <v>15.87</v>
      </c>
      <c r="J9" s="13">
        <v>22.83</v>
      </c>
      <c r="K9" s="13">
        <v>23.21</v>
      </c>
      <c r="L9" s="13">
        <v>22.25</v>
      </c>
      <c r="M9" s="13">
        <v>22.71</v>
      </c>
      <c r="N9" s="13">
        <v>21.13</v>
      </c>
      <c r="O9" s="13">
        <v>77.180000000000007</v>
      </c>
      <c r="P9" s="13">
        <v>71.63</v>
      </c>
      <c r="Q9" s="13">
        <v>71.63</v>
      </c>
      <c r="R9" s="13">
        <v>71.12</v>
      </c>
      <c r="S9" s="13">
        <v>72.56</v>
      </c>
      <c r="T9" s="13">
        <v>70.11</v>
      </c>
    </row>
    <row r="10" spans="1:20" ht="20" customHeight="1" x14ac:dyDescent="0.2">
      <c r="A10" s="12" t="s">
        <v>27</v>
      </c>
      <c r="B10" s="12" t="s">
        <v>28</v>
      </c>
      <c r="C10" s="13">
        <v>21.97</v>
      </c>
      <c r="D10" s="13">
        <v>22.16</v>
      </c>
      <c r="E10" s="13">
        <v>22.85</v>
      </c>
      <c r="F10" s="13">
        <v>22.82</v>
      </c>
      <c r="G10" s="13">
        <v>22.59</v>
      </c>
      <c r="H10" s="13">
        <v>21.28</v>
      </c>
      <c r="I10" s="13">
        <v>12.53</v>
      </c>
      <c r="J10" s="13">
        <v>17.28</v>
      </c>
      <c r="K10" s="13">
        <v>16.68</v>
      </c>
      <c r="L10" s="13">
        <v>16.95</v>
      </c>
      <c r="M10" s="13">
        <v>16.350000000000001</v>
      </c>
      <c r="N10" s="13">
        <v>20.64</v>
      </c>
      <c r="O10" s="13">
        <v>69.91</v>
      </c>
      <c r="P10" s="13">
        <v>68.319999999999993</v>
      </c>
      <c r="Q10" s="13">
        <v>68.06</v>
      </c>
      <c r="R10" s="13">
        <v>67.790000000000006</v>
      </c>
      <c r="S10" s="13">
        <v>67.489999999999995</v>
      </c>
      <c r="T10" s="13">
        <v>67.7</v>
      </c>
    </row>
    <row r="11" spans="1:20" ht="20" customHeight="1" x14ac:dyDescent="0.2">
      <c r="A11" s="12" t="s">
        <v>29</v>
      </c>
      <c r="B11" s="12" t="s">
        <v>30</v>
      </c>
      <c r="C11" s="13">
        <v>20.89</v>
      </c>
      <c r="D11" s="13">
        <v>21.41</v>
      </c>
      <c r="E11" s="13">
        <v>22.02</v>
      </c>
      <c r="F11" s="13">
        <v>20.55</v>
      </c>
      <c r="G11" s="13">
        <v>22.56</v>
      </c>
      <c r="H11" s="13">
        <v>23.27</v>
      </c>
      <c r="I11" s="13">
        <v>8.43</v>
      </c>
      <c r="J11" s="13">
        <v>10.47</v>
      </c>
      <c r="K11" s="13">
        <v>10.029999999999999</v>
      </c>
      <c r="L11" s="13">
        <v>10.07</v>
      </c>
      <c r="M11" s="13">
        <v>9.67</v>
      </c>
      <c r="N11" s="13">
        <v>10</v>
      </c>
      <c r="O11" s="13">
        <v>65.930000000000007</v>
      </c>
      <c r="P11" s="13">
        <v>66.11</v>
      </c>
      <c r="Q11" s="13">
        <v>65.239999999999995</v>
      </c>
      <c r="R11" s="13">
        <v>65.25</v>
      </c>
      <c r="S11" s="13">
        <v>65.010000000000005</v>
      </c>
      <c r="T11" s="13">
        <v>64.69</v>
      </c>
    </row>
    <row r="12" spans="1:20" ht="20" customHeight="1" x14ac:dyDescent="0.2">
      <c r="A12" s="12" t="s">
        <v>31</v>
      </c>
      <c r="B12" s="12" t="s">
        <v>32</v>
      </c>
      <c r="C12" s="13">
        <v>13.34</v>
      </c>
      <c r="D12" s="13">
        <v>10.93</v>
      </c>
      <c r="E12" s="13">
        <v>10.81</v>
      </c>
      <c r="F12" s="13">
        <v>10.54</v>
      </c>
      <c r="G12" s="13">
        <v>10.08</v>
      </c>
      <c r="H12" s="13">
        <v>8.82</v>
      </c>
      <c r="I12" s="13">
        <v>21.41</v>
      </c>
      <c r="J12" s="13">
        <v>32.54</v>
      </c>
      <c r="K12" s="13">
        <v>32.97</v>
      </c>
      <c r="L12" s="13">
        <v>32.67</v>
      </c>
      <c r="M12" s="13">
        <v>32.200000000000003</v>
      </c>
      <c r="N12" s="13">
        <v>28.99</v>
      </c>
      <c r="O12" s="13">
        <v>74.930000000000007</v>
      </c>
      <c r="P12" s="13">
        <v>74.88</v>
      </c>
      <c r="Q12" s="13">
        <v>74.88</v>
      </c>
      <c r="R12" s="13">
        <v>74.75</v>
      </c>
      <c r="S12" s="13">
        <v>74.849999999999994</v>
      </c>
      <c r="T12" s="13">
        <v>77.83</v>
      </c>
    </row>
    <row r="13" spans="1:20" ht="20" customHeight="1" x14ac:dyDescent="0.2">
      <c r="A13" s="12" t="s">
        <v>33</v>
      </c>
      <c r="B13" s="12" t="s">
        <v>34</v>
      </c>
      <c r="C13" s="15">
        <v>0.19</v>
      </c>
      <c r="D13" s="13">
        <v>0.22</v>
      </c>
      <c r="E13" s="13">
        <v>0.2</v>
      </c>
      <c r="F13" s="13">
        <v>0.13</v>
      </c>
      <c r="G13" s="13">
        <v>0.14000000000000001</v>
      </c>
      <c r="H13" s="13">
        <v>0.11</v>
      </c>
      <c r="I13" s="13">
        <v>25.95</v>
      </c>
      <c r="J13" s="13">
        <v>17.59</v>
      </c>
      <c r="K13" s="13">
        <v>17.579999999999998</v>
      </c>
      <c r="L13" s="13">
        <v>22.18</v>
      </c>
      <c r="M13" s="13">
        <v>19.93</v>
      </c>
      <c r="N13" s="13">
        <v>20.97</v>
      </c>
      <c r="O13" s="13">
        <v>75.39</v>
      </c>
      <c r="P13" s="13">
        <v>79.94</v>
      </c>
      <c r="Q13" s="13">
        <v>79.94</v>
      </c>
      <c r="R13" s="13">
        <v>79.73</v>
      </c>
      <c r="S13" s="13">
        <v>80.47</v>
      </c>
      <c r="T13" s="13">
        <v>80.400000000000006</v>
      </c>
    </row>
    <row r="14" spans="1:20" ht="20" customHeight="1" x14ac:dyDescent="0.2">
      <c r="A14" s="12" t="s">
        <v>35</v>
      </c>
      <c r="B14" s="12" t="s">
        <v>36</v>
      </c>
      <c r="C14" s="15">
        <v>1.95</v>
      </c>
      <c r="D14" s="13">
        <v>1.91</v>
      </c>
      <c r="E14" s="13">
        <v>1.97</v>
      </c>
      <c r="F14" s="13">
        <v>2.04</v>
      </c>
      <c r="G14" s="13">
        <v>2.0499999999999998</v>
      </c>
      <c r="H14" s="13">
        <v>1.97</v>
      </c>
      <c r="I14" s="13">
        <v>31.05</v>
      </c>
      <c r="J14" s="13">
        <v>57.61</v>
      </c>
      <c r="K14" s="13">
        <v>57.45</v>
      </c>
      <c r="L14" s="13">
        <v>57.24</v>
      </c>
      <c r="M14" s="13">
        <v>56.72</v>
      </c>
      <c r="N14" s="13">
        <v>55.94</v>
      </c>
      <c r="O14" s="13">
        <v>88.16</v>
      </c>
      <c r="P14" s="13">
        <v>85.55</v>
      </c>
      <c r="Q14" s="13">
        <v>86.48</v>
      </c>
      <c r="R14" s="13">
        <v>86.79</v>
      </c>
      <c r="S14" s="13">
        <v>86.93</v>
      </c>
      <c r="T14" s="13">
        <v>87.01</v>
      </c>
    </row>
    <row r="15" spans="1:20" ht="20" customHeight="1" x14ac:dyDescent="0.2">
      <c r="A15" s="12" t="s">
        <v>37</v>
      </c>
      <c r="B15" s="16">
        <v>23</v>
      </c>
      <c r="C15" s="15">
        <v>23.82</v>
      </c>
      <c r="D15" s="13">
        <v>26.32</v>
      </c>
      <c r="E15" s="13">
        <v>26.08</v>
      </c>
      <c r="F15" s="13">
        <v>25.78</v>
      </c>
      <c r="G15" s="13">
        <v>25.91</v>
      </c>
      <c r="H15" s="13">
        <v>27.27</v>
      </c>
      <c r="I15" s="13">
        <v>29.66</v>
      </c>
      <c r="J15" s="13">
        <v>31.47</v>
      </c>
      <c r="K15" s="13">
        <v>31.6</v>
      </c>
      <c r="L15" s="13">
        <v>31.11</v>
      </c>
      <c r="M15" s="13">
        <v>31.88</v>
      </c>
      <c r="N15" s="13">
        <v>30.3</v>
      </c>
      <c r="O15" s="13">
        <v>83.92</v>
      </c>
      <c r="P15" s="13">
        <v>76.86</v>
      </c>
      <c r="Q15" s="13">
        <v>76.86</v>
      </c>
      <c r="R15" s="13">
        <v>78.48</v>
      </c>
      <c r="S15" s="13">
        <v>78.599999999999994</v>
      </c>
      <c r="T15" s="13">
        <v>77.95</v>
      </c>
    </row>
    <row r="16" spans="1:20" ht="20" customHeight="1" x14ac:dyDescent="0.2">
      <c r="A16" s="12" t="s">
        <v>38</v>
      </c>
      <c r="B16" s="12" t="s">
        <v>39</v>
      </c>
      <c r="C16" s="13">
        <v>6.59</v>
      </c>
      <c r="D16" s="13">
        <v>7.11</v>
      </c>
      <c r="E16" s="13">
        <v>7.2</v>
      </c>
      <c r="F16" s="13">
        <v>7.47</v>
      </c>
      <c r="G16" s="13">
        <v>7.19</v>
      </c>
      <c r="H16" s="13">
        <v>8.7799999999999994</v>
      </c>
      <c r="I16" s="13">
        <v>40.94</v>
      </c>
      <c r="J16" s="13">
        <v>44.78</v>
      </c>
      <c r="K16" s="13">
        <v>44.38</v>
      </c>
      <c r="L16" s="13">
        <v>44.54</v>
      </c>
      <c r="M16" s="13">
        <v>43.84</v>
      </c>
      <c r="N16" s="13">
        <v>44.29</v>
      </c>
      <c r="O16" s="13">
        <v>70.88</v>
      </c>
      <c r="P16" s="13">
        <v>83.08</v>
      </c>
      <c r="Q16" s="13">
        <v>82.74</v>
      </c>
      <c r="R16" s="13">
        <v>82.52</v>
      </c>
      <c r="S16" s="13">
        <v>81.77</v>
      </c>
      <c r="T16" s="13">
        <v>79.64</v>
      </c>
    </row>
    <row r="17" spans="1:20" ht="20" customHeight="1" x14ac:dyDescent="0.2">
      <c r="A17" s="12" t="s">
        <v>40</v>
      </c>
      <c r="B17" s="12" t="s">
        <v>41</v>
      </c>
      <c r="C17" s="13">
        <v>11.81</v>
      </c>
      <c r="D17" s="13">
        <v>13.56</v>
      </c>
      <c r="E17" s="13">
        <v>13.73</v>
      </c>
      <c r="F17" s="13">
        <v>13.72</v>
      </c>
      <c r="G17" s="13">
        <v>12.7</v>
      </c>
      <c r="H17" s="13">
        <v>14.75</v>
      </c>
      <c r="I17" s="13">
        <v>29.87</v>
      </c>
      <c r="J17" s="13">
        <v>45.34</v>
      </c>
      <c r="K17" s="13">
        <v>46.81</v>
      </c>
      <c r="L17" s="13">
        <v>46.88</v>
      </c>
      <c r="M17" s="13">
        <v>48.52</v>
      </c>
      <c r="N17" s="13">
        <v>37.19</v>
      </c>
      <c r="O17" s="13">
        <v>78.430000000000007</v>
      </c>
      <c r="P17" s="13">
        <v>85.7</v>
      </c>
      <c r="Q17" s="13">
        <v>85.7</v>
      </c>
      <c r="R17" s="13">
        <v>86.67</v>
      </c>
      <c r="S17" s="13">
        <v>86.22</v>
      </c>
      <c r="T17" s="13">
        <v>84.8</v>
      </c>
    </row>
    <row r="18" spans="1:20" ht="20" customHeight="1" x14ac:dyDescent="0.2">
      <c r="A18" s="12" t="s">
        <v>42</v>
      </c>
      <c r="B18" s="12" t="s">
        <v>43</v>
      </c>
      <c r="C18" s="13">
        <v>10.53</v>
      </c>
      <c r="D18" s="13">
        <v>11.69</v>
      </c>
      <c r="E18" s="13">
        <v>11.54</v>
      </c>
      <c r="F18" s="13">
        <v>12</v>
      </c>
      <c r="G18" s="13">
        <v>11.41</v>
      </c>
      <c r="H18" s="13">
        <v>13.6</v>
      </c>
      <c r="I18" s="13">
        <v>31.11</v>
      </c>
      <c r="J18" s="13">
        <v>31.9</v>
      </c>
      <c r="K18" s="13">
        <v>32.04</v>
      </c>
      <c r="L18" s="13">
        <v>32.08</v>
      </c>
      <c r="M18" s="13">
        <v>34.200000000000003</v>
      </c>
      <c r="N18" s="13">
        <v>32.729999999999997</v>
      </c>
      <c r="O18" s="13">
        <v>75.13</v>
      </c>
      <c r="P18" s="13">
        <v>78.010000000000005</v>
      </c>
      <c r="Q18" s="13">
        <v>77.92</v>
      </c>
      <c r="R18" s="13">
        <v>77.55</v>
      </c>
      <c r="S18" s="13">
        <v>77.37</v>
      </c>
      <c r="T18" s="13">
        <v>76.91</v>
      </c>
    </row>
    <row r="19" spans="1:20" ht="20" customHeight="1" x14ac:dyDescent="0.2">
      <c r="A19" s="12" t="s">
        <v>44</v>
      </c>
      <c r="B19" s="12" t="s">
        <v>45</v>
      </c>
      <c r="C19" s="13">
        <v>66.47</v>
      </c>
      <c r="D19" s="13">
        <v>75.25</v>
      </c>
      <c r="E19" s="13">
        <v>75.34</v>
      </c>
      <c r="F19" s="13">
        <v>75.02</v>
      </c>
      <c r="G19" s="13">
        <v>74.819999999999993</v>
      </c>
      <c r="H19" s="13">
        <v>72.97</v>
      </c>
      <c r="I19" s="13">
        <v>85.71</v>
      </c>
      <c r="J19" s="13">
        <v>83.56</v>
      </c>
      <c r="K19" s="13">
        <v>83.83</v>
      </c>
      <c r="L19" s="13">
        <v>83.16</v>
      </c>
      <c r="M19" s="13">
        <v>84.83</v>
      </c>
      <c r="N19" s="13">
        <v>84.06</v>
      </c>
      <c r="O19" s="13">
        <v>84.62</v>
      </c>
      <c r="P19" s="13">
        <v>82.46</v>
      </c>
      <c r="Q19" s="13">
        <v>82.46</v>
      </c>
      <c r="R19" s="13">
        <v>83.58</v>
      </c>
      <c r="S19" s="13">
        <v>81.96</v>
      </c>
      <c r="T19" s="13">
        <v>87.4</v>
      </c>
    </row>
    <row r="20" spans="1:20" ht="20" customHeight="1" x14ac:dyDescent="0.2">
      <c r="A20" s="12" t="s">
        <v>46</v>
      </c>
      <c r="B20" s="12" t="s">
        <v>47</v>
      </c>
      <c r="C20" s="13">
        <v>45.68</v>
      </c>
      <c r="D20" s="13">
        <v>62.13</v>
      </c>
      <c r="E20" s="13">
        <v>62.47</v>
      </c>
      <c r="F20" s="13">
        <v>61.3</v>
      </c>
      <c r="G20" s="13">
        <v>59</v>
      </c>
      <c r="H20" s="13">
        <v>50.21</v>
      </c>
      <c r="I20" s="13">
        <v>64.14</v>
      </c>
      <c r="J20" s="13">
        <v>66.08</v>
      </c>
      <c r="K20" s="13">
        <v>65.819999999999993</v>
      </c>
      <c r="L20" s="13">
        <v>65.42</v>
      </c>
      <c r="M20" s="13">
        <v>69.180000000000007</v>
      </c>
      <c r="N20" s="13">
        <v>65.319999999999993</v>
      </c>
      <c r="O20" s="13">
        <v>74.430000000000007</v>
      </c>
      <c r="P20" s="13">
        <v>78.59</v>
      </c>
      <c r="Q20" s="13">
        <v>78.59</v>
      </c>
      <c r="R20" s="13">
        <v>79.45</v>
      </c>
      <c r="S20" s="13">
        <v>78.92</v>
      </c>
      <c r="T20" s="13">
        <v>75.34</v>
      </c>
    </row>
    <row r="21" spans="1:20" ht="20" customHeight="1" x14ac:dyDescent="0.2">
      <c r="A21" s="12" t="s">
        <v>48</v>
      </c>
      <c r="B21" s="12" t="s">
        <v>49</v>
      </c>
      <c r="C21" s="13">
        <v>78.040000000000006</v>
      </c>
      <c r="D21" s="13">
        <v>85.42</v>
      </c>
      <c r="E21" s="13">
        <v>85.15</v>
      </c>
      <c r="F21" s="13">
        <v>84.75</v>
      </c>
      <c r="G21" s="13">
        <v>84.66</v>
      </c>
      <c r="H21" s="13">
        <v>86.25</v>
      </c>
      <c r="I21" s="13">
        <v>89.42</v>
      </c>
      <c r="J21" s="13">
        <v>90.38</v>
      </c>
      <c r="K21" s="13">
        <v>90.44</v>
      </c>
      <c r="L21" s="13">
        <v>90.52</v>
      </c>
      <c r="M21" s="13">
        <v>89.57</v>
      </c>
      <c r="N21" s="13">
        <v>88.88</v>
      </c>
      <c r="O21" s="13">
        <v>83.03</v>
      </c>
      <c r="P21" s="13">
        <v>81.36</v>
      </c>
      <c r="Q21" s="13">
        <v>81.36</v>
      </c>
      <c r="R21" s="13">
        <v>80.47</v>
      </c>
      <c r="S21" s="13">
        <v>82.23</v>
      </c>
      <c r="T21" s="13">
        <v>76</v>
      </c>
    </row>
    <row r="22" spans="1:20" ht="20" customHeight="1" x14ac:dyDescent="0.2">
      <c r="A22" s="12" t="s">
        <v>50</v>
      </c>
      <c r="B22" s="12" t="s">
        <v>51</v>
      </c>
      <c r="C22" s="13">
        <v>77.44</v>
      </c>
      <c r="D22" s="13">
        <v>85.1</v>
      </c>
      <c r="E22" s="13">
        <v>84.98</v>
      </c>
      <c r="F22" s="13">
        <v>85.51</v>
      </c>
      <c r="G22" s="13">
        <v>84.52</v>
      </c>
      <c r="H22" s="13">
        <v>87.23</v>
      </c>
      <c r="I22" s="13">
        <v>89.81</v>
      </c>
      <c r="J22" s="13">
        <v>90.01</v>
      </c>
      <c r="K22" s="13">
        <v>90.28</v>
      </c>
      <c r="L22" s="13">
        <v>90.29</v>
      </c>
      <c r="M22" s="13">
        <v>90.5</v>
      </c>
      <c r="N22" s="13">
        <v>88.76</v>
      </c>
      <c r="O22" s="13">
        <v>84.06</v>
      </c>
      <c r="P22" s="13">
        <v>82.97</v>
      </c>
      <c r="Q22" s="13">
        <v>82.97</v>
      </c>
      <c r="R22" s="13">
        <v>83.94</v>
      </c>
      <c r="S22" s="13">
        <v>82.35</v>
      </c>
      <c r="T22" s="13">
        <v>82.8</v>
      </c>
    </row>
    <row r="23" spans="1:20" ht="20" customHeight="1" x14ac:dyDescent="0.2">
      <c r="A23" s="12" t="s">
        <v>52</v>
      </c>
      <c r="B23" s="12" t="s">
        <v>53</v>
      </c>
      <c r="C23" s="13">
        <v>75.48</v>
      </c>
      <c r="D23" s="13">
        <v>86.15</v>
      </c>
      <c r="E23" s="13">
        <v>86.19</v>
      </c>
      <c r="F23" s="13">
        <v>86.56</v>
      </c>
      <c r="G23" s="13">
        <v>86.93</v>
      </c>
      <c r="H23" s="13">
        <v>84.18</v>
      </c>
      <c r="I23" s="13">
        <v>88.14</v>
      </c>
      <c r="J23" s="13">
        <v>89.69</v>
      </c>
      <c r="K23" s="13">
        <v>89.5</v>
      </c>
      <c r="L23" s="13">
        <v>90.44</v>
      </c>
      <c r="M23" s="13">
        <v>91.02</v>
      </c>
      <c r="N23" s="13">
        <v>88.18</v>
      </c>
      <c r="O23" s="13">
        <v>81.97</v>
      </c>
      <c r="P23" s="13">
        <v>82.27</v>
      </c>
      <c r="Q23" s="13">
        <v>83.77</v>
      </c>
      <c r="R23" s="13">
        <v>81.73</v>
      </c>
      <c r="S23" s="13">
        <v>82.26</v>
      </c>
      <c r="T23" s="13">
        <v>88.69</v>
      </c>
    </row>
    <row r="24" spans="1:20" ht="20" customHeight="1" x14ac:dyDescent="0.2">
      <c r="A24" s="12" t="s">
        <v>54</v>
      </c>
      <c r="B24" s="12" t="s">
        <v>55</v>
      </c>
      <c r="C24" s="13">
        <v>65.58</v>
      </c>
      <c r="D24" s="13">
        <v>78.25</v>
      </c>
      <c r="E24" s="13">
        <v>78.75</v>
      </c>
      <c r="F24" s="13">
        <v>78.17</v>
      </c>
      <c r="G24" s="13">
        <v>78.010000000000005</v>
      </c>
      <c r="H24" s="13">
        <v>78.739999999999995</v>
      </c>
      <c r="I24" s="13">
        <v>83.24</v>
      </c>
      <c r="J24" s="13">
        <v>84.29</v>
      </c>
      <c r="K24" s="13">
        <v>84.65</v>
      </c>
      <c r="L24" s="13">
        <v>84.15</v>
      </c>
      <c r="M24" s="13">
        <v>85.13</v>
      </c>
      <c r="N24" s="13">
        <v>82.31</v>
      </c>
      <c r="O24" s="13">
        <v>81.88</v>
      </c>
      <c r="P24" s="13">
        <v>80.430000000000007</v>
      </c>
      <c r="Q24" s="13">
        <v>81.150000000000006</v>
      </c>
      <c r="R24" s="13">
        <v>81.77</v>
      </c>
      <c r="S24" s="13">
        <v>79.790000000000006</v>
      </c>
      <c r="T24" s="13">
        <v>76.69</v>
      </c>
    </row>
    <row r="25" spans="1:20" ht="20" customHeight="1" x14ac:dyDescent="0.2">
      <c r="A25" s="12" t="s">
        <v>56</v>
      </c>
      <c r="B25" s="12" t="s">
        <v>57</v>
      </c>
      <c r="C25" s="13">
        <v>49.8</v>
      </c>
      <c r="D25" s="13">
        <v>67.03</v>
      </c>
      <c r="E25" s="13">
        <v>67.17</v>
      </c>
      <c r="F25" s="13">
        <v>66.12</v>
      </c>
      <c r="G25" s="13">
        <v>66.27</v>
      </c>
      <c r="H25" s="13">
        <v>72.349999999999994</v>
      </c>
      <c r="I25" s="13">
        <v>69.75</v>
      </c>
      <c r="J25" s="13">
        <v>71.69</v>
      </c>
      <c r="K25" s="13">
        <v>71.73</v>
      </c>
      <c r="L25" s="13">
        <v>73.39</v>
      </c>
      <c r="M25" s="13">
        <v>70.17</v>
      </c>
      <c r="N25" s="13">
        <v>69.290000000000006</v>
      </c>
      <c r="O25" s="13">
        <v>78.11</v>
      </c>
      <c r="P25" s="13">
        <v>79.03</v>
      </c>
      <c r="Q25" s="13">
        <v>78.41</v>
      </c>
      <c r="R25" s="13">
        <v>79.290000000000006</v>
      </c>
      <c r="S25" s="13">
        <v>78.459999999999994</v>
      </c>
      <c r="T25" s="13">
        <v>84.07</v>
      </c>
    </row>
    <row r="26" spans="1:20" ht="20" customHeight="1" x14ac:dyDescent="0.2">
      <c r="A26" s="12" t="s">
        <v>58</v>
      </c>
      <c r="B26" s="12" t="s">
        <v>59</v>
      </c>
      <c r="C26" s="13">
        <v>81.22</v>
      </c>
      <c r="D26" s="13">
        <v>88.2</v>
      </c>
      <c r="E26" s="13">
        <v>88.42</v>
      </c>
      <c r="F26" s="13">
        <v>88.13</v>
      </c>
      <c r="G26" s="13">
        <v>88.51</v>
      </c>
      <c r="H26" s="13">
        <v>87.8</v>
      </c>
      <c r="I26" s="13">
        <v>91.64</v>
      </c>
      <c r="J26" s="13">
        <v>91.79</v>
      </c>
      <c r="K26" s="13">
        <v>91.77</v>
      </c>
      <c r="L26" s="13">
        <v>91.73</v>
      </c>
      <c r="M26" s="13">
        <v>92.17</v>
      </c>
      <c r="N26" s="13">
        <v>91.2</v>
      </c>
      <c r="O26" s="13">
        <v>84.09</v>
      </c>
      <c r="P26" s="13">
        <v>76.760000000000005</v>
      </c>
      <c r="Q26" s="13">
        <v>76.760000000000005</v>
      </c>
      <c r="R26" s="13">
        <v>80.36</v>
      </c>
      <c r="S26" s="13">
        <v>81.099999999999994</v>
      </c>
      <c r="T26" s="13">
        <v>78.62</v>
      </c>
    </row>
    <row r="27" spans="1:20" ht="20" customHeight="1" x14ac:dyDescent="0.2">
      <c r="A27" s="12" t="s">
        <v>60</v>
      </c>
      <c r="B27" s="12" t="s">
        <v>61</v>
      </c>
      <c r="C27" s="13">
        <v>83.29</v>
      </c>
      <c r="D27" s="13">
        <v>89.06</v>
      </c>
      <c r="E27" s="13">
        <v>89.09</v>
      </c>
      <c r="F27" s="13">
        <v>88.69</v>
      </c>
      <c r="G27" s="13">
        <v>89.07</v>
      </c>
      <c r="H27" s="13">
        <v>87.62</v>
      </c>
      <c r="I27" s="13">
        <v>91.31</v>
      </c>
      <c r="J27" s="13">
        <v>91.85</v>
      </c>
      <c r="K27" s="13">
        <v>92.03</v>
      </c>
      <c r="L27" s="13">
        <v>92.03</v>
      </c>
      <c r="M27" s="13">
        <v>92.04</v>
      </c>
      <c r="N27" s="13">
        <v>93.63</v>
      </c>
      <c r="O27" s="13">
        <v>81.13</v>
      </c>
      <c r="P27" s="13">
        <v>81.34</v>
      </c>
      <c r="Q27" s="13">
        <v>81.34</v>
      </c>
      <c r="R27" s="13">
        <v>81.11</v>
      </c>
      <c r="S27" s="13">
        <v>80.66</v>
      </c>
      <c r="T27" s="13">
        <v>81.67</v>
      </c>
    </row>
    <row r="28" spans="1:20" ht="20" customHeight="1" x14ac:dyDescent="0.2">
      <c r="A28" s="12" t="s">
        <v>62</v>
      </c>
      <c r="B28" s="14"/>
      <c r="C28" s="15">
        <v>2.37</v>
      </c>
      <c r="D28" s="13">
        <v>0.48</v>
      </c>
      <c r="E28" s="13">
        <v>0.78</v>
      </c>
      <c r="F28" s="13">
        <v>0.54</v>
      </c>
      <c r="G28" s="13">
        <v>0.49</v>
      </c>
      <c r="H28" s="13">
        <v>0.65</v>
      </c>
      <c r="I28" s="13">
        <v>25.3</v>
      </c>
      <c r="J28" s="13">
        <v>49.33</v>
      </c>
      <c r="K28" s="13">
        <v>46.36</v>
      </c>
      <c r="L28" s="13">
        <v>36.44</v>
      </c>
      <c r="M28" s="13">
        <v>33.72</v>
      </c>
      <c r="N28" s="13">
        <v>33.08</v>
      </c>
      <c r="O28" s="13">
        <v>76.150000000000006</v>
      </c>
      <c r="P28" s="13">
        <v>93.9</v>
      </c>
      <c r="Q28" s="13">
        <v>93.9</v>
      </c>
      <c r="R28" s="13">
        <v>83.25</v>
      </c>
      <c r="S28" s="13">
        <v>79.95</v>
      </c>
      <c r="T28" s="13">
        <v>76.72</v>
      </c>
    </row>
    <row r="29" spans="1:20" ht="20" customHeight="1" x14ac:dyDescent="0.2">
      <c r="A29" s="12" t="s">
        <v>63</v>
      </c>
      <c r="B29" s="12" t="s">
        <v>64</v>
      </c>
      <c r="C29" s="17" t="s">
        <v>65</v>
      </c>
      <c r="D29" s="13">
        <v>27.39</v>
      </c>
      <c r="E29" s="13">
        <v>27.26</v>
      </c>
      <c r="F29" s="13">
        <v>27.12</v>
      </c>
      <c r="G29" s="13">
        <v>25.66</v>
      </c>
      <c r="H29" s="13">
        <v>26.8</v>
      </c>
      <c r="I29" s="18"/>
      <c r="J29" s="13">
        <v>31.8</v>
      </c>
      <c r="K29" s="13">
        <v>31.7</v>
      </c>
      <c r="L29" s="13">
        <v>31.5</v>
      </c>
      <c r="M29" s="13">
        <v>31.72</v>
      </c>
      <c r="N29" s="13">
        <v>31.6</v>
      </c>
      <c r="O29" s="18"/>
      <c r="P29" s="13">
        <v>67</v>
      </c>
      <c r="Q29" s="13">
        <v>67.22</v>
      </c>
      <c r="R29" s="13">
        <v>66.7</v>
      </c>
      <c r="S29" s="13">
        <v>67.48</v>
      </c>
      <c r="T29" s="13">
        <v>67.36</v>
      </c>
    </row>
    <row r="30" spans="1:20" ht="20" customHeight="1" x14ac:dyDescent="0.2">
      <c r="A30" s="12" t="s">
        <v>66</v>
      </c>
      <c r="B30" s="12" t="s">
        <v>67</v>
      </c>
      <c r="C30" s="17" t="s">
        <v>65</v>
      </c>
      <c r="D30" s="13">
        <v>28.16</v>
      </c>
      <c r="E30" s="13">
        <v>28.38</v>
      </c>
      <c r="F30" s="13">
        <v>26.22</v>
      </c>
      <c r="G30" s="13">
        <v>28.56</v>
      </c>
      <c r="H30" s="13">
        <v>27.74</v>
      </c>
      <c r="I30" s="18"/>
      <c r="J30" s="13">
        <v>33.39</v>
      </c>
      <c r="K30" s="13">
        <v>34.130000000000003</v>
      </c>
      <c r="L30" s="13">
        <v>32.78</v>
      </c>
      <c r="M30" s="13">
        <v>34.49</v>
      </c>
      <c r="N30" s="13">
        <v>34.76</v>
      </c>
      <c r="O30" s="18"/>
      <c r="P30" s="13">
        <v>67.319999999999993</v>
      </c>
      <c r="Q30" s="13">
        <v>67.53</v>
      </c>
      <c r="R30" s="13">
        <v>67.02</v>
      </c>
      <c r="S30" s="13">
        <v>68.400000000000006</v>
      </c>
      <c r="T30" s="13">
        <v>69.260000000000005</v>
      </c>
    </row>
    <row r="31" spans="1:20" ht="20" customHeight="1" x14ac:dyDescent="0.2">
      <c r="A31" s="12" t="s">
        <v>68</v>
      </c>
      <c r="B31" s="12" t="s">
        <v>69</v>
      </c>
      <c r="C31" s="17" t="s">
        <v>65</v>
      </c>
      <c r="D31" s="13">
        <v>27.99</v>
      </c>
      <c r="E31" s="13">
        <v>27.53</v>
      </c>
      <c r="F31" s="13">
        <v>27.35</v>
      </c>
      <c r="G31" s="13">
        <v>27.95</v>
      </c>
      <c r="H31" s="13">
        <v>27.74</v>
      </c>
      <c r="I31" s="18"/>
      <c r="J31" s="13">
        <v>33.49</v>
      </c>
      <c r="K31" s="13">
        <v>34.04</v>
      </c>
      <c r="L31" s="13">
        <v>33.39</v>
      </c>
      <c r="M31" s="13">
        <v>34.229999999999997</v>
      </c>
      <c r="N31" s="13">
        <v>33.950000000000003</v>
      </c>
      <c r="O31" s="18"/>
      <c r="P31" s="13">
        <v>68.77</v>
      </c>
      <c r="Q31" s="13">
        <v>69.11</v>
      </c>
      <c r="R31" s="13">
        <v>68.42</v>
      </c>
      <c r="S31" s="13">
        <v>69.42</v>
      </c>
      <c r="T31" s="13">
        <v>68.069999999999993</v>
      </c>
    </row>
    <row r="32" spans="1:20" ht="20" customHeight="1" x14ac:dyDescent="0.2">
      <c r="A32" s="12" t="s">
        <v>70</v>
      </c>
      <c r="B32" s="12" t="s">
        <v>71</v>
      </c>
      <c r="C32" s="17" t="s">
        <v>65</v>
      </c>
      <c r="D32" s="13">
        <v>36.85</v>
      </c>
      <c r="E32" s="13">
        <v>36.72</v>
      </c>
      <c r="F32" s="13">
        <v>37.04</v>
      </c>
      <c r="G32" s="13">
        <v>36.630000000000003</v>
      </c>
      <c r="H32" s="13">
        <v>39.42</v>
      </c>
      <c r="I32" s="18"/>
      <c r="J32" s="13">
        <v>40.049999999999997</v>
      </c>
      <c r="K32" s="13">
        <v>40.020000000000003</v>
      </c>
      <c r="L32" s="13">
        <v>39.51</v>
      </c>
      <c r="M32" s="13">
        <v>42.48</v>
      </c>
      <c r="N32" s="13">
        <v>39.92</v>
      </c>
      <c r="O32" s="18"/>
      <c r="P32" s="13">
        <v>77.66</v>
      </c>
      <c r="Q32" s="13">
        <v>77.72</v>
      </c>
      <c r="R32" s="13">
        <v>77.84</v>
      </c>
      <c r="S32" s="13">
        <v>77.87</v>
      </c>
      <c r="T32" s="13">
        <v>80</v>
      </c>
    </row>
    <row r="33" spans="1:20" ht="20" customHeight="1" x14ac:dyDescent="0.2">
      <c r="A33" s="12" t="s">
        <v>72</v>
      </c>
      <c r="B33" s="12" t="s">
        <v>73</v>
      </c>
      <c r="C33" s="17" t="s">
        <v>65</v>
      </c>
      <c r="D33" s="13">
        <v>27.03</v>
      </c>
      <c r="E33" s="13">
        <v>27.06</v>
      </c>
      <c r="F33" s="13">
        <v>27.16</v>
      </c>
      <c r="G33" s="13">
        <v>27.17</v>
      </c>
      <c r="H33" s="13">
        <v>27.14</v>
      </c>
      <c r="I33" s="18"/>
      <c r="J33" s="13">
        <v>31.93</v>
      </c>
      <c r="K33" s="13">
        <v>31.82</v>
      </c>
      <c r="L33" s="13">
        <v>31.47</v>
      </c>
      <c r="M33" s="13">
        <v>32.47</v>
      </c>
      <c r="N33" s="13">
        <v>30.7</v>
      </c>
      <c r="O33" s="18"/>
      <c r="P33" s="13">
        <v>68.11</v>
      </c>
      <c r="Q33" s="13">
        <v>68.069999999999993</v>
      </c>
      <c r="R33" s="13">
        <v>68.53</v>
      </c>
      <c r="S33" s="13">
        <v>67.36</v>
      </c>
      <c r="T33" s="13">
        <v>67.97</v>
      </c>
    </row>
    <row r="34" spans="1:20" ht="20" customHeight="1" x14ac:dyDescent="0.2">
      <c r="A34" s="12" t="s">
        <v>74</v>
      </c>
      <c r="B34" s="12" t="s">
        <v>75</v>
      </c>
      <c r="C34" s="15">
        <v>2.15</v>
      </c>
      <c r="D34" s="13">
        <v>2.95</v>
      </c>
      <c r="E34" s="13">
        <v>2.93</v>
      </c>
      <c r="F34" s="13">
        <v>2.98</v>
      </c>
      <c r="G34" s="13">
        <v>2.96</v>
      </c>
      <c r="H34" s="13">
        <v>2.65</v>
      </c>
      <c r="I34" s="13">
        <v>9.89</v>
      </c>
      <c r="J34" s="13">
        <v>8.1999999999999993</v>
      </c>
      <c r="K34" s="13">
        <v>8.49</v>
      </c>
      <c r="L34" s="13">
        <v>8.2200000000000006</v>
      </c>
      <c r="M34" s="13">
        <v>8.5</v>
      </c>
      <c r="N34" s="13">
        <v>8.98</v>
      </c>
      <c r="O34" s="13">
        <v>59.43</v>
      </c>
      <c r="P34" s="13">
        <v>58.61</v>
      </c>
      <c r="Q34" s="13">
        <v>57.67</v>
      </c>
      <c r="R34" s="13">
        <v>58.2</v>
      </c>
      <c r="S34" s="13">
        <v>58.44</v>
      </c>
      <c r="T34" s="13">
        <v>58.98</v>
      </c>
    </row>
    <row r="35" spans="1:20" ht="20" customHeight="1" x14ac:dyDescent="0.2">
      <c r="A35" s="12" t="s">
        <v>76</v>
      </c>
      <c r="B35" s="12" t="s">
        <v>77</v>
      </c>
      <c r="C35" s="13">
        <v>6.53</v>
      </c>
      <c r="D35" s="13">
        <v>19.18</v>
      </c>
      <c r="E35" s="13">
        <v>7.17</v>
      </c>
      <c r="F35" s="13">
        <v>6.78</v>
      </c>
      <c r="G35" s="13">
        <v>7.78</v>
      </c>
      <c r="H35" s="13">
        <v>6.45</v>
      </c>
      <c r="I35" s="13">
        <v>25.06</v>
      </c>
      <c r="J35" s="13">
        <v>17.239999999999998</v>
      </c>
      <c r="K35" s="13">
        <v>17.649999999999999</v>
      </c>
      <c r="L35" s="13">
        <v>16.68</v>
      </c>
      <c r="M35" s="13">
        <v>19.649999999999999</v>
      </c>
      <c r="N35" s="13">
        <v>14.33</v>
      </c>
      <c r="O35" s="13">
        <v>87.35</v>
      </c>
      <c r="P35" s="13">
        <v>86.15</v>
      </c>
      <c r="Q35" s="13">
        <v>86.15</v>
      </c>
      <c r="R35" s="13">
        <v>85.95</v>
      </c>
      <c r="S35" s="13">
        <v>85.73</v>
      </c>
      <c r="T35" s="13">
        <v>85.04</v>
      </c>
    </row>
    <row r="36" spans="1:20" ht="20" customHeight="1" x14ac:dyDescent="0.2">
      <c r="A36" s="12" t="s">
        <v>78</v>
      </c>
      <c r="B36" s="12" t="s">
        <v>79</v>
      </c>
      <c r="C36" s="13">
        <v>39.840000000000003</v>
      </c>
      <c r="D36" s="13">
        <v>43.17</v>
      </c>
      <c r="E36" s="13">
        <v>42.18</v>
      </c>
      <c r="F36" s="13">
        <v>42.17</v>
      </c>
      <c r="G36" s="13">
        <v>42.2</v>
      </c>
      <c r="H36" s="13">
        <v>42.64</v>
      </c>
      <c r="I36" s="13">
        <v>87.02</v>
      </c>
      <c r="J36" s="13">
        <v>86.89</v>
      </c>
      <c r="K36" s="13">
        <v>87.09</v>
      </c>
      <c r="L36" s="13">
        <v>87.18</v>
      </c>
      <c r="M36" s="13">
        <v>86.77</v>
      </c>
      <c r="N36" s="13">
        <v>86.47</v>
      </c>
      <c r="O36" s="13">
        <v>92.76</v>
      </c>
      <c r="P36" s="13">
        <v>91.53</v>
      </c>
      <c r="Q36" s="13">
        <v>91.69</v>
      </c>
      <c r="R36" s="13">
        <v>91.43</v>
      </c>
      <c r="S36" s="13">
        <v>91.71</v>
      </c>
      <c r="T36" s="13">
        <v>92.62</v>
      </c>
    </row>
    <row r="37" spans="1:20" ht="20" customHeight="1" x14ac:dyDescent="0.2">
      <c r="A37" s="12" t="s">
        <v>80</v>
      </c>
      <c r="B37" s="12" t="s">
        <v>81</v>
      </c>
      <c r="C37" s="13">
        <v>41.4</v>
      </c>
      <c r="D37" s="13">
        <v>45.74</v>
      </c>
      <c r="E37" s="13">
        <v>45.98</v>
      </c>
      <c r="F37" s="13">
        <v>43.61</v>
      </c>
      <c r="G37" s="13">
        <v>43.73</v>
      </c>
      <c r="H37" s="13">
        <v>43.91</v>
      </c>
      <c r="I37" s="13">
        <v>89.82</v>
      </c>
      <c r="J37" s="13">
        <v>90.05</v>
      </c>
      <c r="K37" s="13">
        <v>90.11</v>
      </c>
      <c r="L37" s="13">
        <v>90.01</v>
      </c>
      <c r="M37" s="13">
        <v>90.37</v>
      </c>
      <c r="N37" s="13">
        <v>89.41</v>
      </c>
      <c r="O37" s="13">
        <v>94.26</v>
      </c>
      <c r="P37" s="13">
        <v>93.23</v>
      </c>
      <c r="Q37" s="13">
        <v>93.16</v>
      </c>
      <c r="R37" s="13">
        <v>93.37</v>
      </c>
      <c r="S37" s="13">
        <v>93.25</v>
      </c>
      <c r="T37" s="13">
        <v>92.93</v>
      </c>
    </row>
    <row r="38" spans="1:20" ht="20" customHeight="1" x14ac:dyDescent="0.2">
      <c r="A38" s="12" t="s">
        <v>82</v>
      </c>
      <c r="B38" s="12" t="s">
        <v>83</v>
      </c>
      <c r="C38" s="13">
        <v>67.900000000000006</v>
      </c>
      <c r="D38" s="13">
        <v>27.54</v>
      </c>
      <c r="E38" s="13">
        <v>28.25</v>
      </c>
      <c r="F38" s="13">
        <v>28.49</v>
      </c>
      <c r="G38" s="13">
        <v>28.36</v>
      </c>
      <c r="H38" s="13">
        <v>28.27</v>
      </c>
      <c r="I38" s="13">
        <v>37.840000000000003</v>
      </c>
      <c r="J38" s="13">
        <v>19.8</v>
      </c>
      <c r="K38" s="13">
        <v>19.7</v>
      </c>
      <c r="L38" s="13">
        <v>20</v>
      </c>
      <c r="M38" s="13">
        <v>19.54</v>
      </c>
      <c r="N38" s="13">
        <v>19.809999999999999</v>
      </c>
      <c r="O38" s="13">
        <v>91.44</v>
      </c>
      <c r="P38" s="13">
        <v>72.260000000000005</v>
      </c>
      <c r="Q38" s="13">
        <v>72.260000000000005</v>
      </c>
      <c r="R38" s="13">
        <v>71.849999999999994</v>
      </c>
      <c r="S38" s="13">
        <v>72.069999999999993</v>
      </c>
      <c r="T38" s="13">
        <v>72.36</v>
      </c>
    </row>
    <row r="39" spans="1:20" ht="20" customHeight="1" x14ac:dyDescent="0.2">
      <c r="A39" s="12" t="s">
        <v>84</v>
      </c>
      <c r="B39" s="12" t="s">
        <v>85</v>
      </c>
      <c r="C39" s="13">
        <v>69.400000000000006</v>
      </c>
      <c r="D39" s="13">
        <v>27.07</v>
      </c>
      <c r="E39" s="13">
        <v>28.15</v>
      </c>
      <c r="F39" s="13">
        <v>29.26</v>
      </c>
      <c r="G39" s="13">
        <v>29.35</v>
      </c>
      <c r="H39" s="13">
        <v>31.93</v>
      </c>
      <c r="I39" s="13">
        <v>38.67</v>
      </c>
      <c r="J39" s="13">
        <v>22.78</v>
      </c>
      <c r="K39" s="13">
        <v>24.64</v>
      </c>
      <c r="L39" s="13">
        <v>24.24</v>
      </c>
      <c r="M39" s="13">
        <v>24.83</v>
      </c>
      <c r="N39" s="13">
        <v>24.02</v>
      </c>
      <c r="O39" s="13">
        <v>91.98</v>
      </c>
      <c r="P39" s="13">
        <v>70.94</v>
      </c>
      <c r="Q39" s="13">
        <v>70.22</v>
      </c>
      <c r="R39" s="13">
        <v>69.89</v>
      </c>
      <c r="S39" s="13">
        <v>69.87</v>
      </c>
      <c r="T39" s="13">
        <v>69.099999999999994</v>
      </c>
    </row>
    <row r="40" spans="1:20" ht="20" customHeight="1" x14ac:dyDescent="0.2">
      <c r="A40" s="12" t="s">
        <v>86</v>
      </c>
      <c r="B40" s="12" t="s">
        <v>87</v>
      </c>
      <c r="C40" s="15">
        <v>0.44</v>
      </c>
      <c r="D40" s="13">
        <v>0</v>
      </c>
      <c r="E40" s="13">
        <v>0.06</v>
      </c>
      <c r="F40" s="13">
        <v>0.22</v>
      </c>
      <c r="G40" s="13">
        <v>0.48</v>
      </c>
      <c r="H40" s="13">
        <v>0.13</v>
      </c>
      <c r="I40" s="13">
        <v>99.9</v>
      </c>
      <c r="J40" s="13">
        <v>99.98</v>
      </c>
      <c r="K40" s="13">
        <v>99.99</v>
      </c>
      <c r="L40" s="13">
        <v>99.98</v>
      </c>
      <c r="M40" s="13">
        <v>100</v>
      </c>
      <c r="N40" s="13">
        <v>100</v>
      </c>
      <c r="O40" s="13">
        <v>99.96</v>
      </c>
      <c r="P40" s="13">
        <v>99.98</v>
      </c>
      <c r="Q40" s="13">
        <v>99.99</v>
      </c>
      <c r="R40" s="13">
        <v>99.99</v>
      </c>
      <c r="S40" s="13">
        <v>99.98</v>
      </c>
      <c r="T40" s="13">
        <v>100</v>
      </c>
    </row>
    <row r="41" spans="1:20" ht="20" customHeight="1" x14ac:dyDescent="0.2">
      <c r="A41" s="12" t="s">
        <v>88</v>
      </c>
      <c r="B41" s="14"/>
      <c r="C41" s="15">
        <v>8.84</v>
      </c>
      <c r="D41" s="13">
        <v>12.32</v>
      </c>
      <c r="E41" s="13">
        <v>11.5</v>
      </c>
      <c r="F41" s="13">
        <v>14.13</v>
      </c>
      <c r="G41" s="13">
        <v>12.36</v>
      </c>
      <c r="H41" s="13">
        <v>11</v>
      </c>
      <c r="I41" s="13">
        <v>41.62</v>
      </c>
      <c r="J41" s="13">
        <v>40.700000000000003</v>
      </c>
      <c r="K41" s="13">
        <v>39.659999999999997</v>
      </c>
      <c r="L41" s="13">
        <v>39.93</v>
      </c>
      <c r="M41" s="13">
        <v>39.82</v>
      </c>
      <c r="N41" s="13">
        <v>40.64</v>
      </c>
      <c r="O41" s="13">
        <v>76.75</v>
      </c>
      <c r="P41" s="13">
        <v>83.04</v>
      </c>
      <c r="Q41" s="13">
        <v>83.33</v>
      </c>
      <c r="R41" s="13">
        <v>82.07</v>
      </c>
      <c r="S41" s="13">
        <v>83.5</v>
      </c>
      <c r="T41" s="13">
        <v>83.67</v>
      </c>
    </row>
    <row r="42" spans="1:20" ht="20" customHeight="1" x14ac:dyDescent="0.2">
      <c r="A42" s="12" t="s">
        <v>89</v>
      </c>
      <c r="B42" s="12" t="s">
        <v>90</v>
      </c>
      <c r="C42" s="15">
        <v>5.89</v>
      </c>
      <c r="D42" s="13">
        <v>0.1</v>
      </c>
      <c r="E42" s="13">
        <v>0.11</v>
      </c>
      <c r="F42" s="13">
        <v>0.11</v>
      </c>
      <c r="G42" s="13">
        <v>0.12</v>
      </c>
      <c r="H42" s="13">
        <v>0.06</v>
      </c>
      <c r="I42" s="13">
        <v>8.5</v>
      </c>
      <c r="J42" s="13">
        <v>0.77</v>
      </c>
      <c r="K42" s="13">
        <v>0.82</v>
      </c>
      <c r="L42" s="13">
        <v>1.25</v>
      </c>
      <c r="M42" s="13">
        <v>1.06</v>
      </c>
      <c r="N42" s="13">
        <v>1.0900000000000001</v>
      </c>
      <c r="O42" s="13">
        <v>68.53</v>
      </c>
      <c r="P42" s="13">
        <v>71.94</v>
      </c>
      <c r="Q42" s="13">
        <v>71.94</v>
      </c>
      <c r="R42" s="13">
        <v>72.430000000000007</v>
      </c>
      <c r="S42" s="13">
        <v>72.45</v>
      </c>
      <c r="T42" s="13">
        <v>71.2</v>
      </c>
    </row>
    <row r="43" spans="1:20" ht="20" customHeight="1" x14ac:dyDescent="0.2">
      <c r="A43" s="12" t="s">
        <v>91</v>
      </c>
      <c r="B43" s="12" t="s">
        <v>92</v>
      </c>
      <c r="C43" s="15">
        <v>49.56</v>
      </c>
      <c r="D43" s="13">
        <v>37.119999999999997</v>
      </c>
      <c r="E43" s="13">
        <v>36.979999999999997</v>
      </c>
      <c r="F43" s="13">
        <v>37.17</v>
      </c>
      <c r="G43" s="13">
        <v>38.6</v>
      </c>
      <c r="H43" s="13">
        <v>36.630000000000003</v>
      </c>
      <c r="I43" s="13">
        <v>37.409999999999997</v>
      </c>
      <c r="J43" s="13">
        <v>22.11</v>
      </c>
      <c r="K43" s="13">
        <v>21.46</v>
      </c>
      <c r="L43" s="13">
        <v>21.87</v>
      </c>
      <c r="M43" s="13">
        <v>21.4</v>
      </c>
      <c r="N43" s="13">
        <v>22.33</v>
      </c>
      <c r="O43" s="13">
        <v>90.51</v>
      </c>
      <c r="P43" s="13">
        <v>89.41</v>
      </c>
      <c r="Q43" s="13">
        <v>89.32</v>
      </c>
      <c r="R43" s="13">
        <v>89.09</v>
      </c>
      <c r="S43" s="13">
        <v>89.11</v>
      </c>
      <c r="T43" s="13">
        <v>87.26</v>
      </c>
    </row>
    <row r="44" spans="1:20" ht="20" customHeight="1" x14ac:dyDescent="0.2">
      <c r="A44" s="12" t="s">
        <v>93</v>
      </c>
      <c r="B44" s="14"/>
      <c r="C44" s="15">
        <v>9.59</v>
      </c>
      <c r="D44" s="13">
        <v>19.02</v>
      </c>
      <c r="E44" s="13">
        <v>11.06</v>
      </c>
      <c r="F44" s="13">
        <v>14.37</v>
      </c>
      <c r="G44" s="13">
        <v>15.25</v>
      </c>
      <c r="H44" s="13">
        <v>15.57</v>
      </c>
      <c r="I44" s="13">
        <v>18.18</v>
      </c>
      <c r="J44" s="13">
        <v>18.47</v>
      </c>
      <c r="K44" s="13">
        <v>9.58</v>
      </c>
      <c r="L44" s="13">
        <v>20.99</v>
      </c>
      <c r="M44" s="13">
        <v>17.34</v>
      </c>
      <c r="N44" s="13">
        <v>14.49</v>
      </c>
      <c r="O44" s="13">
        <v>71.13</v>
      </c>
      <c r="P44" s="13">
        <v>77.150000000000006</v>
      </c>
      <c r="Q44" s="13">
        <v>83.39</v>
      </c>
      <c r="R44" s="13">
        <v>76.7</v>
      </c>
      <c r="S44" s="13">
        <v>76.510000000000005</v>
      </c>
      <c r="T44" s="13">
        <v>73.89</v>
      </c>
    </row>
    <row r="45" spans="1:20" ht="20" customHeight="1" x14ac:dyDescent="0.2">
      <c r="A45" s="12" t="s">
        <v>94</v>
      </c>
      <c r="B45" s="12" t="s">
        <v>95</v>
      </c>
      <c r="C45" s="15">
        <v>1.34</v>
      </c>
      <c r="D45" s="13">
        <v>1.28</v>
      </c>
      <c r="E45" s="13">
        <v>1.31</v>
      </c>
      <c r="F45" s="13">
        <v>1.29</v>
      </c>
      <c r="G45" s="13">
        <v>1.37</v>
      </c>
      <c r="H45" s="13">
        <v>1.49</v>
      </c>
      <c r="I45" s="13">
        <v>40.69</v>
      </c>
      <c r="J45" s="13">
        <v>29.69</v>
      </c>
      <c r="K45" s="13">
        <v>29.67</v>
      </c>
      <c r="L45" s="13">
        <v>29.68</v>
      </c>
      <c r="M45" s="13">
        <v>29.34</v>
      </c>
      <c r="N45" s="13">
        <v>29.39</v>
      </c>
      <c r="O45" s="13">
        <v>84.99</v>
      </c>
      <c r="P45" s="13">
        <v>85.24</v>
      </c>
      <c r="Q45" s="13">
        <v>85</v>
      </c>
      <c r="R45" s="13">
        <v>84.58</v>
      </c>
      <c r="S45" s="13">
        <v>84.76</v>
      </c>
      <c r="T45" s="13">
        <v>84.45</v>
      </c>
    </row>
    <row r="46" spans="1:20" ht="20" customHeight="1" x14ac:dyDescent="0.2">
      <c r="A46" s="12" t="s">
        <v>96</v>
      </c>
      <c r="B46" s="12" t="s">
        <v>97</v>
      </c>
      <c r="C46" s="15">
        <v>22.84</v>
      </c>
      <c r="D46" s="13">
        <v>20.73</v>
      </c>
      <c r="E46" s="13">
        <v>19.829999999999998</v>
      </c>
      <c r="F46" s="13">
        <v>18.25</v>
      </c>
      <c r="G46" s="13">
        <v>17.97</v>
      </c>
      <c r="H46" s="13">
        <v>15.48</v>
      </c>
      <c r="I46" s="13">
        <v>19.850000000000001</v>
      </c>
      <c r="J46" s="13">
        <v>17.11</v>
      </c>
      <c r="K46" s="13">
        <v>17.41</v>
      </c>
      <c r="L46" s="13">
        <v>18.11</v>
      </c>
      <c r="M46" s="13">
        <v>16.38</v>
      </c>
      <c r="N46" s="13">
        <v>16.3</v>
      </c>
      <c r="O46" s="13">
        <v>69.430000000000007</v>
      </c>
      <c r="P46" s="13">
        <v>75.319999999999993</v>
      </c>
      <c r="Q46" s="13">
        <v>75.319999999999993</v>
      </c>
      <c r="R46" s="13">
        <v>75.13</v>
      </c>
      <c r="S46" s="13">
        <v>74.86</v>
      </c>
      <c r="T46" s="13">
        <v>75.09</v>
      </c>
    </row>
    <row r="47" spans="1:20" ht="20" customHeight="1" x14ac:dyDescent="0.2">
      <c r="A47" s="12" t="s">
        <v>98</v>
      </c>
      <c r="B47" s="12" t="s">
        <v>99</v>
      </c>
      <c r="C47" s="13">
        <v>17.07</v>
      </c>
      <c r="D47" s="13">
        <v>24.9</v>
      </c>
      <c r="E47" s="13">
        <v>25.09</v>
      </c>
      <c r="F47" s="13">
        <v>25.1</v>
      </c>
      <c r="G47" s="13">
        <v>24.59</v>
      </c>
      <c r="H47" s="13">
        <v>21.86</v>
      </c>
      <c r="I47" s="13">
        <v>43</v>
      </c>
      <c r="J47" s="13">
        <v>17.7</v>
      </c>
      <c r="K47" s="13">
        <v>18.8</v>
      </c>
      <c r="L47" s="13">
        <v>19.440000000000001</v>
      </c>
      <c r="M47" s="13">
        <v>21.26</v>
      </c>
      <c r="N47" s="13">
        <v>14.67</v>
      </c>
      <c r="O47" s="13">
        <v>80.11</v>
      </c>
      <c r="P47" s="13">
        <v>79.099999999999994</v>
      </c>
      <c r="Q47" s="13">
        <v>79.989999999999995</v>
      </c>
      <c r="R47" s="13">
        <v>77.55</v>
      </c>
      <c r="S47" s="13">
        <v>76.650000000000006</v>
      </c>
      <c r="T47" s="13">
        <v>77.819999999999993</v>
      </c>
    </row>
    <row r="48" spans="1:20" ht="20" customHeight="1" x14ac:dyDescent="0.2">
      <c r="A48" s="12" t="s">
        <v>100</v>
      </c>
      <c r="B48" s="12" t="s">
        <v>101</v>
      </c>
      <c r="C48" s="13">
        <v>17.600000000000001</v>
      </c>
      <c r="D48" s="13">
        <v>29.62</v>
      </c>
      <c r="E48" s="13">
        <v>28.11</v>
      </c>
      <c r="F48" s="13">
        <v>24.75</v>
      </c>
      <c r="G48" s="13">
        <v>20.61</v>
      </c>
      <c r="H48" s="13">
        <v>17.86</v>
      </c>
      <c r="I48" s="13">
        <v>49.41</v>
      </c>
      <c r="J48" s="13">
        <v>31.6</v>
      </c>
      <c r="K48" s="13">
        <v>27.81</v>
      </c>
      <c r="L48" s="13">
        <v>33</v>
      </c>
      <c r="M48" s="13">
        <v>30.43</v>
      </c>
      <c r="N48" s="13">
        <v>34.049999999999997</v>
      </c>
      <c r="O48" s="13">
        <v>73.44</v>
      </c>
      <c r="P48" s="13">
        <v>74.569999999999993</v>
      </c>
      <c r="Q48" s="13">
        <v>74.569999999999993</v>
      </c>
      <c r="R48" s="13">
        <v>74.66</v>
      </c>
      <c r="S48" s="13">
        <v>75.88</v>
      </c>
      <c r="T48" s="13">
        <v>71.83</v>
      </c>
    </row>
    <row r="49" spans="1:20" ht="20" customHeight="1" x14ac:dyDescent="0.2">
      <c r="A49" s="12" t="s">
        <v>102</v>
      </c>
      <c r="B49" s="12" t="s">
        <v>103</v>
      </c>
      <c r="C49" s="13">
        <v>22.88</v>
      </c>
      <c r="D49" s="13">
        <v>42.34</v>
      </c>
      <c r="E49" s="13">
        <v>41.09</v>
      </c>
      <c r="F49" s="13">
        <v>39.86</v>
      </c>
      <c r="G49" s="13">
        <v>39.909999999999997</v>
      </c>
      <c r="H49" s="13">
        <v>23.74</v>
      </c>
      <c r="I49" s="13">
        <v>56.34</v>
      </c>
      <c r="J49" s="13">
        <v>22.72</v>
      </c>
      <c r="K49" s="13">
        <v>27.02</v>
      </c>
      <c r="L49" s="13">
        <v>27.82</v>
      </c>
      <c r="M49" s="13">
        <v>28.3</v>
      </c>
      <c r="N49" s="13">
        <v>29.18</v>
      </c>
      <c r="O49" s="18"/>
      <c r="P49" s="13">
        <v>79.64</v>
      </c>
      <c r="Q49" s="13">
        <v>79.64</v>
      </c>
      <c r="R49" s="13">
        <v>78.63</v>
      </c>
      <c r="S49" s="13">
        <v>78.540000000000006</v>
      </c>
      <c r="T49" s="13">
        <v>78.58</v>
      </c>
    </row>
    <row r="50" spans="1:20" ht="20" customHeight="1" x14ac:dyDescent="0.2">
      <c r="A50" s="12" t="s">
        <v>104</v>
      </c>
      <c r="B50" s="12" t="s">
        <v>105</v>
      </c>
      <c r="C50" s="15">
        <v>12.31</v>
      </c>
      <c r="D50" s="13">
        <v>26.45</v>
      </c>
      <c r="E50" s="13">
        <v>17.940000000000001</v>
      </c>
      <c r="F50" s="13">
        <v>16.02</v>
      </c>
      <c r="G50" s="13">
        <v>10.58</v>
      </c>
      <c r="H50" s="13">
        <v>7.61</v>
      </c>
      <c r="I50" s="13">
        <v>27.35</v>
      </c>
      <c r="J50" s="13">
        <v>18.93</v>
      </c>
      <c r="K50" s="13">
        <v>19.7</v>
      </c>
      <c r="L50" s="13">
        <v>20.21</v>
      </c>
      <c r="M50" s="13">
        <v>19.989999999999998</v>
      </c>
      <c r="N50" s="13">
        <v>23.25</v>
      </c>
      <c r="O50" s="13">
        <v>69.099999999999994</v>
      </c>
      <c r="P50" s="13">
        <v>75.06</v>
      </c>
      <c r="Q50" s="13">
        <v>75.03</v>
      </c>
      <c r="R50" s="13">
        <v>75.2</v>
      </c>
      <c r="S50" s="13">
        <v>75.8</v>
      </c>
      <c r="T50" s="13">
        <v>76.900000000000006</v>
      </c>
    </row>
    <row r="51" spans="1:20" ht="20" customHeight="1" x14ac:dyDescent="0.2">
      <c r="A51" s="12" t="s">
        <v>106</v>
      </c>
      <c r="B51" s="12" t="s">
        <v>107</v>
      </c>
      <c r="C51" s="17" t="s">
        <v>65</v>
      </c>
      <c r="D51" s="13">
        <v>34.04</v>
      </c>
      <c r="E51" s="13">
        <v>33.799999999999997</v>
      </c>
      <c r="F51" s="13">
        <v>34.21</v>
      </c>
      <c r="G51" s="13">
        <v>34.03</v>
      </c>
      <c r="H51" s="13">
        <v>31.54</v>
      </c>
      <c r="I51" s="18"/>
      <c r="J51" s="13">
        <v>30.67</v>
      </c>
      <c r="K51" s="13">
        <v>30.49</v>
      </c>
      <c r="L51" s="13">
        <v>31.2</v>
      </c>
      <c r="M51" s="13">
        <v>31.35</v>
      </c>
      <c r="N51" s="13">
        <v>29.28</v>
      </c>
      <c r="O51" s="18"/>
      <c r="P51" s="13">
        <v>83.66</v>
      </c>
      <c r="Q51" s="13">
        <v>83.66</v>
      </c>
      <c r="R51" s="13">
        <v>84.06</v>
      </c>
      <c r="S51" s="13">
        <v>83.91</v>
      </c>
      <c r="T51" s="13">
        <v>83.25</v>
      </c>
    </row>
    <row r="52" spans="1:20" ht="20" customHeight="1" x14ac:dyDescent="0.2">
      <c r="A52" s="12" t="s">
        <v>108</v>
      </c>
      <c r="B52" s="12" t="s">
        <v>109</v>
      </c>
      <c r="C52" s="13">
        <v>37.479999999999997</v>
      </c>
      <c r="D52" s="13">
        <v>36.67</v>
      </c>
      <c r="E52" s="13">
        <v>37.18</v>
      </c>
      <c r="F52" s="13">
        <v>37.270000000000003</v>
      </c>
      <c r="G52" s="13">
        <v>37.700000000000003</v>
      </c>
      <c r="H52" s="13">
        <v>38.04</v>
      </c>
      <c r="I52" s="13">
        <v>41.03</v>
      </c>
      <c r="J52" s="13">
        <v>40.85</v>
      </c>
      <c r="K52" s="13">
        <v>40.19</v>
      </c>
      <c r="L52" s="13">
        <v>40.619999999999997</v>
      </c>
      <c r="M52" s="13">
        <v>39.880000000000003</v>
      </c>
      <c r="N52" s="13">
        <v>38.130000000000003</v>
      </c>
      <c r="O52" s="17" t="s">
        <v>65</v>
      </c>
      <c r="P52" s="13">
        <v>77.81</v>
      </c>
      <c r="Q52" s="13">
        <v>77.599999999999994</v>
      </c>
      <c r="R52" s="13">
        <v>77.53</v>
      </c>
      <c r="S52" s="13">
        <v>77.989999999999995</v>
      </c>
      <c r="T52" s="13">
        <v>80.069999999999993</v>
      </c>
    </row>
    <row r="53" spans="1:20" ht="20" customHeight="1" x14ac:dyDescent="0.2">
      <c r="A53" s="12" t="s">
        <v>110</v>
      </c>
      <c r="B53" s="12" t="s">
        <v>111</v>
      </c>
      <c r="C53" s="13">
        <v>6.34</v>
      </c>
      <c r="D53" s="13">
        <v>5.38</v>
      </c>
      <c r="E53" s="13">
        <v>5.0999999999999996</v>
      </c>
      <c r="F53" s="13">
        <v>5.66</v>
      </c>
      <c r="G53" s="13">
        <v>6.44</v>
      </c>
      <c r="H53" s="13">
        <v>7.71</v>
      </c>
      <c r="I53" s="13">
        <v>9.7100000000000009</v>
      </c>
      <c r="J53" s="13">
        <v>7.31</v>
      </c>
      <c r="K53" s="13">
        <v>7.02</v>
      </c>
      <c r="L53" s="13">
        <v>7.37</v>
      </c>
      <c r="M53" s="13">
        <v>6.37</v>
      </c>
      <c r="N53" s="13">
        <v>3.32</v>
      </c>
      <c r="O53" s="13">
        <v>82.51</v>
      </c>
      <c r="P53" s="13">
        <v>70.84</v>
      </c>
      <c r="Q53" s="13">
        <v>70.84</v>
      </c>
      <c r="R53" s="13">
        <v>71.260000000000005</v>
      </c>
      <c r="S53" s="13">
        <v>71.2</v>
      </c>
      <c r="T53" s="13">
        <v>71.33</v>
      </c>
    </row>
    <row r="54" spans="1:20" ht="20" customHeight="1" x14ac:dyDescent="0.2">
      <c r="A54" s="12" t="s">
        <v>112</v>
      </c>
      <c r="B54" s="12" t="s">
        <v>113</v>
      </c>
      <c r="C54" s="15">
        <v>16.45</v>
      </c>
      <c r="D54" s="13">
        <v>18.600000000000001</v>
      </c>
      <c r="E54" s="13">
        <v>18.670000000000002</v>
      </c>
      <c r="F54" s="13">
        <v>18.45</v>
      </c>
      <c r="G54" s="13">
        <v>18.059999999999999</v>
      </c>
      <c r="H54" s="13">
        <v>19.239999999999998</v>
      </c>
      <c r="I54" s="13">
        <v>45.78</v>
      </c>
      <c r="J54" s="13">
        <v>40.840000000000003</v>
      </c>
      <c r="K54" s="13">
        <v>41.52</v>
      </c>
      <c r="L54" s="13">
        <v>45.19</v>
      </c>
      <c r="M54" s="13">
        <v>45.18</v>
      </c>
      <c r="N54" s="13">
        <v>45.65</v>
      </c>
      <c r="O54" s="13">
        <v>94.82</v>
      </c>
      <c r="P54" s="13">
        <v>97.04</v>
      </c>
      <c r="Q54" s="13">
        <v>97.04</v>
      </c>
      <c r="R54" s="13">
        <v>97.05</v>
      </c>
      <c r="S54" s="13">
        <v>96.89</v>
      </c>
      <c r="T54" s="13">
        <v>96.92</v>
      </c>
    </row>
    <row r="55" spans="1:20" ht="20" customHeight="1" x14ac:dyDescent="0.2">
      <c r="A55" s="12" t="s">
        <v>114</v>
      </c>
      <c r="B55" s="14"/>
      <c r="C55" s="15">
        <v>5.79</v>
      </c>
      <c r="D55" s="13">
        <v>2.94</v>
      </c>
      <c r="E55" s="13">
        <v>2.8</v>
      </c>
      <c r="F55" s="13">
        <v>2.65</v>
      </c>
      <c r="G55" s="13">
        <v>2.88</v>
      </c>
      <c r="H55" s="13">
        <v>2.69</v>
      </c>
      <c r="I55" s="13">
        <v>29.98</v>
      </c>
      <c r="J55" s="13">
        <v>20.37</v>
      </c>
      <c r="K55" s="13">
        <v>20.37</v>
      </c>
      <c r="L55" s="13">
        <v>20.16</v>
      </c>
      <c r="M55" s="13">
        <v>20.2</v>
      </c>
      <c r="N55" s="13">
        <v>18.72</v>
      </c>
      <c r="O55" s="13">
        <v>71.400000000000006</v>
      </c>
      <c r="P55" s="13">
        <v>75.89</v>
      </c>
      <c r="Q55" s="13">
        <v>75.16</v>
      </c>
      <c r="R55" s="13">
        <v>74.819999999999993</v>
      </c>
      <c r="S55" s="13">
        <v>74.7</v>
      </c>
      <c r="T55" s="13">
        <v>75.17</v>
      </c>
    </row>
    <row r="56" spans="1:20" ht="20" customHeight="1" x14ac:dyDescent="0.2">
      <c r="A56" s="12" t="s">
        <v>115</v>
      </c>
      <c r="B56" s="14"/>
      <c r="C56" s="15">
        <v>15.5</v>
      </c>
      <c r="D56" s="13">
        <v>12.8</v>
      </c>
      <c r="E56" s="13">
        <v>13.36</v>
      </c>
      <c r="F56" s="13">
        <v>12.64</v>
      </c>
      <c r="G56" s="13">
        <v>12.61</v>
      </c>
      <c r="H56" s="13">
        <v>13.1</v>
      </c>
      <c r="I56" s="13">
        <v>38.94</v>
      </c>
      <c r="J56" s="13">
        <v>37.47</v>
      </c>
      <c r="K56" s="13">
        <v>39.58</v>
      </c>
      <c r="L56" s="13">
        <v>39.479999999999997</v>
      </c>
      <c r="M56" s="13">
        <v>39.47</v>
      </c>
      <c r="N56" s="13">
        <v>40.1</v>
      </c>
      <c r="O56" s="13">
        <v>79.040000000000006</v>
      </c>
      <c r="P56" s="13">
        <v>79.5</v>
      </c>
      <c r="Q56" s="13">
        <v>79.349999999999994</v>
      </c>
      <c r="R56" s="13">
        <v>79.239999999999995</v>
      </c>
      <c r="S56" s="13">
        <v>79.69</v>
      </c>
      <c r="T56" s="13">
        <v>78.52</v>
      </c>
    </row>
    <row r="57" spans="1:20" ht="20" customHeight="1" x14ac:dyDescent="0.2">
      <c r="A57" s="12" t="s">
        <v>116</v>
      </c>
      <c r="B57" s="12" t="s">
        <v>117</v>
      </c>
      <c r="C57" s="17" t="s">
        <v>65</v>
      </c>
      <c r="D57" s="13">
        <v>15.24</v>
      </c>
      <c r="E57" s="13">
        <v>13.22</v>
      </c>
      <c r="F57" s="13">
        <v>11.61</v>
      </c>
      <c r="G57" s="13">
        <v>10.11</v>
      </c>
      <c r="H57" s="13">
        <v>9.1199999999999992</v>
      </c>
      <c r="I57" s="18"/>
      <c r="J57" s="13">
        <v>15.38</v>
      </c>
      <c r="K57" s="13">
        <v>14.9</v>
      </c>
      <c r="L57" s="13">
        <v>15.85</v>
      </c>
      <c r="M57" s="13">
        <v>16.22</v>
      </c>
      <c r="N57" s="13">
        <v>15.84</v>
      </c>
      <c r="O57" s="18"/>
      <c r="P57" s="13">
        <v>90.94</v>
      </c>
      <c r="Q57" s="13">
        <v>90.87</v>
      </c>
      <c r="R57" s="13">
        <v>90.92</v>
      </c>
      <c r="S57" s="13">
        <v>89.84</v>
      </c>
      <c r="T57" s="13">
        <v>88.99</v>
      </c>
    </row>
    <row r="58" spans="1:20" ht="20" customHeight="1" x14ac:dyDescent="0.2">
      <c r="A58" s="12" t="s">
        <v>118</v>
      </c>
      <c r="B58" s="14"/>
      <c r="C58" s="15">
        <v>7.35</v>
      </c>
      <c r="D58" s="13">
        <v>9.3699999999999992</v>
      </c>
      <c r="E58" s="13">
        <v>9.02</v>
      </c>
      <c r="F58" s="13">
        <v>9.5299999999999994</v>
      </c>
      <c r="G58" s="13">
        <v>9.5299999999999994</v>
      </c>
      <c r="H58" s="13">
        <v>11.11</v>
      </c>
      <c r="I58" s="13">
        <v>33.630000000000003</v>
      </c>
      <c r="J58" s="13">
        <v>59.74</v>
      </c>
      <c r="K58" s="13">
        <v>58.81</v>
      </c>
      <c r="L58" s="13">
        <v>58.71</v>
      </c>
      <c r="M58" s="13">
        <v>59.92</v>
      </c>
      <c r="N58" s="13">
        <v>59.1</v>
      </c>
      <c r="O58" s="13">
        <v>67.39</v>
      </c>
      <c r="P58" s="13">
        <v>88.32</v>
      </c>
      <c r="Q58" s="13">
        <v>88.14</v>
      </c>
      <c r="R58" s="13">
        <v>87.54</v>
      </c>
      <c r="S58" s="13">
        <v>87.06</v>
      </c>
      <c r="T58" s="13">
        <v>86.7</v>
      </c>
    </row>
  </sheetData>
  <mergeCells count="11">
    <mergeCell ref="P2:T2"/>
    <mergeCell ref="D2:H2"/>
    <mergeCell ref="O2:O3"/>
    <mergeCell ref="O1:T1"/>
    <mergeCell ref="A1:A3"/>
    <mergeCell ref="I2:I3"/>
    <mergeCell ref="B1:B3"/>
    <mergeCell ref="J2:N2"/>
    <mergeCell ref="I1:N1"/>
    <mergeCell ref="C2:C3"/>
    <mergeCell ref="C1:H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workbookViewId="0">
      <selection activeCell="A4" sqref="A4:U58"/>
    </sheetView>
  </sheetViews>
  <sheetFormatPr baseColWidth="10" defaultColWidth="10.83203125" defaultRowHeight="16" customHeight="1" x14ac:dyDescent="0.2"/>
  <cols>
    <col min="1" max="1" width="15.83203125" style="4" customWidth="1"/>
    <col min="2" max="2" width="26" style="4" customWidth="1"/>
    <col min="3" max="3" width="10.83203125" style="4" customWidth="1"/>
    <col min="4" max="4" width="12.6640625" style="4" customWidth="1"/>
    <col min="5" max="21" width="10.83203125" style="4" customWidth="1"/>
    <col min="22" max="256" width="10.83203125" customWidth="1"/>
  </cols>
  <sheetData>
    <row r="1" spans="1:21" ht="48" customHeight="1" x14ac:dyDescent="0.2">
      <c r="A1" s="28" t="s">
        <v>0</v>
      </c>
      <c r="B1" s="28" t="s">
        <v>1</v>
      </c>
      <c r="C1" s="28" t="s">
        <v>119</v>
      </c>
      <c r="D1" s="28" t="s">
        <v>120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80" customHeight="1" x14ac:dyDescent="0.2">
      <c r="A2" s="29"/>
      <c r="B2" s="30"/>
      <c r="C2" s="29"/>
      <c r="D2" s="28" t="s">
        <v>5</v>
      </c>
      <c r="E2" s="28" t="s">
        <v>6</v>
      </c>
      <c r="F2" s="29"/>
      <c r="G2" s="29"/>
      <c r="H2" s="29"/>
      <c r="I2" s="29"/>
      <c r="J2" s="28" t="s">
        <v>7</v>
      </c>
      <c r="K2" s="28" t="s">
        <v>8</v>
      </c>
      <c r="L2" s="29"/>
      <c r="M2" s="29"/>
      <c r="N2" s="29"/>
      <c r="O2" s="29"/>
      <c r="P2" s="28" t="s">
        <v>9</v>
      </c>
      <c r="Q2" s="28" t="s">
        <v>10</v>
      </c>
      <c r="R2" s="29"/>
      <c r="S2" s="29"/>
      <c r="T2" s="29"/>
      <c r="U2" s="29"/>
    </row>
    <row r="3" spans="1:21" ht="17" customHeight="1" x14ac:dyDescent="0.2">
      <c r="A3" s="29"/>
      <c r="B3" s="30"/>
      <c r="C3" s="29"/>
      <c r="D3" s="29"/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9"/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9"/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</row>
    <row r="4" spans="1:21" ht="20" customHeight="1" x14ac:dyDescent="0.2">
      <c r="A4" s="12" t="s">
        <v>16</v>
      </c>
      <c r="B4" s="12" t="s">
        <v>17</v>
      </c>
      <c r="C4" s="13">
        <v>183.05</v>
      </c>
      <c r="D4" s="19">
        <v>20.763343348811802</v>
      </c>
      <c r="E4" s="19">
        <v>1.03</v>
      </c>
      <c r="F4" s="19">
        <v>1.01</v>
      </c>
      <c r="G4" s="19">
        <v>0.99</v>
      </c>
      <c r="H4" s="19">
        <v>1.01</v>
      </c>
      <c r="I4" s="19">
        <v>1.02</v>
      </c>
      <c r="J4" s="19">
        <v>14.18126195028681</v>
      </c>
      <c r="K4" s="19">
        <v>1.02</v>
      </c>
      <c r="L4" s="19">
        <v>1.02</v>
      </c>
      <c r="M4" s="19">
        <v>1.01</v>
      </c>
      <c r="N4" s="19">
        <v>1.01</v>
      </c>
      <c r="O4" s="19">
        <v>1.03</v>
      </c>
      <c r="P4" s="19">
        <v>30.309150505326411</v>
      </c>
      <c r="Q4" s="19">
        <v>1.27</v>
      </c>
      <c r="R4" s="19">
        <v>1.1299999999999999</v>
      </c>
      <c r="S4" s="19">
        <v>1.04</v>
      </c>
      <c r="T4" s="19">
        <v>1.03</v>
      </c>
      <c r="U4" s="19">
        <v>1.02</v>
      </c>
    </row>
    <row r="5" spans="1:21" ht="20" customHeight="1" x14ac:dyDescent="0.2">
      <c r="A5" s="12" t="s">
        <v>18</v>
      </c>
      <c r="B5" s="12" t="s">
        <v>19</v>
      </c>
      <c r="C5" s="13">
        <v>95.25</v>
      </c>
      <c r="D5" s="19">
        <v>24.52776902887139</v>
      </c>
      <c r="E5" s="19">
        <v>0.99</v>
      </c>
      <c r="F5" s="19">
        <v>1.01</v>
      </c>
      <c r="G5" s="19">
        <v>1.01</v>
      </c>
      <c r="H5" s="19">
        <v>1</v>
      </c>
      <c r="I5" s="19">
        <v>1.01</v>
      </c>
      <c r="J5" s="19">
        <v>18.481154855643041</v>
      </c>
      <c r="K5" s="19">
        <v>1.01</v>
      </c>
      <c r="L5" s="19">
        <v>1.01</v>
      </c>
      <c r="M5" s="19">
        <v>1</v>
      </c>
      <c r="N5" s="19">
        <v>1.01</v>
      </c>
      <c r="O5" s="19">
        <v>0.99</v>
      </c>
      <c r="P5" s="19">
        <v>29.690078740157482</v>
      </c>
      <c r="Q5" s="19">
        <v>1.49</v>
      </c>
      <c r="R5" s="19">
        <v>1.34</v>
      </c>
      <c r="S5" s="19">
        <v>1.08</v>
      </c>
      <c r="T5" s="19">
        <v>1.05</v>
      </c>
      <c r="U5" s="19">
        <v>1.02</v>
      </c>
    </row>
    <row r="6" spans="1:21" ht="20" customHeight="1" x14ac:dyDescent="0.2">
      <c r="A6" s="12" t="s">
        <v>20</v>
      </c>
      <c r="B6" s="14"/>
      <c r="C6" s="13">
        <v>302.7</v>
      </c>
      <c r="D6" s="19">
        <v>31.700406329490271</v>
      </c>
      <c r="E6" s="19">
        <v>1</v>
      </c>
      <c r="F6" s="19">
        <v>1</v>
      </c>
      <c r="G6" s="19">
        <v>0.99</v>
      </c>
      <c r="H6" s="19">
        <v>0.99</v>
      </c>
      <c r="I6" s="19">
        <v>0.99</v>
      </c>
      <c r="J6" s="19">
        <v>17.622741237488029</v>
      </c>
      <c r="K6" s="19">
        <v>0.99</v>
      </c>
      <c r="L6" s="19">
        <v>0.99</v>
      </c>
      <c r="M6" s="19">
        <v>1.01</v>
      </c>
      <c r="N6" s="19">
        <v>0.99</v>
      </c>
      <c r="O6" s="19">
        <v>0.99</v>
      </c>
      <c r="P6" s="19">
        <v>87.732714479204517</v>
      </c>
      <c r="Q6" s="19">
        <v>1.33</v>
      </c>
      <c r="R6" s="19">
        <v>1.17</v>
      </c>
      <c r="S6" s="19">
        <v>1.01</v>
      </c>
      <c r="T6" s="19">
        <v>0.99</v>
      </c>
      <c r="U6" s="19">
        <v>0.99</v>
      </c>
    </row>
    <row r="7" spans="1:21" ht="20" customHeight="1" x14ac:dyDescent="0.2">
      <c r="A7" s="12" t="s">
        <v>21</v>
      </c>
      <c r="B7" s="12" t="s">
        <v>22</v>
      </c>
      <c r="C7" s="13">
        <v>25.98</v>
      </c>
      <c r="D7" s="19">
        <v>38.639722863741341</v>
      </c>
      <c r="E7" s="19">
        <v>1.03</v>
      </c>
      <c r="F7" s="19">
        <v>0.99</v>
      </c>
      <c r="G7" s="19">
        <v>0.99</v>
      </c>
      <c r="H7" s="19">
        <v>0.99</v>
      </c>
      <c r="I7" s="19">
        <v>0.99</v>
      </c>
      <c r="J7" s="19">
        <v>27.7036181678214</v>
      </c>
      <c r="K7" s="19">
        <v>1.03</v>
      </c>
      <c r="L7" s="19">
        <v>1.02</v>
      </c>
      <c r="M7" s="19">
        <v>0.99</v>
      </c>
      <c r="N7" s="19">
        <v>0.99</v>
      </c>
      <c r="O7" s="19">
        <v>0.99</v>
      </c>
      <c r="P7" s="19">
        <v>39.915704387990758</v>
      </c>
      <c r="Q7" s="19">
        <v>4.5199999999999996</v>
      </c>
      <c r="R7" s="19">
        <v>4.45</v>
      </c>
      <c r="S7" s="19">
        <v>4.4400000000000004</v>
      </c>
      <c r="T7" s="19">
        <v>4.41</v>
      </c>
      <c r="U7" s="19">
        <v>2.37</v>
      </c>
    </row>
    <row r="8" spans="1:21" ht="20" customHeight="1" x14ac:dyDescent="0.2">
      <c r="A8" s="12" t="s">
        <v>23</v>
      </c>
      <c r="B8" s="12" t="s">
        <v>24</v>
      </c>
      <c r="C8" s="13">
        <v>80.98</v>
      </c>
      <c r="D8" s="19">
        <v>29.710828497345361</v>
      </c>
      <c r="E8" s="19">
        <v>1.03</v>
      </c>
      <c r="F8" s="19">
        <v>1.02</v>
      </c>
      <c r="G8" s="19">
        <v>1.01</v>
      </c>
      <c r="H8" s="19">
        <v>0.99</v>
      </c>
      <c r="I8" s="19">
        <v>0.99</v>
      </c>
      <c r="J8" s="19">
        <v>24.464625262378071</v>
      </c>
      <c r="K8" s="19">
        <v>1.04</v>
      </c>
      <c r="L8" s="19">
        <v>1.01</v>
      </c>
      <c r="M8" s="19">
        <v>1</v>
      </c>
      <c r="N8" s="19">
        <v>0.99</v>
      </c>
      <c r="O8" s="19">
        <v>1</v>
      </c>
      <c r="P8" s="19">
        <v>51.279046795900733</v>
      </c>
      <c r="Q8" s="19">
        <v>1.61</v>
      </c>
      <c r="R8" s="19">
        <v>1.41</v>
      </c>
      <c r="S8" s="19">
        <v>1.26</v>
      </c>
      <c r="T8" s="19">
        <v>1.21</v>
      </c>
      <c r="U8" s="19">
        <v>1.05</v>
      </c>
    </row>
    <row r="9" spans="1:21" ht="20" customHeight="1" x14ac:dyDescent="0.2">
      <c r="A9" s="12" t="s">
        <v>25</v>
      </c>
      <c r="B9" s="12" t="s">
        <v>26</v>
      </c>
      <c r="C9" s="13">
        <v>91.38</v>
      </c>
      <c r="D9" s="19">
        <v>30.72510396147954</v>
      </c>
      <c r="E9" s="19">
        <v>1.05</v>
      </c>
      <c r="F9" s="19">
        <v>1.02</v>
      </c>
      <c r="G9" s="19">
        <v>1</v>
      </c>
      <c r="H9" s="19">
        <v>0.99</v>
      </c>
      <c r="I9" s="19">
        <v>0.99</v>
      </c>
      <c r="J9" s="19">
        <v>19.963339899321511</v>
      </c>
      <c r="K9" s="19">
        <v>1.04</v>
      </c>
      <c r="L9" s="19">
        <v>1.01</v>
      </c>
      <c r="M9" s="19">
        <v>0.99</v>
      </c>
      <c r="N9" s="19">
        <v>0.99</v>
      </c>
      <c r="O9" s="19">
        <v>1</v>
      </c>
      <c r="P9" s="19">
        <v>86.262967826657913</v>
      </c>
      <c r="Q9" s="19">
        <v>1.43</v>
      </c>
      <c r="R9" s="19">
        <v>1.22</v>
      </c>
      <c r="S9" s="19">
        <v>1.06</v>
      </c>
      <c r="T9" s="19">
        <v>1.03</v>
      </c>
      <c r="U9" s="19">
        <v>1</v>
      </c>
    </row>
    <row r="10" spans="1:21" ht="20" customHeight="1" x14ac:dyDescent="0.2">
      <c r="A10" s="12" t="s">
        <v>27</v>
      </c>
      <c r="B10" s="12" t="s">
        <v>28</v>
      </c>
      <c r="C10" s="13">
        <v>62.53</v>
      </c>
      <c r="D10" s="19">
        <v>24.811000959385989</v>
      </c>
      <c r="E10" s="19">
        <v>1.03</v>
      </c>
      <c r="F10" s="19">
        <v>1.02</v>
      </c>
      <c r="G10" s="19">
        <v>0.99</v>
      </c>
      <c r="H10" s="19">
        <v>1.02</v>
      </c>
      <c r="I10" s="19">
        <v>1.01</v>
      </c>
      <c r="J10" s="19">
        <v>18.519027822193799</v>
      </c>
      <c r="K10" s="19">
        <v>1.04</v>
      </c>
      <c r="L10" s="19">
        <v>1.03</v>
      </c>
      <c r="M10" s="19">
        <v>0.99</v>
      </c>
      <c r="N10" s="19">
        <v>1</v>
      </c>
      <c r="O10" s="19">
        <v>1.01</v>
      </c>
      <c r="P10" s="19">
        <v>49.8026862807803</v>
      </c>
      <c r="Q10" s="19">
        <v>1.87</v>
      </c>
      <c r="R10" s="19">
        <v>1.73</v>
      </c>
      <c r="S10" s="19">
        <v>1.61</v>
      </c>
      <c r="T10" s="19">
        <v>1.52</v>
      </c>
      <c r="U10" s="19">
        <v>1.17</v>
      </c>
    </row>
    <row r="11" spans="1:21" ht="20" customHeight="1" x14ac:dyDescent="0.2">
      <c r="A11" s="12" t="s">
        <v>29</v>
      </c>
      <c r="B11" s="12" t="s">
        <v>30</v>
      </c>
      <c r="C11" s="13">
        <v>82.89</v>
      </c>
      <c r="D11" s="19">
        <v>32.926167209554833</v>
      </c>
      <c r="E11" s="19">
        <v>1.03</v>
      </c>
      <c r="F11" s="19">
        <v>1.01</v>
      </c>
      <c r="G11" s="19">
        <v>0.99</v>
      </c>
      <c r="H11" s="19">
        <v>0.99</v>
      </c>
      <c r="I11" s="19">
        <v>1</v>
      </c>
      <c r="J11" s="19">
        <v>26.045843889492101</v>
      </c>
      <c r="K11" s="19">
        <v>1.03</v>
      </c>
      <c r="L11" s="19">
        <v>1.01</v>
      </c>
      <c r="M11" s="19">
        <v>1.01</v>
      </c>
      <c r="N11" s="19">
        <v>0.99</v>
      </c>
      <c r="O11" s="19">
        <v>0.99</v>
      </c>
      <c r="P11" s="19">
        <v>46.349499336470018</v>
      </c>
      <c r="Q11" s="19">
        <v>3.47</v>
      </c>
      <c r="R11" s="19">
        <v>3.39</v>
      </c>
      <c r="S11" s="19">
        <v>3.2</v>
      </c>
      <c r="T11" s="19">
        <v>3.18</v>
      </c>
      <c r="U11" s="19">
        <v>1.98</v>
      </c>
    </row>
    <row r="12" spans="1:21" ht="20" customHeight="1" x14ac:dyDescent="0.2">
      <c r="A12" s="12" t="s">
        <v>31</v>
      </c>
      <c r="B12" s="12" t="s">
        <v>32</v>
      </c>
      <c r="C12" s="13">
        <v>41.61</v>
      </c>
      <c r="D12" s="19">
        <v>37.105718404613157</v>
      </c>
      <c r="E12" s="19">
        <v>1.03</v>
      </c>
      <c r="F12" s="19">
        <v>1.03</v>
      </c>
      <c r="G12" s="19">
        <v>1.03</v>
      </c>
      <c r="H12" s="19">
        <v>1.01</v>
      </c>
      <c r="I12" s="19">
        <v>1.01</v>
      </c>
      <c r="J12" s="19">
        <v>25.775348390197021</v>
      </c>
      <c r="K12" s="19">
        <v>1.05</v>
      </c>
      <c r="L12" s="19">
        <v>1.01</v>
      </c>
      <c r="M12" s="19">
        <v>1.02</v>
      </c>
      <c r="N12" s="19">
        <v>1.01</v>
      </c>
      <c r="O12" s="19">
        <v>1.02</v>
      </c>
      <c r="P12" s="19">
        <v>44.569918308505528</v>
      </c>
      <c r="Q12" s="19">
        <v>2.35</v>
      </c>
      <c r="R12" s="19">
        <v>2.16</v>
      </c>
      <c r="S12" s="19">
        <v>2.08</v>
      </c>
      <c r="T12" s="19">
        <v>2.09</v>
      </c>
      <c r="U12" s="19">
        <v>1.45</v>
      </c>
    </row>
    <row r="13" spans="1:21" ht="20" customHeight="1" x14ac:dyDescent="0.2">
      <c r="A13" s="12" t="s">
        <v>33</v>
      </c>
      <c r="B13" s="12" t="s">
        <v>34</v>
      </c>
      <c r="C13" s="13">
        <v>371</v>
      </c>
      <c r="D13" s="19">
        <v>29.933505835422221</v>
      </c>
      <c r="E13" s="19">
        <v>1.1399999999999999</v>
      </c>
      <c r="F13" s="19">
        <v>1.1399999999999999</v>
      </c>
      <c r="G13" s="19">
        <v>1.04</v>
      </c>
      <c r="H13" s="19">
        <v>1.05</v>
      </c>
      <c r="I13" s="19">
        <v>1.04</v>
      </c>
      <c r="J13" s="19">
        <v>45.638122961645237</v>
      </c>
      <c r="K13" s="19">
        <v>1.33</v>
      </c>
      <c r="L13" s="19">
        <v>1.24</v>
      </c>
      <c r="M13" s="19">
        <v>1.05</v>
      </c>
      <c r="N13" s="19">
        <v>1.04</v>
      </c>
      <c r="O13" s="19">
        <v>1.03</v>
      </c>
      <c r="P13" s="19">
        <v>123.0802404247864</v>
      </c>
      <c r="Q13" s="19">
        <v>2.75</v>
      </c>
      <c r="R13" s="19">
        <v>1.9</v>
      </c>
      <c r="S13" s="19">
        <v>1.89</v>
      </c>
      <c r="T13" s="19">
        <v>1.69</v>
      </c>
      <c r="U13" s="19">
        <v>1.19</v>
      </c>
    </row>
    <row r="14" spans="1:21" ht="20" customHeight="1" x14ac:dyDescent="0.2">
      <c r="A14" s="12" t="s">
        <v>35</v>
      </c>
      <c r="B14" s="12" t="s">
        <v>36</v>
      </c>
      <c r="C14" s="13">
        <v>634.53</v>
      </c>
      <c r="D14" s="19">
        <v>33.400289973839321</v>
      </c>
      <c r="E14" s="19">
        <v>1.03</v>
      </c>
      <c r="F14" s="19">
        <v>1.02</v>
      </c>
      <c r="G14" s="19">
        <v>1.01</v>
      </c>
      <c r="H14" s="19">
        <v>1</v>
      </c>
      <c r="I14" s="19">
        <v>1.01</v>
      </c>
      <c r="J14" s="19">
        <v>26.16738109496643</v>
      </c>
      <c r="K14" s="19">
        <v>1.03</v>
      </c>
      <c r="L14" s="19">
        <v>1.04</v>
      </c>
      <c r="M14" s="19">
        <v>1.01</v>
      </c>
      <c r="N14" s="19">
        <v>1</v>
      </c>
      <c r="O14" s="19">
        <v>1</v>
      </c>
      <c r="P14" s="19">
        <v>75.315976928168439</v>
      </c>
      <c r="Q14" s="19">
        <v>34.96</v>
      </c>
      <c r="R14" s="19">
        <v>2.46</v>
      </c>
      <c r="S14" s="19">
        <v>1.18</v>
      </c>
      <c r="T14" s="19">
        <v>1.0900000000000001</v>
      </c>
      <c r="U14" s="19">
        <v>1</v>
      </c>
    </row>
    <row r="15" spans="1:21" ht="20" customHeight="1" x14ac:dyDescent="0.2">
      <c r="A15" s="12" t="s">
        <v>37</v>
      </c>
      <c r="B15" s="16">
        <v>23</v>
      </c>
      <c r="C15" s="13">
        <v>246.46</v>
      </c>
      <c r="D15" s="19">
        <v>54.745435364765072</v>
      </c>
      <c r="E15" s="19">
        <v>1</v>
      </c>
      <c r="F15" s="19">
        <v>0.99</v>
      </c>
      <c r="G15" s="19">
        <v>1.01</v>
      </c>
      <c r="H15" s="19">
        <v>1.01</v>
      </c>
      <c r="I15" s="19">
        <v>0.99</v>
      </c>
      <c r="J15" s="19">
        <v>23.613446401038711</v>
      </c>
      <c r="K15" s="19">
        <v>1.04</v>
      </c>
      <c r="L15" s="19">
        <v>0.99</v>
      </c>
      <c r="M15" s="19">
        <v>0.99</v>
      </c>
      <c r="N15" s="19">
        <v>0.99</v>
      </c>
      <c r="O15" s="19">
        <v>0.99</v>
      </c>
      <c r="P15" s="19">
        <v>81.253428548243122</v>
      </c>
      <c r="Q15" s="19">
        <v>1.36</v>
      </c>
      <c r="R15" s="19">
        <v>1.17</v>
      </c>
      <c r="S15" s="19">
        <v>1.01</v>
      </c>
      <c r="T15" s="19">
        <v>0.99</v>
      </c>
      <c r="U15" s="19">
        <v>0.99</v>
      </c>
    </row>
    <row r="16" spans="1:21" ht="20" customHeight="1" x14ac:dyDescent="0.2">
      <c r="A16" s="12" t="s">
        <v>38</v>
      </c>
      <c r="B16" s="12" t="s">
        <v>39</v>
      </c>
      <c r="C16" s="13">
        <v>100.15</v>
      </c>
      <c r="D16" s="19">
        <v>35.772840738891659</v>
      </c>
      <c r="E16" s="19">
        <v>1.08</v>
      </c>
      <c r="F16" s="19">
        <v>1.04</v>
      </c>
      <c r="G16" s="19">
        <v>1.04</v>
      </c>
      <c r="H16" s="19">
        <v>1.01</v>
      </c>
      <c r="I16" s="19">
        <v>1</v>
      </c>
      <c r="J16" s="19">
        <v>29.43175237144284</v>
      </c>
      <c r="K16" s="19">
        <v>1.06</v>
      </c>
      <c r="L16" s="19">
        <v>1.04</v>
      </c>
      <c r="M16" s="19">
        <v>1.03</v>
      </c>
      <c r="N16" s="19">
        <v>1.01</v>
      </c>
      <c r="O16" s="19">
        <v>1</v>
      </c>
      <c r="P16" s="19">
        <v>96.44972541188217</v>
      </c>
      <c r="Q16" s="19">
        <v>2.15</v>
      </c>
      <c r="R16" s="19">
        <v>1.65</v>
      </c>
      <c r="S16" s="19">
        <v>1.25</v>
      </c>
      <c r="T16" s="19">
        <v>1.18</v>
      </c>
      <c r="U16" s="19">
        <v>1.1399999999999999</v>
      </c>
    </row>
    <row r="17" spans="1:21" ht="20" customHeight="1" x14ac:dyDescent="0.2">
      <c r="A17" s="12" t="s">
        <v>40</v>
      </c>
      <c r="B17" s="12" t="s">
        <v>41</v>
      </c>
      <c r="C17" s="13">
        <v>8.4600000000000009</v>
      </c>
      <c r="D17" s="19">
        <v>41.132231404958667</v>
      </c>
      <c r="E17" s="19">
        <v>1.1399999999999999</v>
      </c>
      <c r="F17" s="19">
        <v>1.1200000000000001</v>
      </c>
      <c r="G17" s="19">
        <v>1.1200000000000001</v>
      </c>
      <c r="H17" s="19">
        <v>1.1000000000000001</v>
      </c>
      <c r="I17" s="19">
        <v>1.1200000000000001</v>
      </c>
      <c r="J17" s="19">
        <v>29.335301062573791</v>
      </c>
      <c r="K17" s="19">
        <v>1.1499999999999999</v>
      </c>
      <c r="L17" s="19">
        <v>1.1599999999999999</v>
      </c>
      <c r="M17" s="19">
        <v>1.1100000000000001</v>
      </c>
      <c r="N17" s="19">
        <v>1.1000000000000001</v>
      </c>
      <c r="O17" s="19">
        <v>1.1100000000000001</v>
      </c>
      <c r="P17" s="19">
        <v>106.02597402597399</v>
      </c>
      <c r="Q17" s="19">
        <v>2.19</v>
      </c>
      <c r="R17" s="19">
        <v>1.62</v>
      </c>
      <c r="S17" s="19">
        <v>1.18</v>
      </c>
      <c r="T17" s="19">
        <v>1.1299999999999999</v>
      </c>
      <c r="U17" s="19">
        <v>1.0900000000000001</v>
      </c>
    </row>
    <row r="18" spans="1:21" ht="20" customHeight="1" x14ac:dyDescent="0.2">
      <c r="A18" s="12" t="s">
        <v>42</v>
      </c>
      <c r="B18" s="12" t="s">
        <v>43</v>
      </c>
      <c r="C18" s="13">
        <v>40.21</v>
      </c>
      <c r="D18" s="19">
        <v>42.283938339134757</v>
      </c>
      <c r="E18" s="19">
        <v>1.1000000000000001</v>
      </c>
      <c r="F18" s="19">
        <v>1.06</v>
      </c>
      <c r="G18" s="19">
        <v>1.04</v>
      </c>
      <c r="H18" s="19">
        <v>1.02</v>
      </c>
      <c r="I18" s="19">
        <v>1.02</v>
      </c>
      <c r="J18" s="19">
        <v>41.0758329189458</v>
      </c>
      <c r="K18" s="19">
        <v>1.0900000000000001</v>
      </c>
      <c r="L18" s="19">
        <v>1.06</v>
      </c>
      <c r="M18" s="19">
        <v>1.02</v>
      </c>
      <c r="N18" s="19">
        <v>1.02</v>
      </c>
      <c r="O18" s="19">
        <v>1.02</v>
      </c>
      <c r="P18" s="19">
        <v>101.4507707608155</v>
      </c>
      <c r="Q18" s="19">
        <v>1.82</v>
      </c>
      <c r="R18" s="19">
        <v>1.42</v>
      </c>
      <c r="S18" s="19">
        <v>1.1100000000000001</v>
      </c>
      <c r="T18" s="19">
        <v>1.05</v>
      </c>
      <c r="U18" s="19">
        <v>1.03</v>
      </c>
    </row>
    <row r="19" spans="1:21" ht="20" customHeight="1" x14ac:dyDescent="0.2">
      <c r="A19" s="12" t="s">
        <v>44</v>
      </c>
      <c r="B19" s="12" t="s">
        <v>45</v>
      </c>
      <c r="C19" s="13">
        <v>35.85</v>
      </c>
      <c r="D19" s="19">
        <v>29.244562186279978</v>
      </c>
      <c r="E19" s="19">
        <v>1.07</v>
      </c>
      <c r="F19" s="19">
        <v>1.08</v>
      </c>
      <c r="G19" s="19">
        <v>0.99</v>
      </c>
      <c r="H19" s="19">
        <v>0.99</v>
      </c>
      <c r="I19" s="19">
        <v>0.99</v>
      </c>
      <c r="J19" s="19">
        <v>114.45092024539881</v>
      </c>
      <c r="K19" s="19">
        <v>1.1000000000000001</v>
      </c>
      <c r="L19" s="19">
        <v>1.07</v>
      </c>
      <c r="M19" s="19">
        <v>1.02</v>
      </c>
      <c r="N19" s="19">
        <v>1.02</v>
      </c>
      <c r="O19" s="19">
        <v>1.02</v>
      </c>
      <c r="P19" s="19">
        <v>44.25878416062465</v>
      </c>
      <c r="Q19" s="19">
        <v>1.25</v>
      </c>
      <c r="R19" s="19">
        <v>1.1000000000000001</v>
      </c>
      <c r="S19" s="19">
        <v>1.05</v>
      </c>
      <c r="T19" s="19">
        <v>1.03</v>
      </c>
      <c r="U19" s="19">
        <v>0.99</v>
      </c>
    </row>
    <row r="20" spans="1:21" ht="20" customHeight="1" x14ac:dyDescent="0.2">
      <c r="A20" s="12" t="s">
        <v>46</v>
      </c>
      <c r="B20" s="12" t="s">
        <v>47</v>
      </c>
      <c r="C20" s="13">
        <v>10.29</v>
      </c>
      <c r="D20" s="19">
        <v>44.481553398058253</v>
      </c>
      <c r="E20" s="19">
        <v>1.1200000000000001</v>
      </c>
      <c r="F20" s="19">
        <v>1.1200000000000001</v>
      </c>
      <c r="G20" s="19">
        <v>1.07</v>
      </c>
      <c r="H20" s="19">
        <v>1.06</v>
      </c>
      <c r="I20" s="19">
        <v>1.06</v>
      </c>
      <c r="J20" s="19">
        <v>96.055339805825241</v>
      </c>
      <c r="K20" s="19">
        <v>1.1599999999999999</v>
      </c>
      <c r="L20" s="19">
        <v>1.0900000000000001</v>
      </c>
      <c r="M20" s="19">
        <v>1.07</v>
      </c>
      <c r="N20" s="19">
        <v>1.06</v>
      </c>
      <c r="O20" s="19">
        <v>1.05</v>
      </c>
      <c r="P20" s="19">
        <v>81.241747572815527</v>
      </c>
      <c r="Q20" s="19">
        <v>1.29</v>
      </c>
      <c r="R20" s="19">
        <v>1.19</v>
      </c>
      <c r="S20" s="19">
        <v>1.06</v>
      </c>
      <c r="T20" s="19">
        <v>1.07</v>
      </c>
      <c r="U20" s="19">
        <v>1.04</v>
      </c>
    </row>
    <row r="21" spans="1:21" ht="20" customHeight="1" x14ac:dyDescent="0.2">
      <c r="A21" s="12" t="s">
        <v>48</v>
      </c>
      <c r="B21" s="12" t="s">
        <v>49</v>
      </c>
      <c r="C21" s="13">
        <v>29.63</v>
      </c>
      <c r="D21" s="19">
        <v>34.626729665879182</v>
      </c>
      <c r="E21" s="19">
        <v>1.08</v>
      </c>
      <c r="F21" s="19">
        <v>1.08</v>
      </c>
      <c r="G21" s="19">
        <v>1.01</v>
      </c>
      <c r="H21" s="19">
        <v>0.99</v>
      </c>
      <c r="I21" s="19">
        <v>1.03</v>
      </c>
      <c r="J21" s="19">
        <v>253.61997975025321</v>
      </c>
      <c r="K21" s="19">
        <v>1.0900000000000001</v>
      </c>
      <c r="L21" s="19">
        <v>1.07</v>
      </c>
      <c r="M21" s="19">
        <v>1.05</v>
      </c>
      <c r="N21" s="19">
        <v>1.03</v>
      </c>
      <c r="O21" s="19">
        <v>0.99</v>
      </c>
      <c r="P21" s="19">
        <v>46.592980087748913</v>
      </c>
      <c r="Q21" s="19">
        <v>1.1299999999999999</v>
      </c>
      <c r="R21" s="19">
        <v>1.06</v>
      </c>
      <c r="S21" s="19">
        <v>1.05</v>
      </c>
      <c r="T21" s="19">
        <v>0.99</v>
      </c>
      <c r="U21" s="19">
        <v>1.02</v>
      </c>
    </row>
    <row r="22" spans="1:21" ht="20" customHeight="1" x14ac:dyDescent="0.2">
      <c r="A22" s="12" t="s">
        <v>50</v>
      </c>
      <c r="B22" s="12" t="s">
        <v>51</v>
      </c>
      <c r="C22" s="13">
        <v>20.78</v>
      </c>
      <c r="D22" s="19">
        <v>37.027430221366693</v>
      </c>
      <c r="E22" s="19">
        <v>1.0900000000000001</v>
      </c>
      <c r="F22" s="19">
        <v>1</v>
      </c>
      <c r="G22" s="19">
        <v>1.06</v>
      </c>
      <c r="H22" s="19">
        <v>1.04</v>
      </c>
      <c r="I22" s="19">
        <v>1.05</v>
      </c>
      <c r="J22" s="19">
        <v>214.12704523580371</v>
      </c>
      <c r="K22" s="19">
        <v>1.05</v>
      </c>
      <c r="L22" s="19">
        <v>1.08</v>
      </c>
      <c r="M22" s="19">
        <v>1.03</v>
      </c>
      <c r="N22" s="19">
        <v>0.99</v>
      </c>
      <c r="O22" s="19">
        <v>1.03</v>
      </c>
      <c r="P22" s="19">
        <v>46.124157844080848</v>
      </c>
      <c r="Q22" s="19">
        <v>1.18</v>
      </c>
      <c r="R22" s="19">
        <v>1.1399999999999999</v>
      </c>
      <c r="S22" s="19">
        <v>1.06</v>
      </c>
      <c r="T22" s="19">
        <v>1.05</v>
      </c>
      <c r="U22" s="19">
        <v>0.99</v>
      </c>
    </row>
    <row r="23" spans="1:21" ht="20" customHeight="1" x14ac:dyDescent="0.2">
      <c r="A23" s="12" t="s">
        <v>52</v>
      </c>
      <c r="B23" s="12" t="s">
        <v>53</v>
      </c>
      <c r="C23" s="13">
        <v>17.2</v>
      </c>
      <c r="D23" s="19">
        <v>40.355232558139541</v>
      </c>
      <c r="E23" s="19">
        <v>1.1000000000000001</v>
      </c>
      <c r="F23" s="19">
        <v>1.04</v>
      </c>
      <c r="G23" s="19">
        <v>1.01</v>
      </c>
      <c r="H23" s="19">
        <v>1.01</v>
      </c>
      <c r="I23" s="19">
        <v>1.03</v>
      </c>
      <c r="J23" s="19">
        <v>150.0261627906977</v>
      </c>
      <c r="K23" s="19">
        <v>1.1100000000000001</v>
      </c>
      <c r="L23" s="19">
        <v>1.04</v>
      </c>
      <c r="M23" s="19">
        <v>0.99</v>
      </c>
      <c r="N23" s="19">
        <v>1.04</v>
      </c>
      <c r="O23" s="19">
        <v>1.04</v>
      </c>
      <c r="P23" s="19">
        <v>48.658720930232548</v>
      </c>
      <c r="Q23" s="19">
        <v>1.21</v>
      </c>
      <c r="R23" s="19">
        <v>1.1399999999999999</v>
      </c>
      <c r="S23" s="19">
        <v>1.08</v>
      </c>
      <c r="T23" s="19">
        <v>1.05</v>
      </c>
      <c r="U23" s="19">
        <v>0.99</v>
      </c>
    </row>
    <row r="24" spans="1:21" ht="20" customHeight="1" x14ac:dyDescent="0.2">
      <c r="A24" s="12" t="s">
        <v>54</v>
      </c>
      <c r="B24" s="12" t="s">
        <v>55</v>
      </c>
      <c r="C24" s="13">
        <v>14.57</v>
      </c>
      <c r="D24" s="19">
        <v>55.254458161865571</v>
      </c>
      <c r="E24" s="19">
        <v>1.0900000000000001</v>
      </c>
      <c r="F24" s="19">
        <v>1.02</v>
      </c>
      <c r="G24" s="19">
        <v>1.04</v>
      </c>
      <c r="H24" s="19">
        <v>1.05</v>
      </c>
      <c r="I24" s="19">
        <v>1.04</v>
      </c>
      <c r="J24" s="19">
        <v>161.94238683127571</v>
      </c>
      <c r="K24" s="19">
        <v>1.05</v>
      </c>
      <c r="L24" s="19">
        <v>1.06</v>
      </c>
      <c r="M24" s="19">
        <v>1.04</v>
      </c>
      <c r="N24" s="19">
        <v>1.06</v>
      </c>
      <c r="O24" s="19">
        <v>1.05</v>
      </c>
      <c r="P24" s="19">
        <v>48.627572016460903</v>
      </c>
      <c r="Q24" s="19">
        <v>1.22</v>
      </c>
      <c r="R24" s="19">
        <v>1.1599999999999999</v>
      </c>
      <c r="S24" s="19">
        <v>1.1000000000000001</v>
      </c>
      <c r="T24" s="19">
        <v>1.04</v>
      </c>
      <c r="U24" s="19">
        <v>1.04</v>
      </c>
    </row>
    <row r="25" spans="1:21" ht="20" customHeight="1" x14ac:dyDescent="0.2">
      <c r="A25" s="12" t="s">
        <v>56</v>
      </c>
      <c r="B25" s="12" t="s">
        <v>57</v>
      </c>
      <c r="C25" s="13">
        <v>27.75</v>
      </c>
      <c r="D25" s="19">
        <v>64.830990990990983</v>
      </c>
      <c r="E25" s="19">
        <v>1.07</v>
      </c>
      <c r="F25" s="19">
        <v>1.02</v>
      </c>
      <c r="G25" s="19">
        <v>1</v>
      </c>
      <c r="H25" s="19">
        <v>1</v>
      </c>
      <c r="I25" s="19">
        <v>1.05</v>
      </c>
      <c r="J25" s="19">
        <v>202.74774774774781</v>
      </c>
      <c r="K25" s="19">
        <v>1.06</v>
      </c>
      <c r="L25" s="19">
        <v>1.02</v>
      </c>
      <c r="M25" s="19">
        <v>1.03</v>
      </c>
      <c r="N25" s="19">
        <v>0.99</v>
      </c>
      <c r="O25" s="19">
        <v>1.04</v>
      </c>
      <c r="P25" s="19">
        <v>69.249009009009015</v>
      </c>
      <c r="Q25" s="19">
        <v>1.24</v>
      </c>
      <c r="R25" s="19">
        <v>1.1399999999999999</v>
      </c>
      <c r="S25" s="19">
        <v>1.04</v>
      </c>
      <c r="T25" s="19">
        <v>1.04</v>
      </c>
      <c r="U25" s="19">
        <v>1.04</v>
      </c>
    </row>
    <row r="26" spans="1:21" ht="20" customHeight="1" x14ac:dyDescent="0.2">
      <c r="A26" s="12" t="s">
        <v>58</v>
      </c>
      <c r="B26" s="12" t="s">
        <v>59</v>
      </c>
      <c r="C26" s="13">
        <v>33.450000000000003</v>
      </c>
      <c r="D26" s="19">
        <v>33.482964734010757</v>
      </c>
      <c r="E26" s="19">
        <v>1.07</v>
      </c>
      <c r="F26" s="19">
        <v>1.07</v>
      </c>
      <c r="G26" s="19">
        <v>0.99</v>
      </c>
      <c r="H26" s="19">
        <v>1.02</v>
      </c>
      <c r="I26" s="19">
        <v>1.01</v>
      </c>
      <c r="J26" s="19">
        <v>232.29527794381349</v>
      </c>
      <c r="K26" s="19">
        <v>1.06</v>
      </c>
      <c r="L26" s="19">
        <v>1.04</v>
      </c>
      <c r="M26" s="19">
        <v>0.99</v>
      </c>
      <c r="N26" s="19">
        <v>1.04</v>
      </c>
      <c r="O26" s="19">
        <v>0.99</v>
      </c>
      <c r="P26" s="19">
        <v>37.047519426180507</v>
      </c>
      <c r="Q26" s="19">
        <v>1.1499999999999999</v>
      </c>
      <c r="R26" s="19">
        <v>1.1100000000000001</v>
      </c>
      <c r="S26" s="19">
        <v>1.04</v>
      </c>
      <c r="T26" s="19">
        <v>1.02</v>
      </c>
      <c r="U26" s="19">
        <v>0.99</v>
      </c>
    </row>
    <row r="27" spans="1:21" ht="20" customHeight="1" x14ac:dyDescent="0.2">
      <c r="A27" s="12" t="s">
        <v>60</v>
      </c>
      <c r="B27" s="12" t="s">
        <v>61</v>
      </c>
      <c r="C27" s="13">
        <v>26.54</v>
      </c>
      <c r="D27" s="19">
        <v>52.868877166541083</v>
      </c>
      <c r="E27" s="19">
        <v>1.0900000000000001</v>
      </c>
      <c r="F27" s="19">
        <v>1.01</v>
      </c>
      <c r="G27" s="19">
        <v>1.05</v>
      </c>
      <c r="H27" s="19">
        <v>0.99</v>
      </c>
      <c r="I27" s="19">
        <v>1.02</v>
      </c>
      <c r="J27" s="19">
        <v>375.32780708364737</v>
      </c>
      <c r="K27" s="19">
        <v>1.04</v>
      </c>
      <c r="L27" s="19">
        <v>1</v>
      </c>
      <c r="M27" s="19">
        <v>1.02</v>
      </c>
      <c r="N27" s="19">
        <v>0.99</v>
      </c>
      <c r="O27" s="19">
        <v>0.99</v>
      </c>
      <c r="P27" s="19">
        <v>44.573850791258479</v>
      </c>
      <c r="Q27" s="19">
        <v>1.1000000000000001</v>
      </c>
      <c r="R27" s="19">
        <v>1.1100000000000001</v>
      </c>
      <c r="S27" s="19">
        <v>1</v>
      </c>
      <c r="T27" s="19">
        <v>1.04</v>
      </c>
      <c r="U27" s="19">
        <v>0.99</v>
      </c>
    </row>
    <row r="28" spans="1:21" ht="20" customHeight="1" x14ac:dyDescent="0.2">
      <c r="A28" s="12" t="s">
        <v>62</v>
      </c>
      <c r="B28" s="14"/>
      <c r="C28" s="13">
        <v>297.11</v>
      </c>
      <c r="D28" s="19">
        <v>26.363367103093129</v>
      </c>
      <c r="E28" s="19">
        <v>1.02</v>
      </c>
      <c r="F28" s="19">
        <v>0.99</v>
      </c>
      <c r="G28" s="19">
        <v>1.03</v>
      </c>
      <c r="H28" s="19">
        <v>1.02</v>
      </c>
      <c r="I28" s="19">
        <v>0.99</v>
      </c>
      <c r="J28" s="19">
        <v>41.242906667564199</v>
      </c>
      <c r="K28" s="19">
        <v>1.01</v>
      </c>
      <c r="L28" s="19">
        <v>1</v>
      </c>
      <c r="M28" s="19">
        <v>1.02</v>
      </c>
      <c r="N28" s="19">
        <v>0.99</v>
      </c>
      <c r="O28" s="19">
        <v>1.01</v>
      </c>
      <c r="P28" s="19">
        <v>69.581535458247785</v>
      </c>
      <c r="Q28" s="19">
        <v>1.53</v>
      </c>
      <c r="R28" s="19">
        <v>1.35</v>
      </c>
      <c r="S28" s="19">
        <v>1.1599999999999999</v>
      </c>
      <c r="T28" s="19">
        <v>1.08</v>
      </c>
      <c r="U28" s="19">
        <v>1.03</v>
      </c>
    </row>
    <row r="29" spans="1:21" ht="20" customHeight="1" x14ac:dyDescent="0.2">
      <c r="A29" s="12" t="s">
        <v>63</v>
      </c>
      <c r="B29" s="12" t="s">
        <v>64</v>
      </c>
      <c r="C29" s="13">
        <v>67.13</v>
      </c>
      <c r="D29" s="19"/>
      <c r="E29" s="19">
        <v>1.1100000000000001</v>
      </c>
      <c r="F29" s="19">
        <v>1.04</v>
      </c>
      <c r="G29" s="19">
        <v>1</v>
      </c>
      <c r="H29" s="19">
        <v>0.99</v>
      </c>
      <c r="I29" s="19">
        <v>0.99</v>
      </c>
      <c r="J29" s="19"/>
      <c r="K29" s="19">
        <v>1.08</v>
      </c>
      <c r="L29" s="19">
        <v>1.04</v>
      </c>
      <c r="M29" s="19">
        <v>1</v>
      </c>
      <c r="N29" s="19">
        <v>0.99</v>
      </c>
      <c r="O29" s="19">
        <v>0.99</v>
      </c>
      <c r="P29" s="19"/>
      <c r="Q29" s="19">
        <v>1.34</v>
      </c>
      <c r="R29" s="19">
        <v>1.1599999999999999</v>
      </c>
      <c r="S29" s="19">
        <v>1.02</v>
      </c>
      <c r="T29" s="19">
        <v>0.99</v>
      </c>
      <c r="U29" s="19">
        <v>0.99</v>
      </c>
    </row>
    <row r="30" spans="1:21" ht="20" customHeight="1" x14ac:dyDescent="0.2">
      <c r="A30" s="12" t="s">
        <v>66</v>
      </c>
      <c r="B30" s="12" t="s">
        <v>67</v>
      </c>
      <c r="C30" s="13">
        <v>49.24</v>
      </c>
      <c r="D30" s="19"/>
      <c r="E30" s="19">
        <v>1.08</v>
      </c>
      <c r="F30" s="19">
        <v>1.04</v>
      </c>
      <c r="G30" s="19">
        <v>1</v>
      </c>
      <c r="H30" s="19">
        <v>1.01</v>
      </c>
      <c r="I30" s="19">
        <v>1</v>
      </c>
      <c r="J30" s="19"/>
      <c r="K30" s="19">
        <v>1.1200000000000001</v>
      </c>
      <c r="L30" s="19">
        <v>1.07</v>
      </c>
      <c r="M30" s="19">
        <v>0.99</v>
      </c>
      <c r="N30" s="19">
        <v>0.99</v>
      </c>
      <c r="O30" s="19">
        <v>1</v>
      </c>
      <c r="P30" s="19"/>
      <c r="Q30" s="19">
        <v>1.34</v>
      </c>
      <c r="R30" s="19">
        <v>1.1599999999999999</v>
      </c>
      <c r="S30" s="19">
        <v>1.02</v>
      </c>
      <c r="T30" s="19">
        <v>1</v>
      </c>
      <c r="U30" s="19">
        <v>1</v>
      </c>
    </row>
    <row r="31" spans="1:21" ht="20" customHeight="1" x14ac:dyDescent="0.2">
      <c r="A31" s="12" t="s">
        <v>68</v>
      </c>
      <c r="B31" s="12" t="s">
        <v>69</v>
      </c>
      <c r="C31" s="13">
        <v>50.23</v>
      </c>
      <c r="D31" s="19"/>
      <c r="E31" s="19">
        <v>1.0900000000000001</v>
      </c>
      <c r="F31" s="19">
        <v>1.04</v>
      </c>
      <c r="G31" s="19">
        <v>1.01</v>
      </c>
      <c r="H31" s="19">
        <v>1</v>
      </c>
      <c r="I31" s="19">
        <v>0.99</v>
      </c>
      <c r="J31" s="19"/>
      <c r="K31" s="19">
        <v>1.0900000000000001</v>
      </c>
      <c r="L31" s="19">
        <v>1.03</v>
      </c>
      <c r="M31" s="19">
        <v>1</v>
      </c>
      <c r="N31" s="19">
        <v>1</v>
      </c>
      <c r="O31" s="19">
        <v>0.99</v>
      </c>
      <c r="P31" s="19"/>
      <c r="Q31" s="19">
        <v>1.33</v>
      </c>
      <c r="R31" s="19">
        <v>1.1399999999999999</v>
      </c>
      <c r="S31" s="19">
        <v>1.02</v>
      </c>
      <c r="T31" s="19">
        <v>1</v>
      </c>
      <c r="U31" s="19">
        <v>0.99</v>
      </c>
    </row>
    <row r="32" spans="1:21" ht="20" customHeight="1" x14ac:dyDescent="0.2">
      <c r="A32" s="12" t="s">
        <v>70</v>
      </c>
      <c r="B32" s="12" t="s">
        <v>71</v>
      </c>
      <c r="C32" s="13">
        <v>61.53</v>
      </c>
      <c r="D32" s="19"/>
      <c r="E32" s="19">
        <v>1.04</v>
      </c>
      <c r="F32" s="19">
        <v>1.01</v>
      </c>
      <c r="G32" s="19">
        <v>0.99</v>
      </c>
      <c r="H32" s="19">
        <v>0.99</v>
      </c>
      <c r="I32" s="19">
        <v>0.99</v>
      </c>
      <c r="J32" s="19"/>
      <c r="K32" s="19">
        <v>1.04</v>
      </c>
      <c r="L32" s="19">
        <v>1.02</v>
      </c>
      <c r="M32" s="19">
        <v>0.99</v>
      </c>
      <c r="N32" s="19">
        <v>0.99</v>
      </c>
      <c r="O32" s="19">
        <v>0.99</v>
      </c>
      <c r="P32" s="19"/>
      <c r="Q32" s="19">
        <v>1.29</v>
      </c>
      <c r="R32" s="19">
        <v>1.1299999999999999</v>
      </c>
      <c r="S32" s="19">
        <v>1</v>
      </c>
      <c r="T32" s="19">
        <v>0.99</v>
      </c>
      <c r="U32" s="19">
        <v>0.99</v>
      </c>
    </row>
    <row r="33" spans="1:21" ht="20" customHeight="1" x14ac:dyDescent="0.2">
      <c r="A33" s="12" t="s">
        <v>72</v>
      </c>
      <c r="B33" s="12" t="s">
        <v>73</v>
      </c>
      <c r="C33" s="13">
        <v>126.5</v>
      </c>
      <c r="D33" s="19"/>
      <c r="E33" s="19">
        <v>1.08</v>
      </c>
      <c r="F33" s="19">
        <v>1.04</v>
      </c>
      <c r="G33" s="19">
        <v>1.01</v>
      </c>
      <c r="H33" s="19">
        <v>0.99</v>
      </c>
      <c r="I33" s="19">
        <v>0.99</v>
      </c>
      <c r="J33" s="19"/>
      <c r="K33" s="19">
        <v>1.07</v>
      </c>
      <c r="L33" s="19">
        <v>1.04</v>
      </c>
      <c r="M33" s="19">
        <v>1.01</v>
      </c>
      <c r="N33" s="19">
        <v>0.99</v>
      </c>
      <c r="O33" s="19">
        <v>1</v>
      </c>
      <c r="P33" s="19"/>
      <c r="Q33" s="19">
        <v>1.32</v>
      </c>
      <c r="R33" s="19">
        <v>1.1599999999999999</v>
      </c>
      <c r="S33" s="19">
        <v>1.02</v>
      </c>
      <c r="T33" s="19">
        <v>1</v>
      </c>
      <c r="U33" s="19">
        <v>0.99</v>
      </c>
    </row>
    <row r="34" spans="1:21" ht="20" customHeight="1" x14ac:dyDescent="0.2">
      <c r="A34" s="12" t="s">
        <v>74</v>
      </c>
      <c r="B34" s="12" t="s">
        <v>75</v>
      </c>
      <c r="C34" s="13">
        <v>316.94</v>
      </c>
      <c r="D34" s="19">
        <v>26.950463810184889</v>
      </c>
      <c r="E34" s="19">
        <v>1.06</v>
      </c>
      <c r="F34" s="19">
        <v>1.03</v>
      </c>
      <c r="G34" s="19">
        <v>1.02</v>
      </c>
      <c r="H34" s="19">
        <v>1.02</v>
      </c>
      <c r="I34" s="19">
        <v>1.01</v>
      </c>
      <c r="J34" s="19">
        <v>25.598630655644602</v>
      </c>
      <c r="K34" s="19">
        <v>1.07</v>
      </c>
      <c r="L34" s="19">
        <v>1.03</v>
      </c>
      <c r="M34" s="19">
        <v>1.02</v>
      </c>
      <c r="N34" s="19">
        <v>1.01</v>
      </c>
      <c r="O34" s="19">
        <v>0.99</v>
      </c>
      <c r="P34" s="19">
        <v>39.761185082349968</v>
      </c>
      <c r="Q34" s="19">
        <v>1.57</v>
      </c>
      <c r="R34" s="19">
        <v>1.3</v>
      </c>
      <c r="S34" s="19">
        <v>1.0900000000000001</v>
      </c>
      <c r="T34" s="19">
        <v>1.06</v>
      </c>
      <c r="U34" s="19">
        <v>1.02</v>
      </c>
    </row>
    <row r="35" spans="1:21" ht="20" customHeight="1" x14ac:dyDescent="0.2">
      <c r="A35" s="12" t="s">
        <v>76</v>
      </c>
      <c r="B35" s="12" t="s">
        <v>77</v>
      </c>
      <c r="C35" s="13">
        <v>45.66</v>
      </c>
      <c r="D35" s="19">
        <v>54.230567111889641</v>
      </c>
      <c r="E35" s="19">
        <v>1.05</v>
      </c>
      <c r="F35" s="19">
        <v>1.03</v>
      </c>
      <c r="G35" s="19">
        <v>1</v>
      </c>
      <c r="H35" s="19">
        <v>1</v>
      </c>
      <c r="I35" s="19">
        <v>0.99</v>
      </c>
      <c r="J35" s="19">
        <v>33.908911758265823</v>
      </c>
      <c r="K35" s="19">
        <v>1.06</v>
      </c>
      <c r="L35" s="19">
        <v>1.03</v>
      </c>
      <c r="M35" s="19">
        <v>1</v>
      </c>
      <c r="N35" s="19">
        <v>0.99</v>
      </c>
      <c r="O35" s="19">
        <v>1</v>
      </c>
      <c r="P35" s="19">
        <v>122.8390628421283</v>
      </c>
      <c r="Q35" s="19">
        <v>1.91</v>
      </c>
      <c r="R35" s="19">
        <v>1.49</v>
      </c>
      <c r="S35" s="19">
        <v>1.1000000000000001</v>
      </c>
      <c r="T35" s="19">
        <v>1.04</v>
      </c>
      <c r="U35" s="19">
        <v>1</v>
      </c>
    </row>
    <row r="36" spans="1:21" ht="20" customHeight="1" x14ac:dyDescent="0.2">
      <c r="A36" s="12" t="s">
        <v>78</v>
      </c>
      <c r="B36" s="12" t="s">
        <v>79</v>
      </c>
      <c r="C36" s="13">
        <v>37.53</v>
      </c>
      <c r="D36" s="19">
        <v>69.898241875332985</v>
      </c>
      <c r="E36" s="19">
        <v>1.1200000000000001</v>
      </c>
      <c r="F36" s="19">
        <v>1.08</v>
      </c>
      <c r="G36" s="19">
        <v>1.01</v>
      </c>
      <c r="H36" s="19">
        <v>1.04</v>
      </c>
      <c r="I36" s="19">
        <v>1</v>
      </c>
      <c r="J36" s="19">
        <v>169.4168886521044</v>
      </c>
      <c r="K36" s="19">
        <v>1.1599999999999999</v>
      </c>
      <c r="L36" s="19">
        <v>1.1100000000000001</v>
      </c>
      <c r="M36" s="19">
        <v>1.02</v>
      </c>
      <c r="N36" s="19">
        <v>1.03</v>
      </c>
      <c r="O36" s="19">
        <v>1</v>
      </c>
      <c r="P36" s="19">
        <v>214.54075652637189</v>
      </c>
      <c r="Q36" s="19">
        <v>1.77</v>
      </c>
      <c r="R36" s="19">
        <v>1.38</v>
      </c>
      <c r="S36" s="19">
        <v>1.08</v>
      </c>
      <c r="T36" s="19">
        <v>1.03</v>
      </c>
      <c r="U36" s="19">
        <v>1</v>
      </c>
    </row>
    <row r="37" spans="1:21" ht="20" customHeight="1" x14ac:dyDescent="0.2">
      <c r="A37" s="12" t="s">
        <v>80</v>
      </c>
      <c r="B37" s="12" t="s">
        <v>81</v>
      </c>
      <c r="C37" s="13">
        <v>330.17</v>
      </c>
      <c r="D37" s="19">
        <v>54.873368264833267</v>
      </c>
      <c r="E37" s="19">
        <v>1.1399999999999999</v>
      </c>
      <c r="F37" s="19">
        <v>1.1100000000000001</v>
      </c>
      <c r="G37" s="19">
        <v>1.02</v>
      </c>
      <c r="H37" s="19">
        <v>1</v>
      </c>
      <c r="I37" s="19">
        <v>1</v>
      </c>
      <c r="J37" s="19">
        <v>0</v>
      </c>
      <c r="K37" s="19">
        <v>1.1599999999999999</v>
      </c>
      <c r="L37" s="19">
        <v>1.1100000000000001</v>
      </c>
      <c r="M37" s="19">
        <v>1.05</v>
      </c>
      <c r="N37" s="19">
        <v>1.02</v>
      </c>
      <c r="O37" s="19">
        <v>1.07</v>
      </c>
      <c r="P37" s="19">
        <v>217.0821092164642</v>
      </c>
      <c r="Q37" s="19">
        <v>1.77</v>
      </c>
      <c r="R37" s="19">
        <v>1.39</v>
      </c>
      <c r="S37" s="19">
        <v>1.1000000000000001</v>
      </c>
      <c r="T37" s="19">
        <v>1.05</v>
      </c>
      <c r="U37" s="19">
        <v>0.99</v>
      </c>
    </row>
    <row r="38" spans="1:21" ht="20" customHeight="1" x14ac:dyDescent="0.2">
      <c r="A38" s="12" t="s">
        <v>82</v>
      </c>
      <c r="B38" s="12" t="s">
        <v>83</v>
      </c>
      <c r="C38" s="13">
        <v>219.62</v>
      </c>
      <c r="D38" s="19">
        <v>47.853474182679172</v>
      </c>
      <c r="E38" s="19">
        <v>1.07</v>
      </c>
      <c r="F38" s="19">
        <v>1.03</v>
      </c>
      <c r="G38" s="19">
        <v>1.03</v>
      </c>
      <c r="H38" s="19">
        <v>1</v>
      </c>
      <c r="I38" s="19">
        <v>1</v>
      </c>
      <c r="J38" s="19">
        <v>24.527729714962209</v>
      </c>
      <c r="K38" s="19">
        <v>1.07</v>
      </c>
      <c r="L38" s="19">
        <v>1.05</v>
      </c>
      <c r="M38" s="19">
        <v>1.03</v>
      </c>
      <c r="N38" s="19">
        <v>1</v>
      </c>
      <c r="O38" s="19">
        <v>1</v>
      </c>
      <c r="P38" s="19">
        <v>86.909297878153168</v>
      </c>
      <c r="Q38" s="19">
        <v>1.54</v>
      </c>
      <c r="R38" s="19">
        <v>1.26</v>
      </c>
      <c r="S38" s="19">
        <v>1.05</v>
      </c>
      <c r="T38" s="19">
        <v>1.04</v>
      </c>
      <c r="U38" s="19">
        <v>1</v>
      </c>
    </row>
    <row r="39" spans="1:21" ht="20" customHeight="1" x14ac:dyDescent="0.2">
      <c r="A39" s="12" t="s">
        <v>84</v>
      </c>
      <c r="B39" s="12" t="s">
        <v>85</v>
      </c>
      <c r="C39" s="13">
        <v>100.62</v>
      </c>
      <c r="D39" s="19">
        <v>56.169548797455768</v>
      </c>
      <c r="E39" s="19">
        <v>1.07</v>
      </c>
      <c r="F39" s="19">
        <v>1.04</v>
      </c>
      <c r="G39" s="19">
        <v>1</v>
      </c>
      <c r="H39" s="19">
        <v>1.02</v>
      </c>
      <c r="I39" s="19">
        <v>1</v>
      </c>
      <c r="J39" s="19">
        <v>28.784237726098191</v>
      </c>
      <c r="K39" s="19">
        <v>1.08</v>
      </c>
      <c r="L39" s="19">
        <v>1.07</v>
      </c>
      <c r="M39" s="19">
        <v>1.03</v>
      </c>
      <c r="N39" s="19">
        <v>1.03</v>
      </c>
      <c r="O39" s="19">
        <v>1</v>
      </c>
      <c r="P39" s="19">
        <v>103.6113098787517</v>
      </c>
      <c r="Q39" s="19">
        <v>1.56</v>
      </c>
      <c r="R39" s="19">
        <v>1.27</v>
      </c>
      <c r="S39" s="19">
        <v>1.06</v>
      </c>
      <c r="T39" s="19">
        <v>1.03</v>
      </c>
      <c r="U39" s="19">
        <v>1.01</v>
      </c>
    </row>
    <row r="40" spans="1:21" ht="20" customHeight="1" x14ac:dyDescent="0.2">
      <c r="A40" s="12" t="s">
        <v>86</v>
      </c>
      <c r="B40" s="12" t="s">
        <v>87</v>
      </c>
      <c r="C40" s="13">
        <v>342.13</v>
      </c>
      <c r="D40" s="19">
        <v>28.85505509601613</v>
      </c>
      <c r="E40" s="19">
        <v>1</v>
      </c>
      <c r="F40" s="19">
        <v>0.99</v>
      </c>
      <c r="G40" s="19">
        <v>1</v>
      </c>
      <c r="H40" s="19">
        <v>1</v>
      </c>
      <c r="I40" s="19">
        <v>0.99</v>
      </c>
      <c r="J40" s="19">
        <v>14.528191038494141</v>
      </c>
      <c r="K40" s="19">
        <v>1</v>
      </c>
      <c r="L40" s="19">
        <v>1</v>
      </c>
      <c r="M40" s="19">
        <v>0.99</v>
      </c>
      <c r="N40" s="19">
        <v>0.99</v>
      </c>
      <c r="O40" s="19">
        <v>0.99</v>
      </c>
      <c r="P40" s="19">
        <v>15.050594803145</v>
      </c>
      <c r="Q40" s="19">
        <v>1.04</v>
      </c>
      <c r="R40" s="19">
        <v>1.02</v>
      </c>
      <c r="S40" s="19">
        <v>0.99</v>
      </c>
      <c r="T40" s="19">
        <v>0.99</v>
      </c>
      <c r="U40" s="19">
        <v>1</v>
      </c>
    </row>
    <row r="41" spans="1:21" ht="20" customHeight="1" x14ac:dyDescent="0.2">
      <c r="A41" s="12" t="s">
        <v>88</v>
      </c>
      <c r="B41" s="14"/>
      <c r="C41" s="13">
        <v>214.63</v>
      </c>
      <c r="D41" s="19">
        <v>31.69971578996412</v>
      </c>
      <c r="E41" s="19">
        <v>1.06</v>
      </c>
      <c r="F41" s="19">
        <v>1.05</v>
      </c>
      <c r="G41" s="19">
        <v>1.01</v>
      </c>
      <c r="H41" s="19">
        <v>1.01</v>
      </c>
      <c r="I41" s="19">
        <v>0.99</v>
      </c>
      <c r="J41" s="19">
        <v>39.427479849042541</v>
      </c>
      <c r="K41" s="19">
        <v>1.03</v>
      </c>
      <c r="L41" s="19">
        <v>1.04</v>
      </c>
      <c r="M41" s="19">
        <v>1.01</v>
      </c>
      <c r="N41" s="19">
        <v>1.01</v>
      </c>
      <c r="O41" s="19">
        <v>0.99</v>
      </c>
      <c r="P41" s="19">
        <v>98.587615897125289</v>
      </c>
      <c r="Q41" s="19">
        <v>1.79</v>
      </c>
      <c r="R41" s="19">
        <v>1.77</v>
      </c>
      <c r="S41" s="19">
        <v>1.18</v>
      </c>
      <c r="T41" s="19">
        <v>1.0900000000000001</v>
      </c>
      <c r="U41" s="19">
        <v>1.01</v>
      </c>
    </row>
    <row r="42" spans="1:21" ht="20" customHeight="1" x14ac:dyDescent="0.2">
      <c r="A42" s="12" t="s">
        <v>89</v>
      </c>
      <c r="B42" s="12" t="s">
        <v>90</v>
      </c>
      <c r="C42" s="13">
        <v>172.94</v>
      </c>
      <c r="D42" s="19">
        <v>27.87064877992367</v>
      </c>
      <c r="E42" s="19">
        <v>1.03</v>
      </c>
      <c r="F42" s="19">
        <v>0.99</v>
      </c>
      <c r="G42" s="19">
        <v>1</v>
      </c>
      <c r="H42" s="19">
        <v>0.99</v>
      </c>
      <c r="I42" s="19">
        <v>0.99</v>
      </c>
      <c r="J42" s="19">
        <v>23.669943332947849</v>
      </c>
      <c r="K42" s="19">
        <v>1.05</v>
      </c>
      <c r="L42" s="19">
        <v>1.03</v>
      </c>
      <c r="M42" s="19">
        <v>1.03</v>
      </c>
      <c r="N42" s="19">
        <v>1.01</v>
      </c>
      <c r="O42" s="19">
        <v>0.99</v>
      </c>
      <c r="P42" s="19">
        <v>36.783855672487569</v>
      </c>
      <c r="Q42" s="19">
        <v>1.1299999999999999</v>
      </c>
      <c r="R42" s="19">
        <v>1.1100000000000001</v>
      </c>
      <c r="S42" s="19">
        <v>0.99</v>
      </c>
      <c r="T42" s="19">
        <v>1.01</v>
      </c>
      <c r="U42" s="19">
        <v>0.99</v>
      </c>
    </row>
    <row r="43" spans="1:21" ht="20" customHeight="1" x14ac:dyDescent="0.2">
      <c r="A43" s="12" t="s">
        <v>91</v>
      </c>
      <c r="B43" s="12" t="s">
        <v>92</v>
      </c>
      <c r="C43" s="13">
        <v>220.94</v>
      </c>
      <c r="D43" s="19">
        <v>21.687033265444668</v>
      </c>
      <c r="E43" s="19">
        <v>0.99</v>
      </c>
      <c r="F43" s="19">
        <v>0.99</v>
      </c>
      <c r="G43" s="19">
        <v>0.99</v>
      </c>
      <c r="H43" s="19">
        <v>0.99</v>
      </c>
      <c r="I43" s="19">
        <v>0.99</v>
      </c>
      <c r="J43" s="19">
        <v>10.76189183073094</v>
      </c>
      <c r="K43" s="19">
        <v>0.99</v>
      </c>
      <c r="L43" s="19">
        <v>0.99</v>
      </c>
      <c r="M43" s="19">
        <v>0.99</v>
      </c>
      <c r="N43" s="19">
        <v>0.99</v>
      </c>
      <c r="O43" s="19">
        <v>0.99</v>
      </c>
      <c r="P43" s="19">
        <v>26.92889794071057</v>
      </c>
      <c r="Q43" s="19">
        <v>1.08</v>
      </c>
      <c r="R43" s="19">
        <v>1.08</v>
      </c>
      <c r="S43" s="19">
        <v>0.99</v>
      </c>
      <c r="T43" s="19">
        <v>0.99</v>
      </c>
      <c r="U43" s="19">
        <v>1</v>
      </c>
    </row>
    <row r="44" spans="1:21" ht="20" customHeight="1" x14ac:dyDescent="0.2">
      <c r="A44" s="12" t="s">
        <v>93</v>
      </c>
      <c r="B44" s="14"/>
      <c r="C44" s="13">
        <v>458.37</v>
      </c>
      <c r="D44" s="19">
        <v>14.60684599777472</v>
      </c>
      <c r="E44" s="19">
        <v>0.99</v>
      </c>
      <c r="F44" s="19">
        <v>1.02</v>
      </c>
      <c r="G44" s="19">
        <v>1.01</v>
      </c>
      <c r="H44" s="19">
        <v>1</v>
      </c>
      <c r="I44" s="19">
        <v>0.99</v>
      </c>
      <c r="J44" s="19">
        <v>10.939153958592399</v>
      </c>
      <c r="K44" s="19">
        <v>0.99</v>
      </c>
      <c r="L44" s="19">
        <v>1</v>
      </c>
      <c r="M44" s="19">
        <v>1</v>
      </c>
      <c r="N44" s="19">
        <v>0.99</v>
      </c>
      <c r="O44" s="19">
        <v>0.99</v>
      </c>
      <c r="P44" s="19">
        <v>21.918581058969831</v>
      </c>
      <c r="Q44" s="19">
        <v>1.05</v>
      </c>
      <c r="R44" s="19">
        <v>1</v>
      </c>
      <c r="S44" s="19">
        <v>1.01</v>
      </c>
      <c r="T44" s="19">
        <v>1.02</v>
      </c>
      <c r="U44" s="19">
        <v>1</v>
      </c>
    </row>
    <row r="45" spans="1:21" ht="20" customHeight="1" x14ac:dyDescent="0.2">
      <c r="A45" s="12" t="s">
        <v>94</v>
      </c>
      <c r="B45" s="12" t="s">
        <v>95</v>
      </c>
      <c r="C45" s="13">
        <v>317.88</v>
      </c>
      <c r="D45" s="19">
        <v>22.184723795142819</v>
      </c>
      <c r="E45" s="19">
        <v>1.02</v>
      </c>
      <c r="F45" s="19">
        <v>1.03</v>
      </c>
      <c r="G45" s="19">
        <v>0.99</v>
      </c>
      <c r="H45" s="19">
        <v>1</v>
      </c>
      <c r="I45" s="19">
        <v>1.02</v>
      </c>
      <c r="J45" s="19">
        <v>16.94221089719391</v>
      </c>
      <c r="K45" s="19">
        <v>1.02</v>
      </c>
      <c r="L45" s="19">
        <v>1.02</v>
      </c>
      <c r="M45" s="19">
        <v>1.02</v>
      </c>
      <c r="N45" s="19">
        <v>1.01</v>
      </c>
      <c r="O45" s="19">
        <v>1</v>
      </c>
      <c r="P45" s="19">
        <v>46.098716496791248</v>
      </c>
      <c r="Q45" s="19">
        <v>2.65</v>
      </c>
      <c r="R45" s="19">
        <v>2.2400000000000002</v>
      </c>
      <c r="S45" s="19">
        <v>1.77</v>
      </c>
      <c r="T45" s="19">
        <v>1.58</v>
      </c>
      <c r="U45" s="19">
        <v>1.0900000000000001</v>
      </c>
    </row>
    <row r="46" spans="1:21" ht="20" customHeight="1" x14ac:dyDescent="0.2">
      <c r="A46" s="12" t="s">
        <v>96</v>
      </c>
      <c r="B46" s="12" t="s">
        <v>97</v>
      </c>
      <c r="C46" s="13">
        <v>182.22</v>
      </c>
      <c r="D46" s="19">
        <v>37.799319541239093</v>
      </c>
      <c r="E46" s="19">
        <v>1.03</v>
      </c>
      <c r="F46" s="19">
        <v>0.99</v>
      </c>
      <c r="G46" s="19">
        <v>1.01</v>
      </c>
      <c r="H46" s="19">
        <v>0.99</v>
      </c>
      <c r="I46" s="19">
        <v>0.99</v>
      </c>
      <c r="J46" s="19">
        <v>27.967129451791688</v>
      </c>
      <c r="K46" s="19">
        <v>0.99</v>
      </c>
      <c r="L46" s="19">
        <v>1.06</v>
      </c>
      <c r="M46" s="19">
        <v>1.01</v>
      </c>
      <c r="N46" s="19">
        <v>0.99</v>
      </c>
      <c r="O46" s="19">
        <v>1</v>
      </c>
      <c r="P46" s="19">
        <v>35.97140975690062</v>
      </c>
      <c r="Q46" s="19">
        <v>1.21</v>
      </c>
      <c r="R46" s="19">
        <v>1.1399999999999999</v>
      </c>
      <c r="S46" s="19">
        <v>1.05</v>
      </c>
      <c r="T46" s="19">
        <v>0.99</v>
      </c>
      <c r="U46" s="19">
        <v>0.99</v>
      </c>
    </row>
    <row r="47" spans="1:21" ht="20" customHeight="1" x14ac:dyDescent="0.2">
      <c r="A47" s="12" t="s">
        <v>98</v>
      </c>
      <c r="B47" s="12" t="s">
        <v>99</v>
      </c>
      <c r="C47" s="13">
        <v>48.35</v>
      </c>
      <c r="D47" s="19">
        <v>53.042390405293631</v>
      </c>
      <c r="E47" s="19">
        <v>1.08</v>
      </c>
      <c r="F47" s="19">
        <v>1.04</v>
      </c>
      <c r="G47" s="19">
        <v>1.02</v>
      </c>
      <c r="H47" s="19">
        <v>1.02</v>
      </c>
      <c r="I47" s="19">
        <v>1.01</v>
      </c>
      <c r="J47" s="19">
        <v>47.86910669975186</v>
      </c>
      <c r="K47" s="19">
        <v>1.1000000000000001</v>
      </c>
      <c r="L47" s="19">
        <v>1.05</v>
      </c>
      <c r="M47" s="19">
        <v>1.05</v>
      </c>
      <c r="N47" s="19">
        <v>1.01</v>
      </c>
      <c r="O47" s="19">
        <v>1</v>
      </c>
      <c r="P47" s="19">
        <v>103.206782464847</v>
      </c>
      <c r="Q47" s="19">
        <v>2.78</v>
      </c>
      <c r="R47" s="19">
        <v>2.59</v>
      </c>
      <c r="S47" s="19">
        <v>2.41</v>
      </c>
      <c r="T47" s="19">
        <v>2.34</v>
      </c>
      <c r="U47" s="19">
        <v>1.88</v>
      </c>
    </row>
    <row r="48" spans="1:21" ht="20" customHeight="1" x14ac:dyDescent="0.2">
      <c r="A48" s="12" t="s">
        <v>100</v>
      </c>
      <c r="B48" s="12" t="s">
        <v>101</v>
      </c>
      <c r="C48" s="13">
        <v>34.380000000000003</v>
      </c>
      <c r="D48" s="19">
        <v>74.080860965677715</v>
      </c>
      <c r="E48" s="19">
        <v>1.17</v>
      </c>
      <c r="F48" s="19">
        <v>1.1000000000000001</v>
      </c>
      <c r="G48" s="19">
        <v>1.06</v>
      </c>
      <c r="H48" s="19">
        <v>1.03</v>
      </c>
      <c r="I48" s="19">
        <v>1.03</v>
      </c>
      <c r="J48" s="19">
        <v>72.757998836532863</v>
      </c>
      <c r="K48" s="19">
        <v>1.17</v>
      </c>
      <c r="L48" s="19">
        <v>1.1000000000000001</v>
      </c>
      <c r="M48" s="19">
        <v>1.05</v>
      </c>
      <c r="N48" s="19">
        <v>1.04</v>
      </c>
      <c r="O48" s="19">
        <v>1.02</v>
      </c>
      <c r="P48" s="19">
        <v>38.768179173938329</v>
      </c>
      <c r="Q48" s="19">
        <v>1.53</v>
      </c>
      <c r="R48" s="19">
        <v>1.28</v>
      </c>
      <c r="S48" s="19">
        <v>1.1000000000000001</v>
      </c>
      <c r="T48" s="19">
        <v>1.04</v>
      </c>
      <c r="U48" s="19">
        <v>1.03</v>
      </c>
    </row>
    <row r="49" spans="1:21" ht="20" customHeight="1" x14ac:dyDescent="0.2">
      <c r="A49" s="12" t="s">
        <v>102</v>
      </c>
      <c r="B49" s="12" t="s">
        <v>103</v>
      </c>
      <c r="C49" s="13">
        <v>113.39</v>
      </c>
      <c r="D49" s="19">
        <v>88.596878031572444</v>
      </c>
      <c r="E49" s="19">
        <v>1.1100000000000001</v>
      </c>
      <c r="F49" s="19">
        <v>1.02</v>
      </c>
      <c r="G49" s="19">
        <v>1</v>
      </c>
      <c r="H49" s="19">
        <v>0.99</v>
      </c>
      <c r="I49" s="19">
        <v>1.01</v>
      </c>
      <c r="J49" s="19">
        <v>58.495017197283708</v>
      </c>
      <c r="K49" s="19">
        <v>1.1000000000000001</v>
      </c>
      <c r="L49" s="19">
        <v>1.03</v>
      </c>
      <c r="M49" s="19">
        <v>1.02</v>
      </c>
      <c r="N49" s="19">
        <v>0.99</v>
      </c>
      <c r="O49" s="19">
        <v>0.99</v>
      </c>
      <c r="P49" s="19">
        <v>104.0046741335215</v>
      </c>
      <c r="Q49" s="19">
        <v>1.63</v>
      </c>
      <c r="R49" s="19">
        <v>1.4</v>
      </c>
      <c r="S49" s="19">
        <v>1.22</v>
      </c>
      <c r="T49" s="19">
        <v>1.1499999999999999</v>
      </c>
      <c r="U49" s="19">
        <v>1.04</v>
      </c>
    </row>
    <row r="50" spans="1:21" ht="20" customHeight="1" x14ac:dyDescent="0.2">
      <c r="A50" s="12" t="s">
        <v>104</v>
      </c>
      <c r="B50" s="12" t="s">
        <v>105</v>
      </c>
      <c r="C50" s="13">
        <v>101.14</v>
      </c>
      <c r="D50" s="19">
        <v>71.129622305714847</v>
      </c>
      <c r="E50" s="19">
        <v>1.1200000000000001</v>
      </c>
      <c r="F50" s="19">
        <v>1.07</v>
      </c>
      <c r="G50" s="19">
        <v>1.02</v>
      </c>
      <c r="H50" s="19">
        <v>1.02</v>
      </c>
      <c r="I50" s="19">
        <v>1.03</v>
      </c>
      <c r="J50" s="19">
        <v>67.500197745699026</v>
      </c>
      <c r="K50" s="19">
        <v>1.1000000000000001</v>
      </c>
      <c r="L50" s="19">
        <v>1.06</v>
      </c>
      <c r="M50" s="19">
        <v>1.03</v>
      </c>
      <c r="N50" s="19">
        <v>1.02</v>
      </c>
      <c r="O50" s="19">
        <v>1.02</v>
      </c>
      <c r="P50" s="19">
        <v>155.6043108562389</v>
      </c>
      <c r="Q50" s="19">
        <v>1.4</v>
      </c>
      <c r="R50" s="19">
        <v>1.19</v>
      </c>
      <c r="S50" s="19">
        <v>1.06</v>
      </c>
      <c r="T50" s="19">
        <v>1.05</v>
      </c>
      <c r="U50" s="19">
        <v>1</v>
      </c>
    </row>
    <row r="51" spans="1:21" ht="20" customHeight="1" x14ac:dyDescent="0.2">
      <c r="A51" s="12" t="s">
        <v>106</v>
      </c>
      <c r="B51" s="12" t="s">
        <v>107</v>
      </c>
      <c r="C51" s="13">
        <v>367.11</v>
      </c>
      <c r="D51" s="19"/>
      <c r="E51" s="19">
        <v>1.04</v>
      </c>
      <c r="F51" s="19">
        <v>1.01</v>
      </c>
      <c r="G51" s="19">
        <v>0.99</v>
      </c>
      <c r="H51" s="19">
        <v>0.99</v>
      </c>
      <c r="I51" s="19">
        <v>0.99</v>
      </c>
      <c r="J51" s="19"/>
      <c r="K51" s="19">
        <v>1.03</v>
      </c>
      <c r="L51" s="19">
        <v>1.01</v>
      </c>
      <c r="M51" s="19">
        <v>0.99</v>
      </c>
      <c r="N51" s="19">
        <v>0.99</v>
      </c>
      <c r="O51" s="19">
        <v>0.99</v>
      </c>
      <c r="P51" s="19"/>
      <c r="Q51" s="19">
        <v>1.23</v>
      </c>
      <c r="R51" s="19">
        <v>1.1200000000000001</v>
      </c>
      <c r="S51" s="19">
        <v>1.01</v>
      </c>
      <c r="T51" s="19">
        <v>1</v>
      </c>
      <c r="U51" s="19">
        <v>0.99</v>
      </c>
    </row>
    <row r="52" spans="1:21" ht="20" customHeight="1" x14ac:dyDescent="0.2">
      <c r="A52" s="12" t="s">
        <v>108</v>
      </c>
      <c r="B52" s="12" t="s">
        <v>109</v>
      </c>
      <c r="C52" s="13">
        <v>89.5</v>
      </c>
      <c r="D52" s="19">
        <v>31.36793296089385</v>
      </c>
      <c r="E52" s="19">
        <v>1.02</v>
      </c>
      <c r="F52" s="19">
        <v>1.02</v>
      </c>
      <c r="G52" s="19">
        <v>0.99</v>
      </c>
      <c r="H52" s="19">
        <v>1.01</v>
      </c>
      <c r="I52" s="19">
        <v>1.01</v>
      </c>
      <c r="J52" s="19">
        <v>34.129050279329611</v>
      </c>
      <c r="K52" s="19">
        <v>1.03</v>
      </c>
      <c r="L52" s="19">
        <v>1.03</v>
      </c>
      <c r="M52" s="19">
        <v>0.99</v>
      </c>
      <c r="N52" s="19">
        <v>1</v>
      </c>
      <c r="O52" s="19">
        <v>1.01</v>
      </c>
      <c r="P52" s="19">
        <v>15.194525139664799</v>
      </c>
      <c r="Q52" s="19">
        <v>1.08</v>
      </c>
      <c r="R52" s="19">
        <v>1.07</v>
      </c>
      <c r="S52" s="19">
        <v>1</v>
      </c>
      <c r="T52" s="19">
        <v>0.99</v>
      </c>
      <c r="U52" s="19">
        <v>0.99</v>
      </c>
    </row>
    <row r="53" spans="1:21" ht="20" customHeight="1" x14ac:dyDescent="0.2">
      <c r="A53" s="12" t="s">
        <v>110</v>
      </c>
      <c r="B53" s="12" t="s">
        <v>111</v>
      </c>
      <c r="C53" s="13">
        <v>83.09</v>
      </c>
      <c r="D53" s="19">
        <v>21.528342760861719</v>
      </c>
      <c r="E53" s="19">
        <v>1.03</v>
      </c>
      <c r="F53" s="19">
        <v>1.03</v>
      </c>
      <c r="G53" s="19">
        <v>1</v>
      </c>
      <c r="H53" s="19">
        <v>1.01</v>
      </c>
      <c r="I53" s="19">
        <v>1.01</v>
      </c>
      <c r="J53" s="19">
        <v>13.07485858707426</v>
      </c>
      <c r="K53" s="19">
        <v>0.99</v>
      </c>
      <c r="L53" s="19">
        <v>1.03</v>
      </c>
      <c r="M53" s="19">
        <v>1.04</v>
      </c>
      <c r="N53" s="19">
        <v>1</v>
      </c>
      <c r="O53" s="19">
        <v>1.02</v>
      </c>
      <c r="P53" s="19">
        <v>47.189072090504268</v>
      </c>
      <c r="Q53" s="19">
        <v>1.0900000000000001</v>
      </c>
      <c r="R53" s="19">
        <v>1.06</v>
      </c>
      <c r="S53" s="19">
        <v>1.01</v>
      </c>
      <c r="T53" s="19">
        <v>0.99</v>
      </c>
      <c r="U53" s="19">
        <v>1.01</v>
      </c>
    </row>
    <row r="54" spans="1:21" ht="20" customHeight="1" x14ac:dyDescent="0.2">
      <c r="A54" s="12" t="s">
        <v>112</v>
      </c>
      <c r="B54" s="12" t="s">
        <v>113</v>
      </c>
      <c r="C54" s="13">
        <v>422.75</v>
      </c>
      <c r="D54" s="19">
        <v>26.16070963926671</v>
      </c>
      <c r="E54" s="19">
        <v>1.01</v>
      </c>
      <c r="F54" s="19">
        <v>0.99</v>
      </c>
      <c r="G54" s="19">
        <v>1.01</v>
      </c>
      <c r="H54" s="19">
        <v>0.99</v>
      </c>
      <c r="I54" s="19">
        <v>1</v>
      </c>
      <c r="J54" s="19">
        <v>16.45710230632762</v>
      </c>
      <c r="K54" s="19">
        <v>1.02</v>
      </c>
      <c r="L54" s="19">
        <v>0.99</v>
      </c>
      <c r="M54" s="19">
        <v>0.99</v>
      </c>
      <c r="N54" s="19">
        <v>0.99</v>
      </c>
      <c r="O54" s="19">
        <v>1</v>
      </c>
      <c r="P54" s="19">
        <v>60.086031933767003</v>
      </c>
      <c r="Q54" s="19">
        <v>1.25</v>
      </c>
      <c r="R54" s="19">
        <v>1.1200000000000001</v>
      </c>
      <c r="S54" s="19">
        <v>1.03</v>
      </c>
      <c r="T54" s="19">
        <v>1.01</v>
      </c>
      <c r="U54" s="19">
        <v>1.01</v>
      </c>
    </row>
    <row r="55" spans="1:21" ht="20" customHeight="1" x14ac:dyDescent="0.2">
      <c r="A55" s="12" t="s">
        <v>114</v>
      </c>
      <c r="B55" s="14"/>
      <c r="C55" s="13">
        <v>407.74</v>
      </c>
      <c r="D55" s="19">
        <v>34.845465247461618</v>
      </c>
      <c r="E55" s="19">
        <v>1.1200000000000001</v>
      </c>
      <c r="F55" s="19">
        <v>1.04</v>
      </c>
      <c r="G55" s="19">
        <v>1.02</v>
      </c>
      <c r="H55" s="19">
        <v>1</v>
      </c>
      <c r="I55" s="19">
        <v>0.99</v>
      </c>
      <c r="J55" s="19">
        <v>29.320081424437141</v>
      </c>
      <c r="K55" s="19">
        <v>1.0900000000000001</v>
      </c>
      <c r="L55" s="19">
        <v>1.03</v>
      </c>
      <c r="M55" s="19">
        <v>1.01</v>
      </c>
      <c r="N55" s="19">
        <v>1</v>
      </c>
      <c r="O55" s="19">
        <v>0.99</v>
      </c>
      <c r="P55" s="19">
        <v>54.119487908961602</v>
      </c>
      <c r="Q55" s="19">
        <v>2.0499999999999998</v>
      </c>
      <c r="R55" s="19">
        <v>1.52</v>
      </c>
      <c r="S55" s="19">
        <v>1.1100000000000001</v>
      </c>
      <c r="T55" s="19">
        <v>1.05</v>
      </c>
      <c r="U55" s="19">
        <v>1</v>
      </c>
    </row>
    <row r="56" spans="1:21" ht="20" customHeight="1" x14ac:dyDescent="0.2">
      <c r="A56" s="12" t="s">
        <v>115</v>
      </c>
      <c r="B56" s="14"/>
      <c r="C56" s="13">
        <v>311.60000000000002</v>
      </c>
      <c r="D56" s="19">
        <v>24.572528883183569</v>
      </c>
      <c r="E56" s="19">
        <v>1.06</v>
      </c>
      <c r="F56" s="19">
        <v>1.05</v>
      </c>
      <c r="G56" s="19">
        <v>1.04</v>
      </c>
      <c r="H56" s="19">
        <v>1.04</v>
      </c>
      <c r="I56" s="19">
        <v>1.02</v>
      </c>
      <c r="J56" s="19">
        <v>33.011103979460849</v>
      </c>
      <c r="K56" s="19">
        <v>1.07</v>
      </c>
      <c r="L56" s="19">
        <v>1.05</v>
      </c>
      <c r="M56" s="19">
        <v>1.04</v>
      </c>
      <c r="N56" s="19">
        <v>1.04</v>
      </c>
      <c r="O56" s="19">
        <v>1.06</v>
      </c>
      <c r="P56" s="19">
        <v>81.915885750962772</v>
      </c>
      <c r="Q56" s="19">
        <v>1.77</v>
      </c>
      <c r="R56" s="19">
        <v>1.46</v>
      </c>
      <c r="S56" s="19">
        <v>1.18</v>
      </c>
      <c r="T56" s="19">
        <v>1.1000000000000001</v>
      </c>
      <c r="U56" s="19">
        <v>1.05</v>
      </c>
    </row>
    <row r="57" spans="1:21" ht="20" customHeight="1" x14ac:dyDescent="0.2">
      <c r="A57" s="12" t="s">
        <v>116</v>
      </c>
      <c r="B57" s="12" t="s">
        <v>117</v>
      </c>
      <c r="C57" s="13">
        <v>157.84</v>
      </c>
      <c r="D57" s="19"/>
      <c r="E57" s="19">
        <v>3.02</v>
      </c>
      <c r="F57" s="19">
        <v>1.95</v>
      </c>
      <c r="G57" s="19">
        <v>1.19</v>
      </c>
      <c r="H57" s="19">
        <v>1.0900000000000001</v>
      </c>
      <c r="I57" s="19">
        <v>1.01</v>
      </c>
      <c r="J57" s="19"/>
      <c r="K57" s="19">
        <v>2.64</v>
      </c>
      <c r="L57" s="19">
        <v>1.81</v>
      </c>
      <c r="M57" s="19">
        <v>1.1299999999999999</v>
      </c>
      <c r="N57" s="19">
        <v>1.07</v>
      </c>
      <c r="O57" s="19">
        <v>1.05</v>
      </c>
      <c r="P57" s="19"/>
      <c r="Q57" s="19">
        <v>53.38</v>
      </c>
      <c r="R57" s="19">
        <v>14.95</v>
      </c>
      <c r="S57" s="19">
        <v>3.44</v>
      </c>
      <c r="T57" s="19">
        <v>1.86</v>
      </c>
      <c r="U57" s="19">
        <v>1.1000000000000001</v>
      </c>
    </row>
    <row r="58" spans="1:21" ht="20" customHeight="1" x14ac:dyDescent="0.2">
      <c r="A58" s="12" t="s">
        <v>118</v>
      </c>
      <c r="B58" s="14"/>
      <c r="C58" s="13">
        <v>360.12</v>
      </c>
      <c r="D58" s="19">
        <v>19.94907253137843</v>
      </c>
      <c r="E58" s="19">
        <v>1</v>
      </c>
      <c r="F58" s="19">
        <v>0.99</v>
      </c>
      <c r="G58" s="19">
        <v>0.99</v>
      </c>
      <c r="H58" s="19">
        <v>0.99</v>
      </c>
      <c r="I58" s="19">
        <v>0.99</v>
      </c>
      <c r="J58" s="19">
        <v>27.656364545151622</v>
      </c>
      <c r="K58" s="19">
        <v>1.01</v>
      </c>
      <c r="L58" s="19">
        <v>1.01</v>
      </c>
      <c r="M58" s="19">
        <v>0.99</v>
      </c>
      <c r="N58" s="19">
        <v>0.99</v>
      </c>
      <c r="O58" s="19">
        <v>0.99</v>
      </c>
      <c r="P58" s="19">
        <v>50.991724980562033</v>
      </c>
      <c r="Q58" s="19">
        <v>1.83</v>
      </c>
      <c r="R58" s="19">
        <v>1.45</v>
      </c>
      <c r="S58" s="19">
        <v>1.1599999999999999</v>
      </c>
      <c r="T58" s="19">
        <v>1.08</v>
      </c>
      <c r="U58" s="19">
        <v>0.99</v>
      </c>
    </row>
  </sheetData>
  <mergeCells count="10">
    <mergeCell ref="A1:A3"/>
    <mergeCell ref="B1:B3"/>
    <mergeCell ref="J2:J3"/>
    <mergeCell ref="D2:D3"/>
    <mergeCell ref="K2:O2"/>
    <mergeCell ref="C1:C3"/>
    <mergeCell ref="D1:U1"/>
    <mergeCell ref="Q2:U2"/>
    <mergeCell ref="E2:I2"/>
    <mergeCell ref="P2:P3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showGridLines="0" topLeftCell="A2" workbookViewId="0">
      <selection activeCell="A4" sqref="A4:U58"/>
    </sheetView>
  </sheetViews>
  <sheetFormatPr baseColWidth="10" defaultColWidth="10.83203125" defaultRowHeight="16" customHeight="1" x14ac:dyDescent="0.2"/>
  <cols>
    <col min="1" max="1" width="11.83203125" style="5" customWidth="1"/>
    <col min="2" max="2" width="18.1640625" style="5" customWidth="1"/>
    <col min="3" max="3" width="10.83203125" style="5" customWidth="1"/>
    <col min="4" max="4" width="12.33203125" style="5" customWidth="1"/>
    <col min="5" max="9" width="10.83203125" style="5" customWidth="1"/>
    <col min="10" max="10" width="13.1640625" style="5" customWidth="1"/>
    <col min="11" max="15" width="10.83203125" style="5" customWidth="1"/>
    <col min="16" max="16" width="13.33203125" style="5" customWidth="1"/>
    <col min="17" max="21" width="10.83203125" style="5" customWidth="1"/>
    <col min="22" max="256" width="10.83203125" customWidth="1"/>
  </cols>
  <sheetData>
    <row r="1" spans="1:21" ht="48" customHeight="1" x14ac:dyDescent="0.2">
      <c r="A1" s="28" t="s">
        <v>0</v>
      </c>
      <c r="B1" s="28" t="s">
        <v>1</v>
      </c>
      <c r="C1" s="28" t="s">
        <v>121</v>
      </c>
      <c r="D1" s="28" t="s">
        <v>122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</row>
    <row r="2" spans="1:21" ht="80" customHeight="1" x14ac:dyDescent="0.2">
      <c r="A2" s="29"/>
      <c r="B2" s="30"/>
      <c r="C2" s="29"/>
      <c r="D2" s="28" t="s">
        <v>5</v>
      </c>
      <c r="E2" s="28" t="s">
        <v>6</v>
      </c>
      <c r="F2" s="29"/>
      <c r="G2" s="29"/>
      <c r="H2" s="29"/>
      <c r="I2" s="29"/>
      <c r="J2" s="28" t="s">
        <v>7</v>
      </c>
      <c r="K2" s="28" t="s">
        <v>8</v>
      </c>
      <c r="L2" s="29"/>
      <c r="M2" s="29"/>
      <c r="N2" s="29"/>
      <c r="O2" s="29"/>
      <c r="P2" s="28" t="s">
        <v>9</v>
      </c>
      <c r="Q2" s="28" t="s">
        <v>10</v>
      </c>
      <c r="R2" s="29"/>
      <c r="S2" s="29"/>
      <c r="T2" s="29"/>
      <c r="U2" s="29"/>
    </row>
    <row r="3" spans="1:21" ht="17" customHeight="1" x14ac:dyDescent="0.2">
      <c r="A3" s="29"/>
      <c r="B3" s="30"/>
      <c r="C3" s="29"/>
      <c r="D3" s="29"/>
      <c r="E3" s="2" t="s">
        <v>11</v>
      </c>
      <c r="F3" s="2" t="s">
        <v>12</v>
      </c>
      <c r="G3" s="2" t="s">
        <v>13</v>
      </c>
      <c r="H3" s="2" t="s">
        <v>14</v>
      </c>
      <c r="I3" s="2" t="s">
        <v>15</v>
      </c>
      <c r="J3" s="29"/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9"/>
      <c r="Q3" s="2" t="s">
        <v>11</v>
      </c>
      <c r="R3" s="2" t="s">
        <v>12</v>
      </c>
      <c r="S3" s="2" t="s">
        <v>13</v>
      </c>
      <c r="T3" s="2" t="s">
        <v>14</v>
      </c>
      <c r="U3" s="2" t="s">
        <v>15</v>
      </c>
    </row>
    <row r="4" spans="1:21" ht="20" customHeight="1" x14ac:dyDescent="0.2">
      <c r="A4" s="12" t="s">
        <v>16</v>
      </c>
      <c r="B4" s="12" t="s">
        <v>17</v>
      </c>
      <c r="C4" s="19">
        <v>135.046875</v>
      </c>
      <c r="D4" s="19">
        <v>6.693306722202939</v>
      </c>
      <c r="E4" s="19">
        <v>1.03</v>
      </c>
      <c r="F4" s="19">
        <v>1.03</v>
      </c>
      <c r="G4" s="19">
        <v>1.04</v>
      </c>
      <c r="H4" s="19">
        <v>1.03</v>
      </c>
      <c r="I4" s="19">
        <v>1.04</v>
      </c>
      <c r="J4" s="19">
        <v>5.7342357977554093</v>
      </c>
      <c r="K4" s="19">
        <v>1.04</v>
      </c>
      <c r="L4" s="19">
        <v>1.04</v>
      </c>
      <c r="M4" s="19">
        <v>1.04</v>
      </c>
      <c r="N4" s="19">
        <v>1.04</v>
      </c>
      <c r="O4" s="19">
        <v>1.03</v>
      </c>
      <c r="P4" s="19">
        <v>6.9666493115816266</v>
      </c>
      <c r="Q4" s="19">
        <v>1.03</v>
      </c>
      <c r="R4" s="19">
        <v>1.05</v>
      </c>
      <c r="S4" s="19">
        <v>1.06</v>
      </c>
      <c r="T4" s="19">
        <v>1.04</v>
      </c>
      <c r="U4" s="19">
        <v>1.04</v>
      </c>
    </row>
    <row r="5" spans="1:21" ht="20" customHeight="1" x14ac:dyDescent="0.2">
      <c r="A5" s="12" t="s">
        <v>18</v>
      </c>
      <c r="B5" s="12" t="s">
        <v>19</v>
      </c>
      <c r="C5" s="19">
        <v>328.08984375</v>
      </c>
      <c r="D5" s="19">
        <v>6.2367634627519619</v>
      </c>
      <c r="E5" s="19">
        <v>1.02</v>
      </c>
      <c r="F5" s="19">
        <v>1.02</v>
      </c>
      <c r="G5" s="19">
        <v>1.01</v>
      </c>
      <c r="H5" s="19">
        <v>1.02</v>
      </c>
      <c r="I5" s="19">
        <v>1.02</v>
      </c>
      <c r="J5" s="19">
        <v>5.3629674607993714</v>
      </c>
      <c r="K5" s="19">
        <v>1.01</v>
      </c>
      <c r="L5" s="19">
        <v>1.02</v>
      </c>
      <c r="M5" s="19">
        <v>1.01</v>
      </c>
      <c r="N5" s="19">
        <v>1.02</v>
      </c>
      <c r="O5" s="19">
        <v>1.02</v>
      </c>
      <c r="P5" s="19">
        <v>6.5548927861318473</v>
      </c>
      <c r="Q5" s="19">
        <v>1.01</v>
      </c>
      <c r="R5" s="19">
        <v>1.02</v>
      </c>
      <c r="S5" s="19">
        <v>1.01</v>
      </c>
      <c r="T5" s="19">
        <v>1.01</v>
      </c>
      <c r="U5" s="19">
        <v>1.02</v>
      </c>
    </row>
    <row r="6" spans="1:21" ht="20" customHeight="1" x14ac:dyDescent="0.2">
      <c r="A6" s="12" t="s">
        <v>20</v>
      </c>
      <c r="B6" s="14"/>
      <c r="C6" s="19">
        <v>875.34765625</v>
      </c>
      <c r="D6" s="19">
        <v>6.4</v>
      </c>
      <c r="E6" s="19">
        <v>1.01</v>
      </c>
      <c r="F6" s="19">
        <v>1.01</v>
      </c>
      <c r="G6" s="19">
        <v>1.01</v>
      </c>
      <c r="H6" s="19">
        <v>1</v>
      </c>
      <c r="I6" s="19">
        <v>1</v>
      </c>
      <c r="J6" s="19">
        <v>5.4243135539897098</v>
      </c>
      <c r="K6" s="19">
        <v>1.01</v>
      </c>
      <c r="L6" s="19">
        <v>1.01</v>
      </c>
      <c r="M6" s="19">
        <v>1.01</v>
      </c>
      <c r="N6" s="19">
        <v>1.01</v>
      </c>
      <c r="O6" s="19">
        <v>1</v>
      </c>
      <c r="P6" s="19">
        <v>6.4753825488979828</v>
      </c>
      <c r="Q6" s="19">
        <v>1.01</v>
      </c>
      <c r="R6" s="19">
        <v>1.01</v>
      </c>
      <c r="S6" s="19">
        <v>1.01</v>
      </c>
      <c r="T6" s="19">
        <v>1.01</v>
      </c>
      <c r="U6" s="19">
        <v>1.01</v>
      </c>
    </row>
    <row r="7" spans="1:21" ht="20" customHeight="1" x14ac:dyDescent="0.2">
      <c r="A7" s="12" t="s">
        <v>21</v>
      </c>
      <c r="B7" s="12" t="s">
        <v>22</v>
      </c>
      <c r="C7" s="19">
        <v>101.671875</v>
      </c>
      <c r="D7" s="19">
        <v>6.5779545105271247</v>
      </c>
      <c r="E7" s="19">
        <v>1.07</v>
      </c>
      <c r="F7" s="19">
        <v>1.08</v>
      </c>
      <c r="G7" s="19">
        <v>1.04</v>
      </c>
      <c r="H7" s="19">
        <v>1.07</v>
      </c>
      <c r="I7" s="19">
        <v>1.07</v>
      </c>
      <c r="J7" s="19">
        <v>5.6894882434301524</v>
      </c>
      <c r="K7" s="19">
        <v>1.06</v>
      </c>
      <c r="L7" s="19">
        <v>1.07</v>
      </c>
      <c r="M7" s="19">
        <v>1.08</v>
      </c>
      <c r="N7" s="19">
        <v>1.04</v>
      </c>
      <c r="O7" s="19">
        <v>1.05</v>
      </c>
      <c r="P7" s="19">
        <v>5.6198324880897497</v>
      </c>
      <c r="Q7" s="19">
        <v>1.07</v>
      </c>
      <c r="R7" s="19">
        <v>1.07</v>
      </c>
      <c r="S7" s="19">
        <v>1.07</v>
      </c>
      <c r="T7" s="19">
        <v>1.06</v>
      </c>
      <c r="U7" s="19">
        <v>1.06</v>
      </c>
    </row>
    <row r="8" spans="1:21" ht="20" customHeight="1" x14ac:dyDescent="0.2">
      <c r="A8" s="12" t="s">
        <v>23</v>
      </c>
      <c r="B8" s="12" t="s">
        <v>24</v>
      </c>
      <c r="C8" s="19">
        <v>851.015625</v>
      </c>
      <c r="D8" s="19">
        <v>6.0772330854677312</v>
      </c>
      <c r="E8" s="19">
        <v>1</v>
      </c>
      <c r="F8" s="19">
        <v>1</v>
      </c>
      <c r="G8" s="19">
        <v>1</v>
      </c>
      <c r="H8" s="19">
        <v>1</v>
      </c>
      <c r="I8" s="19">
        <v>1</v>
      </c>
      <c r="J8" s="19">
        <v>5.1540530615991917</v>
      </c>
      <c r="K8" s="19">
        <v>1.01</v>
      </c>
      <c r="L8" s="19">
        <v>1</v>
      </c>
      <c r="M8" s="19">
        <v>1</v>
      </c>
      <c r="N8" s="19">
        <v>1</v>
      </c>
      <c r="O8" s="19">
        <v>1</v>
      </c>
      <c r="P8" s="19">
        <v>3.173914440466354</v>
      </c>
      <c r="Q8" s="19">
        <v>1.01</v>
      </c>
      <c r="R8" s="19">
        <v>1.01</v>
      </c>
      <c r="S8" s="19">
        <v>1</v>
      </c>
      <c r="T8" s="19">
        <v>1</v>
      </c>
      <c r="U8" s="19">
        <v>1</v>
      </c>
    </row>
    <row r="9" spans="1:21" ht="20" customHeight="1" x14ac:dyDescent="0.2">
      <c r="A9" s="12" t="s">
        <v>25</v>
      </c>
      <c r="B9" s="12" t="s">
        <v>26</v>
      </c>
      <c r="C9" s="19">
        <v>851.1875</v>
      </c>
      <c r="D9" s="19">
        <v>6.0774974300609443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5.1460276084881418</v>
      </c>
      <c r="K9" s="19">
        <v>1</v>
      </c>
      <c r="L9" s="19">
        <v>1</v>
      </c>
      <c r="M9" s="19">
        <v>1</v>
      </c>
      <c r="N9" s="19">
        <v>1</v>
      </c>
      <c r="O9" s="19">
        <v>1</v>
      </c>
      <c r="P9" s="19">
        <v>2.9886096629708501</v>
      </c>
      <c r="Q9" s="19">
        <v>1</v>
      </c>
      <c r="R9" s="19">
        <v>1</v>
      </c>
      <c r="S9" s="19">
        <v>1.01</v>
      </c>
      <c r="T9" s="19">
        <v>1.01</v>
      </c>
      <c r="U9" s="19">
        <v>1</v>
      </c>
    </row>
    <row r="10" spans="1:21" ht="20" customHeight="1" x14ac:dyDescent="0.2">
      <c r="A10" s="12" t="s">
        <v>27</v>
      </c>
      <c r="B10" s="12" t="s">
        <v>28</v>
      </c>
      <c r="C10" s="19">
        <v>611.765625</v>
      </c>
      <c r="D10" s="19">
        <v>6.1240517967971799</v>
      </c>
      <c r="E10" s="19">
        <v>1.01</v>
      </c>
      <c r="F10" s="19">
        <v>1.01</v>
      </c>
      <c r="G10" s="19">
        <v>1.01</v>
      </c>
      <c r="H10" s="19">
        <v>1.01</v>
      </c>
      <c r="I10" s="19">
        <v>1.01</v>
      </c>
      <c r="J10" s="19">
        <v>5.1836577018363856</v>
      </c>
      <c r="K10" s="19">
        <v>1.01</v>
      </c>
      <c r="L10" s="19">
        <v>1.01</v>
      </c>
      <c r="M10" s="19">
        <v>1.01</v>
      </c>
      <c r="N10" s="19">
        <v>1.01</v>
      </c>
      <c r="O10" s="19">
        <v>1</v>
      </c>
      <c r="P10" s="19">
        <v>3.30567261767936</v>
      </c>
      <c r="Q10" s="19">
        <v>1.01</v>
      </c>
      <c r="R10" s="19">
        <v>1.01</v>
      </c>
      <c r="S10" s="19">
        <v>1.01</v>
      </c>
      <c r="T10" s="19">
        <v>1.01</v>
      </c>
      <c r="U10" s="19">
        <v>1</v>
      </c>
    </row>
    <row r="11" spans="1:21" ht="20" customHeight="1" x14ac:dyDescent="0.2">
      <c r="A11" s="12" t="s">
        <v>29</v>
      </c>
      <c r="B11" s="12" t="s">
        <v>30</v>
      </c>
      <c r="C11" s="19">
        <v>850.85546875</v>
      </c>
      <c r="D11" s="19">
        <v>6.084267212685762</v>
      </c>
      <c r="E11" s="19">
        <v>1</v>
      </c>
      <c r="F11" s="19">
        <v>1</v>
      </c>
      <c r="G11" s="19">
        <v>1</v>
      </c>
      <c r="H11" s="19">
        <v>1.01</v>
      </c>
      <c r="I11" s="19">
        <v>1</v>
      </c>
      <c r="J11" s="19">
        <v>5.1529802267019864</v>
      </c>
      <c r="K11" s="19">
        <v>1</v>
      </c>
      <c r="L11" s="19">
        <v>1.01</v>
      </c>
      <c r="M11" s="19">
        <v>1</v>
      </c>
      <c r="N11" s="19">
        <v>1</v>
      </c>
      <c r="O11" s="19">
        <v>1</v>
      </c>
      <c r="P11" s="19">
        <v>3.4436343936938472</v>
      </c>
      <c r="Q11" s="19">
        <v>1.01</v>
      </c>
      <c r="R11" s="19">
        <v>1.01</v>
      </c>
      <c r="S11" s="19">
        <v>1.01</v>
      </c>
      <c r="T11" s="19">
        <v>1.01</v>
      </c>
      <c r="U11" s="19">
        <v>1.01</v>
      </c>
    </row>
    <row r="12" spans="1:21" ht="20" customHeight="1" x14ac:dyDescent="0.2">
      <c r="A12" s="12" t="s">
        <v>31</v>
      </c>
      <c r="B12" s="12" t="s">
        <v>32</v>
      </c>
      <c r="C12" s="19">
        <v>102.77734375</v>
      </c>
      <c r="D12" s="19">
        <v>6.700353464330508</v>
      </c>
      <c r="E12" s="19">
        <v>1.07</v>
      </c>
      <c r="F12" s="19">
        <v>1.06</v>
      </c>
      <c r="G12" s="19">
        <v>1.04</v>
      </c>
      <c r="H12" s="19">
        <v>1.04</v>
      </c>
      <c r="I12" s="19">
        <v>1.05</v>
      </c>
      <c r="J12" s="19">
        <v>5.7786097069666678</v>
      </c>
      <c r="K12" s="19">
        <v>1.04</v>
      </c>
      <c r="L12" s="19">
        <v>1.05</v>
      </c>
      <c r="M12" s="19">
        <v>1.05</v>
      </c>
      <c r="N12" s="19">
        <v>1.05</v>
      </c>
      <c r="O12" s="19">
        <v>1.06</v>
      </c>
      <c r="P12" s="19">
        <v>5.1711451484170121</v>
      </c>
      <c r="Q12" s="19">
        <v>1.0900000000000001</v>
      </c>
      <c r="R12" s="19">
        <v>1.0900000000000001</v>
      </c>
      <c r="S12" s="19">
        <v>1.05</v>
      </c>
      <c r="T12" s="19">
        <v>1.06</v>
      </c>
      <c r="U12" s="19">
        <v>1.04</v>
      </c>
    </row>
    <row r="13" spans="1:21" ht="20" customHeight="1" x14ac:dyDescent="0.2">
      <c r="A13" s="12" t="s">
        <v>33</v>
      </c>
      <c r="B13" s="12" t="s">
        <v>34</v>
      </c>
      <c r="C13" s="19">
        <v>663.796875</v>
      </c>
      <c r="D13" s="19">
        <v>5.8351693618623921</v>
      </c>
      <c r="E13" s="19">
        <v>1</v>
      </c>
      <c r="F13" s="19">
        <v>1</v>
      </c>
      <c r="G13" s="19">
        <v>1</v>
      </c>
      <c r="H13" s="19">
        <v>1.01</v>
      </c>
      <c r="I13" s="19">
        <v>1</v>
      </c>
      <c r="J13" s="19">
        <v>5.0599999999999996</v>
      </c>
      <c r="K13" s="19">
        <v>1</v>
      </c>
      <c r="L13" s="19">
        <v>1</v>
      </c>
      <c r="M13" s="19">
        <v>1</v>
      </c>
      <c r="N13" s="19">
        <v>1</v>
      </c>
      <c r="O13" s="19">
        <v>1</v>
      </c>
      <c r="P13" s="19">
        <v>5.9348268719252406</v>
      </c>
      <c r="Q13" s="19">
        <v>1</v>
      </c>
      <c r="R13" s="19">
        <v>1</v>
      </c>
      <c r="S13" s="19">
        <v>1.01</v>
      </c>
      <c r="T13" s="19">
        <v>1</v>
      </c>
      <c r="U13" s="19">
        <v>1</v>
      </c>
    </row>
    <row r="14" spans="1:21" ht="20" customHeight="1" x14ac:dyDescent="0.2">
      <c r="A14" s="12" t="s">
        <v>35</v>
      </c>
      <c r="B14" s="12" t="s">
        <v>36</v>
      </c>
      <c r="C14" s="19">
        <v>117.703125</v>
      </c>
      <c r="D14" s="19">
        <v>8.5299999999999994</v>
      </c>
      <c r="E14" s="19">
        <v>1.1000000000000001</v>
      </c>
      <c r="F14" s="19">
        <v>1.08</v>
      </c>
      <c r="G14" s="19">
        <v>1.07</v>
      </c>
      <c r="H14" s="19">
        <v>1.07</v>
      </c>
      <c r="I14" s="19">
        <v>1.08</v>
      </c>
      <c r="J14" s="19">
        <v>8.160991636798089</v>
      </c>
      <c r="K14" s="19">
        <v>1.1000000000000001</v>
      </c>
      <c r="L14" s="19">
        <v>1.1000000000000001</v>
      </c>
      <c r="M14" s="19">
        <v>1.07</v>
      </c>
      <c r="N14" s="19">
        <v>1.05</v>
      </c>
      <c r="O14" s="19">
        <v>1.06</v>
      </c>
      <c r="P14" s="19">
        <v>8.4894132483738218</v>
      </c>
      <c r="Q14" s="19">
        <v>1.1499999999999999</v>
      </c>
      <c r="R14" s="19">
        <v>1.1399999999999999</v>
      </c>
      <c r="S14" s="19">
        <v>1.0900000000000001</v>
      </c>
      <c r="T14" s="19">
        <v>1.08</v>
      </c>
      <c r="U14" s="19">
        <v>1.05</v>
      </c>
    </row>
    <row r="15" spans="1:21" ht="20" customHeight="1" x14ac:dyDescent="0.2">
      <c r="A15" s="12" t="s">
        <v>37</v>
      </c>
      <c r="B15" s="16">
        <v>23</v>
      </c>
      <c r="C15" s="19">
        <v>795.3203125</v>
      </c>
      <c r="D15" s="19">
        <v>14.701559906091299</v>
      </c>
      <c r="E15" s="19">
        <v>1.02</v>
      </c>
      <c r="F15" s="19">
        <v>1.02</v>
      </c>
      <c r="G15" s="19">
        <v>1.01</v>
      </c>
      <c r="H15" s="19">
        <v>1.01</v>
      </c>
      <c r="I15" s="19">
        <v>1.01</v>
      </c>
      <c r="J15" s="19">
        <v>10.21052838380762</v>
      </c>
      <c r="K15" s="19">
        <v>1.02</v>
      </c>
      <c r="L15" s="19">
        <v>1.02</v>
      </c>
      <c r="M15" s="19">
        <v>1.01</v>
      </c>
      <c r="N15" s="19">
        <v>1.01</v>
      </c>
      <c r="O15" s="19">
        <v>1.01</v>
      </c>
      <c r="P15" s="19">
        <v>14.43933753106551</v>
      </c>
      <c r="Q15" s="19">
        <v>1.03</v>
      </c>
      <c r="R15" s="19">
        <v>1.03</v>
      </c>
      <c r="S15" s="19">
        <v>1.02</v>
      </c>
      <c r="T15" s="19">
        <v>1.01</v>
      </c>
      <c r="U15" s="19">
        <v>1.01</v>
      </c>
    </row>
    <row r="16" spans="1:21" ht="20" customHeight="1" x14ac:dyDescent="0.2">
      <c r="A16" s="12" t="s">
        <v>38</v>
      </c>
      <c r="B16" s="12" t="s">
        <v>39</v>
      </c>
      <c r="C16" s="19">
        <v>23.11328125</v>
      </c>
      <c r="D16" s="19">
        <v>8.3983437552813918</v>
      </c>
      <c r="E16" s="19">
        <v>1.5</v>
      </c>
      <c r="F16" s="19">
        <v>1.39</v>
      </c>
      <c r="G16" s="19">
        <v>1.31</v>
      </c>
      <c r="H16" s="19">
        <v>1.33</v>
      </c>
      <c r="I16" s="19">
        <v>1.24</v>
      </c>
      <c r="J16" s="19">
        <v>9.9374683116444142</v>
      </c>
      <c r="K16" s="19">
        <v>1.48</v>
      </c>
      <c r="L16" s="19">
        <v>1.4</v>
      </c>
      <c r="M16" s="19">
        <v>1.35</v>
      </c>
      <c r="N16" s="19">
        <v>1.35</v>
      </c>
      <c r="O16" s="19">
        <v>1.22</v>
      </c>
      <c r="P16" s="19">
        <v>12.146188947101569</v>
      </c>
      <c r="Q16" s="19">
        <v>1.71</v>
      </c>
      <c r="R16" s="19">
        <v>1.57</v>
      </c>
      <c r="S16" s="19">
        <v>1.4</v>
      </c>
      <c r="T16" s="19">
        <v>1.38</v>
      </c>
      <c r="U16" s="19">
        <v>1.31</v>
      </c>
    </row>
    <row r="17" spans="1:21" ht="20" customHeight="1" x14ac:dyDescent="0.2">
      <c r="A17" s="12" t="s">
        <v>40</v>
      </c>
      <c r="B17" s="12" t="s">
        <v>41</v>
      </c>
      <c r="C17" s="19">
        <v>22.7890625</v>
      </c>
      <c r="D17" s="19">
        <v>8.0092560850188548</v>
      </c>
      <c r="E17" s="19">
        <v>1.36</v>
      </c>
      <c r="F17" s="19">
        <v>1.32</v>
      </c>
      <c r="G17" s="19">
        <v>1.25</v>
      </c>
      <c r="H17" s="19">
        <v>1.24</v>
      </c>
      <c r="I17" s="19">
        <v>1.23</v>
      </c>
      <c r="J17" s="19">
        <v>9.3080219403496738</v>
      </c>
      <c r="K17" s="19">
        <v>1.37</v>
      </c>
      <c r="L17" s="19">
        <v>1.36</v>
      </c>
      <c r="M17" s="19">
        <v>1.26</v>
      </c>
      <c r="N17" s="19">
        <v>1.32</v>
      </c>
      <c r="O17" s="19">
        <v>1.24</v>
      </c>
      <c r="P17" s="19">
        <v>11.026911210147411</v>
      </c>
      <c r="Q17" s="19">
        <v>1.36</v>
      </c>
      <c r="R17" s="19">
        <v>1.36</v>
      </c>
      <c r="S17" s="19">
        <v>1.29</v>
      </c>
      <c r="T17" s="19">
        <v>1.33</v>
      </c>
      <c r="U17" s="19">
        <v>1.24</v>
      </c>
    </row>
    <row r="18" spans="1:21" ht="20" customHeight="1" x14ac:dyDescent="0.2">
      <c r="A18" s="12" t="s">
        <v>42</v>
      </c>
      <c r="B18" s="12" t="s">
        <v>43</v>
      </c>
      <c r="C18" s="19">
        <v>21.2734375</v>
      </c>
      <c r="D18" s="19">
        <v>8.4873301505692247</v>
      </c>
      <c r="E18" s="19">
        <v>1.41</v>
      </c>
      <c r="F18" s="19">
        <v>1.42</v>
      </c>
      <c r="G18" s="19">
        <v>1.34</v>
      </c>
      <c r="H18" s="19">
        <v>1.33</v>
      </c>
      <c r="I18" s="19">
        <v>1.25</v>
      </c>
      <c r="J18" s="19">
        <v>10.150936467131841</v>
      </c>
      <c r="K18" s="19">
        <v>1.41</v>
      </c>
      <c r="L18" s="19">
        <v>1.37</v>
      </c>
      <c r="M18" s="19">
        <v>1.31</v>
      </c>
      <c r="N18" s="19">
        <v>1.35</v>
      </c>
      <c r="O18" s="19">
        <v>1.24</v>
      </c>
      <c r="P18" s="19">
        <v>11.94656628718325</v>
      </c>
      <c r="Q18" s="19">
        <v>1.57</v>
      </c>
      <c r="R18" s="19">
        <v>1.53</v>
      </c>
      <c r="S18" s="19">
        <v>1.37</v>
      </c>
      <c r="T18" s="19">
        <v>1.36</v>
      </c>
      <c r="U18" s="19">
        <v>1.34</v>
      </c>
    </row>
    <row r="19" spans="1:21" ht="20" customHeight="1" x14ac:dyDescent="0.2">
      <c r="A19" s="12" t="s">
        <v>44</v>
      </c>
      <c r="B19" s="12" t="s">
        <v>45</v>
      </c>
      <c r="C19" s="19">
        <v>847.34375</v>
      </c>
      <c r="D19" s="19">
        <v>16.7770468375438</v>
      </c>
      <c r="E19" s="19">
        <v>1.02</v>
      </c>
      <c r="F19" s="19">
        <v>1.01</v>
      </c>
      <c r="G19" s="19">
        <v>1.01</v>
      </c>
      <c r="H19" s="19">
        <v>1.01</v>
      </c>
      <c r="I19" s="19">
        <v>1</v>
      </c>
      <c r="J19" s="19">
        <v>19.65449935460077</v>
      </c>
      <c r="K19" s="19">
        <v>1.02</v>
      </c>
      <c r="L19" s="19">
        <v>1.01</v>
      </c>
      <c r="M19" s="19">
        <v>1.01</v>
      </c>
      <c r="N19" s="19">
        <v>1.01</v>
      </c>
      <c r="O19" s="19">
        <v>1</v>
      </c>
      <c r="P19" s="19">
        <v>25.846952793656651</v>
      </c>
      <c r="Q19" s="19">
        <v>1.03</v>
      </c>
      <c r="R19" s="19">
        <v>1.03</v>
      </c>
      <c r="S19" s="19">
        <v>1.01</v>
      </c>
      <c r="T19" s="19">
        <v>1.01</v>
      </c>
      <c r="U19" s="19">
        <v>1</v>
      </c>
    </row>
    <row r="20" spans="1:21" ht="20" customHeight="1" x14ac:dyDescent="0.2">
      <c r="A20" s="12" t="s">
        <v>46</v>
      </c>
      <c r="B20" s="12" t="s">
        <v>47</v>
      </c>
      <c r="C20" s="19">
        <v>95.21484375</v>
      </c>
      <c r="D20" s="19">
        <v>68.316553846153852</v>
      </c>
      <c r="E20" s="19">
        <v>1.1499999999999999</v>
      </c>
      <c r="F20" s="19">
        <v>1.1100000000000001</v>
      </c>
      <c r="G20" s="19">
        <v>1.0900000000000001</v>
      </c>
      <c r="H20" s="19">
        <v>1.0900000000000001</v>
      </c>
      <c r="I20" s="19">
        <v>1.07</v>
      </c>
      <c r="J20" s="19">
        <v>71.932184615384614</v>
      </c>
      <c r="K20" s="19">
        <v>1.1599999999999999</v>
      </c>
      <c r="L20" s="19">
        <v>1.1299999999999999</v>
      </c>
      <c r="M20" s="19">
        <v>1.08</v>
      </c>
      <c r="N20" s="19">
        <v>1.08</v>
      </c>
      <c r="O20" s="19">
        <v>1.05</v>
      </c>
      <c r="P20" s="19">
        <v>110.48028717948721</v>
      </c>
      <c r="Q20" s="19">
        <v>1.19</v>
      </c>
      <c r="R20" s="19">
        <v>1.19</v>
      </c>
      <c r="S20" s="19">
        <v>1.0900000000000001</v>
      </c>
      <c r="T20" s="19">
        <v>1.0900000000000001</v>
      </c>
      <c r="U20" s="19">
        <v>1.05</v>
      </c>
    </row>
    <row r="21" spans="1:21" ht="20" customHeight="1" x14ac:dyDescent="0.2">
      <c r="A21" s="12" t="s">
        <v>48</v>
      </c>
      <c r="B21" s="12" t="s">
        <v>49</v>
      </c>
      <c r="C21" s="19">
        <v>592.90234375</v>
      </c>
      <c r="D21" s="19">
        <v>31.358795121983359</v>
      </c>
      <c r="E21" s="19">
        <v>1.04</v>
      </c>
      <c r="F21" s="19">
        <v>1.04</v>
      </c>
      <c r="G21" s="19">
        <v>1.04</v>
      </c>
      <c r="H21" s="19">
        <v>1.04</v>
      </c>
      <c r="I21" s="19">
        <v>1.03</v>
      </c>
      <c r="J21" s="19">
        <v>36.544145260009358</v>
      </c>
      <c r="K21" s="19">
        <v>1.04</v>
      </c>
      <c r="L21" s="19">
        <v>1.04</v>
      </c>
      <c r="M21" s="19">
        <v>1.04</v>
      </c>
      <c r="N21" s="19">
        <v>1.03</v>
      </c>
      <c r="O21" s="19">
        <v>1.03</v>
      </c>
      <c r="P21" s="19">
        <v>47.470988187082867</v>
      </c>
      <c r="Q21" s="19">
        <v>1.04</v>
      </c>
      <c r="R21" s="19">
        <v>1.04</v>
      </c>
      <c r="S21" s="19">
        <v>1.04</v>
      </c>
      <c r="T21" s="19">
        <v>1.04</v>
      </c>
      <c r="U21" s="19">
        <v>1.03</v>
      </c>
    </row>
    <row r="22" spans="1:21" ht="20" customHeight="1" x14ac:dyDescent="0.2">
      <c r="A22" s="12" t="s">
        <v>50</v>
      </c>
      <c r="B22" s="12" t="s">
        <v>51</v>
      </c>
      <c r="C22" s="19">
        <v>450.75</v>
      </c>
      <c r="D22" s="19">
        <v>25.381239600665559</v>
      </c>
      <c r="E22" s="19">
        <v>1.01</v>
      </c>
      <c r="F22" s="19">
        <v>1.02</v>
      </c>
      <c r="G22" s="19">
        <v>1.02</v>
      </c>
      <c r="H22" s="19">
        <v>1.01</v>
      </c>
      <c r="I22" s="19">
        <v>1.01</v>
      </c>
      <c r="J22" s="19">
        <v>31.420159109816971</v>
      </c>
      <c r="K22" s="19">
        <v>1.01</v>
      </c>
      <c r="L22" s="19">
        <v>1.01</v>
      </c>
      <c r="M22" s="19">
        <v>1.01</v>
      </c>
      <c r="N22" s="19">
        <v>1.01</v>
      </c>
      <c r="O22" s="19">
        <v>1.01</v>
      </c>
      <c r="P22" s="19">
        <v>41.855648571824737</v>
      </c>
      <c r="Q22" s="19">
        <v>1.02</v>
      </c>
      <c r="R22" s="19">
        <v>1.02</v>
      </c>
      <c r="S22" s="19">
        <v>1.01</v>
      </c>
      <c r="T22" s="19">
        <v>1.01</v>
      </c>
      <c r="U22" s="19">
        <v>1.01</v>
      </c>
    </row>
    <row r="23" spans="1:21" ht="20" customHeight="1" x14ac:dyDescent="0.2">
      <c r="A23" s="12" t="s">
        <v>52</v>
      </c>
      <c r="B23" s="12" t="s">
        <v>53</v>
      </c>
      <c r="C23" s="19">
        <v>335.09765625</v>
      </c>
      <c r="D23" s="19">
        <v>24.450883021507259</v>
      </c>
      <c r="E23" s="19">
        <v>1.02</v>
      </c>
      <c r="F23" s="19">
        <v>1.02</v>
      </c>
      <c r="G23" s="19">
        <v>1.01</v>
      </c>
      <c r="H23" s="19">
        <v>1.01</v>
      </c>
      <c r="I23" s="19">
        <v>1.01</v>
      </c>
      <c r="J23" s="19">
        <v>28.225179227137609</v>
      </c>
      <c r="K23" s="19">
        <v>1.02</v>
      </c>
      <c r="L23" s="19">
        <v>1.02</v>
      </c>
      <c r="M23" s="19">
        <v>1.02</v>
      </c>
      <c r="N23" s="19">
        <v>1.01</v>
      </c>
      <c r="O23" s="19">
        <v>1.01</v>
      </c>
      <c r="P23" s="19">
        <v>40.848400069942301</v>
      </c>
      <c r="Q23" s="19">
        <v>1.02</v>
      </c>
      <c r="R23" s="19">
        <v>1.02</v>
      </c>
      <c r="S23" s="19">
        <v>1.01</v>
      </c>
      <c r="T23" s="19">
        <v>1.01</v>
      </c>
      <c r="U23" s="19">
        <v>1.01</v>
      </c>
    </row>
    <row r="24" spans="1:21" ht="20" customHeight="1" x14ac:dyDescent="0.2">
      <c r="A24" s="12" t="s">
        <v>54</v>
      </c>
      <c r="B24" s="12" t="s">
        <v>55</v>
      </c>
      <c r="C24" s="19">
        <v>231.5703125</v>
      </c>
      <c r="D24" s="19">
        <v>28.119614722850109</v>
      </c>
      <c r="E24" s="19">
        <v>1.04</v>
      </c>
      <c r="F24" s="19">
        <v>1.03</v>
      </c>
      <c r="G24" s="19">
        <v>1.02</v>
      </c>
      <c r="H24" s="19">
        <v>1.03</v>
      </c>
      <c r="I24" s="19">
        <v>1.02</v>
      </c>
      <c r="J24" s="19">
        <v>31.061030329611011</v>
      </c>
      <c r="K24" s="19">
        <v>1.05</v>
      </c>
      <c r="L24" s="19">
        <v>1.03</v>
      </c>
      <c r="M24" s="19">
        <v>1.03</v>
      </c>
      <c r="N24" s="19">
        <v>1.03</v>
      </c>
      <c r="O24" s="19">
        <v>1.02</v>
      </c>
      <c r="P24" s="19">
        <v>39.929118450794498</v>
      </c>
      <c r="Q24" s="19">
        <v>1.07</v>
      </c>
      <c r="R24" s="19">
        <v>1.05</v>
      </c>
      <c r="S24" s="19">
        <v>1.03</v>
      </c>
      <c r="T24" s="19">
        <v>1.03</v>
      </c>
      <c r="U24" s="19">
        <v>1.02</v>
      </c>
    </row>
    <row r="25" spans="1:21" ht="20" customHeight="1" x14ac:dyDescent="0.2">
      <c r="A25" s="12" t="s">
        <v>56</v>
      </c>
      <c r="B25" s="12" t="s">
        <v>57</v>
      </c>
      <c r="C25" s="19">
        <v>251.75390625</v>
      </c>
      <c r="D25" s="19">
        <v>43.627100498068238</v>
      </c>
      <c r="E25" s="19">
        <v>1.0900000000000001</v>
      </c>
      <c r="F25" s="19">
        <v>1.06</v>
      </c>
      <c r="G25" s="19">
        <v>1.03</v>
      </c>
      <c r="H25" s="19">
        <v>1.03</v>
      </c>
      <c r="I25" s="19">
        <v>1.02</v>
      </c>
      <c r="J25" s="19">
        <v>43.530993498735427</v>
      </c>
      <c r="K25" s="19">
        <v>1.0900000000000001</v>
      </c>
      <c r="L25" s="19">
        <v>1.06</v>
      </c>
      <c r="M25" s="19">
        <v>1.04</v>
      </c>
      <c r="N25" s="19">
        <v>1.03</v>
      </c>
      <c r="O25" s="19">
        <v>1.03</v>
      </c>
      <c r="P25" s="19">
        <v>61.368756691337339</v>
      </c>
      <c r="Q25" s="19">
        <v>1.2</v>
      </c>
      <c r="R25" s="19">
        <v>1.1200000000000001</v>
      </c>
      <c r="S25" s="19">
        <v>1.05</v>
      </c>
      <c r="T25" s="19">
        <v>1.04</v>
      </c>
      <c r="U25" s="19">
        <v>1.03</v>
      </c>
    </row>
    <row r="26" spans="1:21" ht="20" customHeight="1" x14ac:dyDescent="0.2">
      <c r="A26" s="12" t="s">
        <v>58</v>
      </c>
      <c r="B26" s="12" t="s">
        <v>59</v>
      </c>
      <c r="C26" s="19">
        <v>886.0625</v>
      </c>
      <c r="D26" s="19">
        <v>18.111324680821049</v>
      </c>
      <c r="E26" s="19">
        <v>1.01</v>
      </c>
      <c r="F26" s="19">
        <v>1.01</v>
      </c>
      <c r="G26" s="19">
        <v>1.01</v>
      </c>
      <c r="H26" s="19">
        <v>1</v>
      </c>
      <c r="I26" s="19">
        <v>1</v>
      </c>
      <c r="J26" s="19">
        <v>19.728239401848061</v>
      </c>
      <c r="K26" s="19">
        <v>1.01</v>
      </c>
      <c r="L26" s="19">
        <v>1.01</v>
      </c>
      <c r="M26" s="19">
        <v>1.01</v>
      </c>
      <c r="N26" s="19">
        <v>1</v>
      </c>
      <c r="O26" s="19">
        <v>1.01</v>
      </c>
      <c r="P26" s="19">
        <v>24.698931367708258</v>
      </c>
      <c r="Q26" s="19">
        <v>1.01</v>
      </c>
      <c r="R26" s="19">
        <v>1.01</v>
      </c>
      <c r="S26" s="19">
        <v>1</v>
      </c>
      <c r="T26" s="19">
        <v>1</v>
      </c>
      <c r="U26" s="19">
        <v>1</v>
      </c>
    </row>
    <row r="27" spans="1:21" ht="20" customHeight="1" x14ac:dyDescent="0.2">
      <c r="A27" s="12" t="s">
        <v>60</v>
      </c>
      <c r="B27" s="12" t="s">
        <v>61</v>
      </c>
      <c r="C27" s="19">
        <v>443.9921875</v>
      </c>
      <c r="D27" s="19">
        <v>34.21627280885432</v>
      </c>
      <c r="E27" s="19">
        <v>1.02</v>
      </c>
      <c r="F27" s="19">
        <v>1.02</v>
      </c>
      <c r="G27" s="19">
        <v>1.02</v>
      </c>
      <c r="H27" s="19">
        <v>1.02</v>
      </c>
      <c r="I27" s="19">
        <v>1.01</v>
      </c>
      <c r="J27" s="19">
        <v>44.222915310305993</v>
      </c>
      <c r="K27" s="19">
        <v>1.02</v>
      </c>
      <c r="L27" s="19">
        <v>1.02</v>
      </c>
      <c r="M27" s="19">
        <v>1.01</v>
      </c>
      <c r="N27" s="19">
        <v>1.01</v>
      </c>
      <c r="O27" s="19">
        <v>1.01</v>
      </c>
      <c r="P27" s="19">
        <v>58.304666467244992</v>
      </c>
      <c r="Q27" s="19">
        <v>1.02</v>
      </c>
      <c r="R27" s="19">
        <v>1.02</v>
      </c>
      <c r="S27" s="19">
        <v>1.02</v>
      </c>
      <c r="T27" s="19">
        <v>1.01</v>
      </c>
      <c r="U27" s="19">
        <v>1.01</v>
      </c>
    </row>
    <row r="28" spans="1:21" ht="20" customHeight="1" x14ac:dyDescent="0.2">
      <c r="A28" s="12" t="s">
        <v>62</v>
      </c>
      <c r="B28" s="14"/>
      <c r="C28" s="19">
        <v>830.75</v>
      </c>
      <c r="D28" s="19">
        <v>6.1168136849232617</v>
      </c>
      <c r="E28" s="19">
        <v>1</v>
      </c>
      <c r="F28" s="19">
        <v>1</v>
      </c>
      <c r="G28" s="19">
        <v>1</v>
      </c>
      <c r="H28" s="19">
        <v>1.01</v>
      </c>
      <c r="I28" s="19">
        <v>1.01</v>
      </c>
      <c r="J28" s="19">
        <v>5.22</v>
      </c>
      <c r="K28" s="19">
        <v>1</v>
      </c>
      <c r="L28" s="19">
        <v>1.01</v>
      </c>
      <c r="M28" s="19">
        <v>1</v>
      </c>
      <c r="N28" s="19">
        <v>1</v>
      </c>
      <c r="O28" s="19">
        <v>1</v>
      </c>
      <c r="P28" s="19">
        <v>6.2683992250978031</v>
      </c>
      <c r="Q28" s="19">
        <v>1.01</v>
      </c>
      <c r="R28" s="19">
        <v>1.01</v>
      </c>
      <c r="S28" s="19">
        <v>1.01</v>
      </c>
      <c r="T28" s="19">
        <v>1.01</v>
      </c>
      <c r="U28" s="19">
        <v>1</v>
      </c>
    </row>
    <row r="29" spans="1:21" ht="20" customHeight="1" x14ac:dyDescent="0.2">
      <c r="A29" s="12" t="s">
        <v>63</v>
      </c>
      <c r="B29" s="12" t="s">
        <v>64</v>
      </c>
      <c r="C29" s="19">
        <v>29.46484375</v>
      </c>
      <c r="D29" s="19"/>
      <c r="E29" s="19">
        <v>9.06</v>
      </c>
      <c r="F29" s="19">
        <v>5.23</v>
      </c>
      <c r="G29" s="19">
        <v>2.08</v>
      </c>
      <c r="H29" s="19">
        <v>1.69</v>
      </c>
      <c r="I29" s="19">
        <v>1.22</v>
      </c>
      <c r="J29" s="19"/>
      <c r="K29" s="19">
        <v>9.08</v>
      </c>
      <c r="L29" s="19">
        <v>5.25</v>
      </c>
      <c r="M29" s="19">
        <v>2.0499999999999998</v>
      </c>
      <c r="N29" s="19">
        <v>1.67</v>
      </c>
      <c r="O29" s="19">
        <v>1.22</v>
      </c>
      <c r="P29" s="19"/>
      <c r="Q29" s="19">
        <v>16.25</v>
      </c>
      <c r="R29" s="19">
        <v>8.6</v>
      </c>
      <c r="S29" s="19">
        <v>2.72</v>
      </c>
      <c r="T29" s="19">
        <v>2.0299999999999998</v>
      </c>
      <c r="U29" s="19">
        <v>1.3</v>
      </c>
    </row>
    <row r="30" spans="1:21" ht="20" customHeight="1" x14ac:dyDescent="0.2">
      <c r="A30" s="12" t="s">
        <v>66</v>
      </c>
      <c r="B30" s="12" t="s">
        <v>67</v>
      </c>
      <c r="C30" s="19">
        <v>29.546875</v>
      </c>
      <c r="D30" s="19"/>
      <c r="E30" s="19">
        <v>7.07</v>
      </c>
      <c r="F30" s="19">
        <v>4.2</v>
      </c>
      <c r="G30" s="19">
        <v>1.82</v>
      </c>
      <c r="H30" s="19">
        <v>1.53</v>
      </c>
      <c r="I30" s="19">
        <v>1.3</v>
      </c>
      <c r="J30" s="19"/>
      <c r="K30" s="19">
        <v>7.13</v>
      </c>
      <c r="L30" s="19">
        <v>4.3</v>
      </c>
      <c r="M30" s="19">
        <v>1.83</v>
      </c>
      <c r="N30" s="19">
        <v>1.52</v>
      </c>
      <c r="O30" s="19">
        <v>1.3</v>
      </c>
      <c r="P30" s="19"/>
      <c r="Q30" s="19">
        <v>12.64</v>
      </c>
      <c r="R30" s="19">
        <v>6.83</v>
      </c>
      <c r="S30" s="19">
        <v>2.34</v>
      </c>
      <c r="T30" s="19">
        <v>1.78</v>
      </c>
      <c r="U30" s="19">
        <v>1.3</v>
      </c>
    </row>
    <row r="31" spans="1:21" ht="20" customHeight="1" x14ac:dyDescent="0.2">
      <c r="A31" s="12" t="s">
        <v>68</v>
      </c>
      <c r="B31" s="12" t="s">
        <v>69</v>
      </c>
      <c r="C31" s="19">
        <v>29.88671875</v>
      </c>
      <c r="D31" s="19"/>
      <c r="E31" s="19">
        <v>6.55</v>
      </c>
      <c r="F31" s="19">
        <v>4.04</v>
      </c>
      <c r="G31" s="19">
        <v>1.79</v>
      </c>
      <c r="H31" s="19">
        <v>1.5</v>
      </c>
      <c r="I31" s="19">
        <v>1.29</v>
      </c>
      <c r="J31" s="19"/>
      <c r="K31" s="19">
        <v>6.55</v>
      </c>
      <c r="L31" s="19">
        <v>4.0199999999999996</v>
      </c>
      <c r="M31" s="19">
        <v>1.79</v>
      </c>
      <c r="N31" s="19">
        <v>1.49</v>
      </c>
      <c r="O31" s="19">
        <v>1.2</v>
      </c>
      <c r="P31" s="19"/>
      <c r="Q31" s="19">
        <v>11.74</v>
      </c>
      <c r="R31" s="19">
        <v>6.39</v>
      </c>
      <c r="S31" s="19">
        <v>2.33</v>
      </c>
      <c r="T31" s="19">
        <v>1.76</v>
      </c>
      <c r="U31" s="19">
        <v>1.29</v>
      </c>
    </row>
    <row r="32" spans="1:21" ht="20" customHeight="1" x14ac:dyDescent="0.2">
      <c r="A32" s="12" t="s">
        <v>70</v>
      </c>
      <c r="B32" s="12" t="s">
        <v>71</v>
      </c>
      <c r="C32" s="19">
        <v>29.50390625</v>
      </c>
      <c r="D32" s="19"/>
      <c r="E32" s="19">
        <v>6.13</v>
      </c>
      <c r="F32" s="19">
        <v>3.72</v>
      </c>
      <c r="G32" s="19">
        <v>1.78</v>
      </c>
      <c r="H32" s="19">
        <v>1.46</v>
      </c>
      <c r="I32" s="19">
        <v>1.25</v>
      </c>
      <c r="J32" s="19"/>
      <c r="K32" s="19">
        <v>6.17</v>
      </c>
      <c r="L32" s="19">
        <v>3.79</v>
      </c>
      <c r="M32" s="19">
        <v>1.73</v>
      </c>
      <c r="N32" s="19">
        <v>1.52</v>
      </c>
      <c r="O32" s="19">
        <v>1.3</v>
      </c>
      <c r="P32" s="19"/>
      <c r="Q32" s="19">
        <v>11.47</v>
      </c>
      <c r="R32" s="19">
        <v>6.34</v>
      </c>
      <c r="S32" s="19">
        <v>2.31</v>
      </c>
      <c r="T32" s="19">
        <v>1.8</v>
      </c>
      <c r="U32" s="19">
        <v>1.29</v>
      </c>
    </row>
    <row r="33" spans="1:21" ht="20" customHeight="1" x14ac:dyDescent="0.2">
      <c r="A33" s="12" t="s">
        <v>72</v>
      </c>
      <c r="B33" s="12" t="s">
        <v>73</v>
      </c>
      <c r="C33" s="19">
        <v>30.0625</v>
      </c>
      <c r="D33" s="19"/>
      <c r="E33" s="19">
        <v>15.71</v>
      </c>
      <c r="F33" s="19">
        <v>8.73</v>
      </c>
      <c r="G33" s="19">
        <v>2.82</v>
      </c>
      <c r="H33" s="19">
        <v>2.0299999999999998</v>
      </c>
      <c r="I33" s="19">
        <v>1.25</v>
      </c>
      <c r="J33" s="19"/>
      <c r="K33" s="19">
        <v>15.78</v>
      </c>
      <c r="L33" s="19">
        <v>8.8000000000000007</v>
      </c>
      <c r="M33" s="19">
        <v>2.84</v>
      </c>
      <c r="N33" s="19">
        <v>2.02</v>
      </c>
      <c r="O33" s="19">
        <v>1.29</v>
      </c>
      <c r="P33" s="19"/>
      <c r="Q33" s="19">
        <v>29.31</v>
      </c>
      <c r="R33" s="19">
        <v>15.08</v>
      </c>
      <c r="S33" s="19">
        <v>4.13</v>
      </c>
      <c r="T33" s="19">
        <v>2.69</v>
      </c>
      <c r="U33" s="19">
        <v>1.38</v>
      </c>
    </row>
    <row r="34" spans="1:21" ht="20" customHeight="1" x14ac:dyDescent="0.2">
      <c r="A34" s="12" t="s">
        <v>74</v>
      </c>
      <c r="B34" s="12" t="s">
        <v>75</v>
      </c>
      <c r="C34" s="19">
        <v>15.69140625</v>
      </c>
      <c r="D34" s="19">
        <v>9.8015932287776941</v>
      </c>
      <c r="E34" s="19">
        <v>1.51</v>
      </c>
      <c r="F34" s="19">
        <v>1.5</v>
      </c>
      <c r="G34" s="19">
        <v>1.38</v>
      </c>
      <c r="H34" s="19">
        <v>1.47</v>
      </c>
      <c r="I34" s="19">
        <v>1.34</v>
      </c>
      <c r="J34" s="19">
        <v>10.48220064724919</v>
      </c>
      <c r="K34" s="19">
        <v>1.43</v>
      </c>
      <c r="L34" s="19">
        <v>1.47</v>
      </c>
      <c r="M34" s="19">
        <v>1.55</v>
      </c>
      <c r="N34" s="19">
        <v>1.45</v>
      </c>
      <c r="O34" s="19">
        <v>1.34</v>
      </c>
      <c r="P34" s="19">
        <v>12.608663181478709</v>
      </c>
      <c r="Q34" s="19">
        <v>1.62</v>
      </c>
      <c r="R34" s="19">
        <v>1.55</v>
      </c>
      <c r="S34" s="19">
        <v>1.53</v>
      </c>
      <c r="T34" s="19">
        <v>1.43</v>
      </c>
      <c r="U34" s="19">
        <v>1.57</v>
      </c>
    </row>
    <row r="35" spans="1:21" ht="20" customHeight="1" x14ac:dyDescent="0.2">
      <c r="A35" s="12" t="s">
        <v>76</v>
      </c>
      <c r="B35" s="12" t="s">
        <v>77</v>
      </c>
      <c r="C35" s="19">
        <v>28.55859375</v>
      </c>
      <c r="D35" s="19">
        <v>8.4108877034605385</v>
      </c>
      <c r="E35" s="19">
        <v>1.41</v>
      </c>
      <c r="F35" s="19">
        <v>1.39</v>
      </c>
      <c r="G35" s="19">
        <v>1.23</v>
      </c>
      <c r="H35" s="19">
        <v>1.2</v>
      </c>
      <c r="I35" s="19">
        <v>1.24</v>
      </c>
      <c r="J35" s="19">
        <v>10.4102038024894</v>
      </c>
      <c r="K35" s="19">
        <v>1.41</v>
      </c>
      <c r="L35" s="19">
        <v>1.38</v>
      </c>
      <c r="M35" s="19">
        <v>1.31</v>
      </c>
      <c r="N35" s="19">
        <v>1.21</v>
      </c>
      <c r="O35" s="19">
        <v>1.23</v>
      </c>
      <c r="P35" s="19">
        <v>13.166871836958009</v>
      </c>
      <c r="Q35" s="19">
        <v>1.52</v>
      </c>
      <c r="R35" s="19">
        <v>1.52</v>
      </c>
      <c r="S35" s="19">
        <v>1.31</v>
      </c>
      <c r="T35" s="19">
        <v>1.27</v>
      </c>
      <c r="U35" s="19">
        <v>1.19</v>
      </c>
    </row>
    <row r="36" spans="1:21" ht="20" customHeight="1" x14ac:dyDescent="0.2">
      <c r="A36" s="12" t="s">
        <v>78</v>
      </c>
      <c r="B36" s="12" t="s">
        <v>79</v>
      </c>
      <c r="C36" s="19">
        <v>19.48046875</v>
      </c>
      <c r="D36" s="19">
        <v>17.821937036294361</v>
      </c>
      <c r="E36" s="19">
        <v>1.83</v>
      </c>
      <c r="F36" s="19">
        <v>1.65</v>
      </c>
      <c r="G36" s="19">
        <v>1.45</v>
      </c>
      <c r="H36" s="19">
        <v>1.45</v>
      </c>
      <c r="I36" s="19">
        <v>1.27</v>
      </c>
      <c r="J36" s="19">
        <v>11.340485261680371</v>
      </c>
      <c r="K36" s="19">
        <v>1.86</v>
      </c>
      <c r="L36" s="19">
        <v>1.66</v>
      </c>
      <c r="M36" s="19">
        <v>1.46</v>
      </c>
      <c r="N36" s="19">
        <v>1.45</v>
      </c>
      <c r="O36" s="19">
        <v>1.28</v>
      </c>
      <c r="P36" s="19">
        <v>27.664928814918792</v>
      </c>
      <c r="Q36" s="19">
        <v>2.6</v>
      </c>
      <c r="R36" s="19">
        <v>2.1</v>
      </c>
      <c r="S36" s="19">
        <v>1.65</v>
      </c>
      <c r="T36" s="19">
        <v>1.56</v>
      </c>
      <c r="U36" s="19">
        <v>1.29</v>
      </c>
    </row>
    <row r="37" spans="1:21" ht="20" customHeight="1" x14ac:dyDescent="0.2">
      <c r="A37" s="12" t="s">
        <v>80</v>
      </c>
      <c r="B37" s="12" t="s">
        <v>81</v>
      </c>
      <c r="C37" s="19">
        <v>65.73046875</v>
      </c>
      <c r="D37" s="19">
        <v>9.5595768705057349</v>
      </c>
      <c r="E37" s="19">
        <v>1.47</v>
      </c>
      <c r="F37" s="19">
        <v>1.36</v>
      </c>
      <c r="G37" s="19">
        <v>1.23</v>
      </c>
      <c r="H37" s="19">
        <v>1.17</v>
      </c>
      <c r="I37" s="19">
        <v>1.1299999999999999</v>
      </c>
      <c r="J37" s="19">
        <v>8.8498841148154757</v>
      </c>
      <c r="K37" s="19">
        <v>1.48</v>
      </c>
      <c r="L37" s="19">
        <v>1.38</v>
      </c>
      <c r="M37" s="19">
        <v>1.21</v>
      </c>
      <c r="N37" s="19">
        <v>1.17</v>
      </c>
      <c r="O37" s="19">
        <v>1.1299999999999999</v>
      </c>
      <c r="P37" s="19">
        <v>14.27146847328698</v>
      </c>
      <c r="Q37" s="19">
        <v>1.88</v>
      </c>
      <c r="R37" s="19">
        <v>1.71</v>
      </c>
      <c r="S37" s="19">
        <v>1.37</v>
      </c>
      <c r="T37" s="19">
        <v>1.26</v>
      </c>
      <c r="U37" s="19">
        <v>1.1399999999999999</v>
      </c>
    </row>
    <row r="38" spans="1:21" ht="20" customHeight="1" x14ac:dyDescent="0.2">
      <c r="A38" s="12" t="s">
        <v>82</v>
      </c>
      <c r="B38" s="12" t="s">
        <v>83</v>
      </c>
      <c r="C38" s="19">
        <v>5.0703125</v>
      </c>
      <c r="D38" s="19">
        <v>17.158705701078581</v>
      </c>
      <c r="E38" s="19">
        <v>1.99</v>
      </c>
      <c r="F38" s="19">
        <v>2.02</v>
      </c>
      <c r="G38" s="19">
        <v>1.99</v>
      </c>
      <c r="H38" s="19">
        <v>1.97</v>
      </c>
      <c r="I38" s="19">
        <v>1.96</v>
      </c>
      <c r="J38" s="19">
        <v>19.385978428351311</v>
      </c>
      <c r="K38" s="19">
        <v>2.04</v>
      </c>
      <c r="L38" s="19">
        <v>2.0099999999999998</v>
      </c>
      <c r="M38" s="19">
        <v>2.02</v>
      </c>
      <c r="N38" s="19">
        <v>2.0099999999999998</v>
      </c>
      <c r="O38" s="19">
        <v>1.98</v>
      </c>
      <c r="P38" s="19">
        <v>22.528505392912169</v>
      </c>
      <c r="Q38" s="19">
        <v>2.06</v>
      </c>
      <c r="R38" s="19">
        <v>2.06</v>
      </c>
      <c r="S38" s="19">
        <v>2.06</v>
      </c>
      <c r="T38" s="19">
        <v>2.0099999999999998</v>
      </c>
      <c r="U38" s="19">
        <v>1.98</v>
      </c>
    </row>
    <row r="39" spans="1:21" ht="20" customHeight="1" x14ac:dyDescent="0.2">
      <c r="A39" s="12" t="s">
        <v>84</v>
      </c>
      <c r="B39" s="12" t="s">
        <v>85</v>
      </c>
      <c r="C39" s="19">
        <v>26.73046875</v>
      </c>
      <c r="D39" s="19">
        <v>24.14365044571095</v>
      </c>
      <c r="E39" s="19">
        <v>1.2</v>
      </c>
      <c r="F39" s="19">
        <v>1.2</v>
      </c>
      <c r="G39" s="19">
        <v>1.24</v>
      </c>
      <c r="H39" s="19">
        <v>1.23</v>
      </c>
      <c r="I39" s="19">
        <v>1.18</v>
      </c>
      <c r="J39" s="19">
        <v>20.390179745725561</v>
      </c>
      <c r="K39" s="19">
        <v>1.26</v>
      </c>
      <c r="L39" s="19">
        <v>1.19</v>
      </c>
      <c r="M39" s="19">
        <v>1.25</v>
      </c>
      <c r="N39" s="19">
        <v>1.26</v>
      </c>
      <c r="O39" s="19">
        <v>1.18</v>
      </c>
      <c r="P39" s="19">
        <v>25.31199766184422</v>
      </c>
      <c r="Q39" s="19">
        <v>1.25</v>
      </c>
      <c r="R39" s="19">
        <v>1.34</v>
      </c>
      <c r="S39" s="19">
        <v>1.25</v>
      </c>
      <c r="T39" s="19">
        <v>1.26</v>
      </c>
      <c r="U39" s="19">
        <v>1.25</v>
      </c>
    </row>
    <row r="40" spans="1:21" ht="20" customHeight="1" x14ac:dyDescent="0.2">
      <c r="A40" s="12" t="s">
        <v>86</v>
      </c>
      <c r="B40" s="12" t="s">
        <v>87</v>
      </c>
      <c r="C40" s="19">
        <v>410.52734375</v>
      </c>
      <c r="D40" s="19">
        <v>6.0552071934916034</v>
      </c>
      <c r="E40" s="19">
        <v>1.02</v>
      </c>
      <c r="F40" s="19">
        <v>1.01</v>
      </c>
      <c r="G40" s="19">
        <v>1.01</v>
      </c>
      <c r="H40" s="19">
        <v>1.01</v>
      </c>
      <c r="I40" s="19">
        <v>1.01</v>
      </c>
      <c r="J40" s="19">
        <v>5.145592083353157</v>
      </c>
      <c r="K40" s="19">
        <v>1.01</v>
      </c>
      <c r="L40" s="19">
        <v>1.01</v>
      </c>
      <c r="M40" s="19">
        <v>1.01</v>
      </c>
      <c r="N40" s="19">
        <v>1.01</v>
      </c>
      <c r="O40" s="19">
        <v>1.01</v>
      </c>
      <c r="P40" s="19">
        <v>6.1608449498073172</v>
      </c>
      <c r="Q40" s="19">
        <v>1.01</v>
      </c>
      <c r="R40" s="19">
        <v>1.01</v>
      </c>
      <c r="S40" s="19">
        <v>1.01</v>
      </c>
      <c r="T40" s="19">
        <v>1.01</v>
      </c>
      <c r="U40" s="19">
        <v>1.01</v>
      </c>
    </row>
    <row r="41" spans="1:21" ht="20" customHeight="1" x14ac:dyDescent="0.2">
      <c r="A41" s="12" t="s">
        <v>88</v>
      </c>
      <c r="B41" s="14"/>
      <c r="C41" s="19">
        <v>125.21484375</v>
      </c>
      <c r="D41" s="19">
        <v>6.2541881141787554</v>
      </c>
      <c r="E41" s="19">
        <v>1.07</v>
      </c>
      <c r="F41" s="19">
        <v>1.07</v>
      </c>
      <c r="G41" s="19">
        <v>1.07</v>
      </c>
      <c r="H41" s="19">
        <v>1.07</v>
      </c>
      <c r="I41" s="19">
        <v>1.04</v>
      </c>
      <c r="J41" s="19">
        <v>5.4932459834659184</v>
      </c>
      <c r="K41" s="19">
        <v>1.05</v>
      </c>
      <c r="L41" s="19">
        <v>1.04</v>
      </c>
      <c r="M41" s="19">
        <v>1.07</v>
      </c>
      <c r="N41" s="19">
        <v>1.05</v>
      </c>
      <c r="O41" s="19">
        <v>1.07</v>
      </c>
      <c r="P41" s="19">
        <v>4.8608953361410077</v>
      </c>
      <c r="Q41" s="19">
        <v>1.07</v>
      </c>
      <c r="R41" s="19">
        <v>1.07</v>
      </c>
      <c r="S41" s="19">
        <v>1.07</v>
      </c>
      <c r="T41" s="19">
        <v>1.07</v>
      </c>
      <c r="U41" s="19">
        <v>1.05</v>
      </c>
    </row>
    <row r="42" spans="1:21" ht="20" customHeight="1" x14ac:dyDescent="0.2">
      <c r="A42" s="12" t="s">
        <v>89</v>
      </c>
      <c r="B42" s="12" t="s">
        <v>90</v>
      </c>
      <c r="C42" s="19">
        <v>95.45703125</v>
      </c>
      <c r="D42" s="19">
        <v>9.4936776200024546</v>
      </c>
      <c r="E42" s="19">
        <v>1.1100000000000001</v>
      </c>
      <c r="F42" s="19">
        <v>1.1100000000000001</v>
      </c>
      <c r="G42" s="19">
        <v>1.1100000000000001</v>
      </c>
      <c r="H42" s="19">
        <v>1.1100000000000001</v>
      </c>
      <c r="I42" s="19">
        <v>1.08</v>
      </c>
      <c r="J42" s="19">
        <v>7.9781888120473052</v>
      </c>
      <c r="K42" s="19">
        <v>1.1100000000000001</v>
      </c>
      <c r="L42" s="19">
        <v>1.1100000000000001</v>
      </c>
      <c r="M42" s="19">
        <v>1.1100000000000001</v>
      </c>
      <c r="N42" s="19">
        <v>1.1100000000000001</v>
      </c>
      <c r="O42" s="19">
        <v>1.0900000000000001</v>
      </c>
      <c r="P42" s="19">
        <v>50.160780783238529</v>
      </c>
      <c r="Q42" s="19">
        <v>1.1100000000000001</v>
      </c>
      <c r="R42" s="19">
        <v>1.1100000000000001</v>
      </c>
      <c r="S42" s="19">
        <v>1.1100000000000001</v>
      </c>
      <c r="T42" s="19">
        <v>1.1100000000000001</v>
      </c>
      <c r="U42" s="19">
        <v>1.0900000000000001</v>
      </c>
    </row>
    <row r="43" spans="1:21" ht="20" customHeight="1" x14ac:dyDescent="0.2">
      <c r="A43" s="12" t="s">
        <v>91</v>
      </c>
      <c r="B43" s="12" t="s">
        <v>92</v>
      </c>
      <c r="C43" s="19">
        <v>1677.44921875</v>
      </c>
      <c r="D43" s="19">
        <v>6.0049368111460151</v>
      </c>
      <c r="E43" s="19">
        <v>1</v>
      </c>
      <c r="F43" s="19">
        <v>1</v>
      </c>
      <c r="G43" s="19">
        <v>1</v>
      </c>
      <c r="H43" s="19">
        <v>1</v>
      </c>
      <c r="I43" s="19">
        <v>1</v>
      </c>
      <c r="J43" s="19">
        <v>5.0859843465827721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6.0884387800487616</v>
      </c>
      <c r="Q43" s="19">
        <v>1</v>
      </c>
      <c r="R43" s="19">
        <v>1</v>
      </c>
      <c r="S43" s="19">
        <v>1</v>
      </c>
      <c r="T43" s="19">
        <v>1</v>
      </c>
      <c r="U43" s="19">
        <v>1</v>
      </c>
    </row>
    <row r="44" spans="1:21" ht="20" customHeight="1" x14ac:dyDescent="0.2">
      <c r="A44" s="12" t="s">
        <v>93</v>
      </c>
      <c r="B44" s="14"/>
      <c r="C44" s="19">
        <v>681.12890625</v>
      </c>
      <c r="D44" s="19">
        <v>6.2612620362564444</v>
      </c>
      <c r="E44" s="19">
        <v>1.01</v>
      </c>
      <c r="F44" s="19">
        <v>1.01</v>
      </c>
      <c r="G44" s="19">
        <v>1.01</v>
      </c>
      <c r="H44" s="19">
        <v>1.01</v>
      </c>
      <c r="I44" s="19">
        <v>1.01</v>
      </c>
      <c r="J44" s="19">
        <v>5.3178718694263312</v>
      </c>
      <c r="K44" s="19">
        <v>1.01</v>
      </c>
      <c r="L44" s="19">
        <v>1.01</v>
      </c>
      <c r="M44" s="19">
        <v>1.01</v>
      </c>
      <c r="N44" s="19">
        <v>1.01</v>
      </c>
      <c r="O44" s="19">
        <v>1.01</v>
      </c>
      <c r="P44" s="19">
        <v>6.370822795336327</v>
      </c>
      <c r="Q44" s="19">
        <v>1.01</v>
      </c>
      <c r="R44" s="19">
        <v>1.01</v>
      </c>
      <c r="S44" s="19">
        <v>1.01</v>
      </c>
      <c r="T44" s="19">
        <v>1.01</v>
      </c>
      <c r="U44" s="19">
        <v>1.01</v>
      </c>
    </row>
    <row r="45" spans="1:21" ht="20" customHeight="1" x14ac:dyDescent="0.2">
      <c r="A45" s="12" t="s">
        <v>94</v>
      </c>
      <c r="B45" s="12" t="s">
        <v>95</v>
      </c>
      <c r="C45" s="19">
        <v>47.98828125</v>
      </c>
      <c r="D45" s="19">
        <v>6.5450549450549449</v>
      </c>
      <c r="E45" s="19">
        <v>1.18</v>
      </c>
      <c r="F45" s="19">
        <v>1.18</v>
      </c>
      <c r="G45" s="19">
        <v>1.1399999999999999</v>
      </c>
      <c r="H45" s="19">
        <v>1.1299999999999999</v>
      </c>
      <c r="I45" s="19">
        <v>1.1100000000000001</v>
      </c>
      <c r="J45" s="19">
        <v>6.0192104192104194</v>
      </c>
      <c r="K45" s="19">
        <v>1.1299999999999999</v>
      </c>
      <c r="L45" s="19">
        <v>1.18</v>
      </c>
      <c r="M45" s="19">
        <v>1.1399999999999999</v>
      </c>
      <c r="N45" s="19">
        <v>1.1299999999999999</v>
      </c>
      <c r="O45" s="19">
        <v>1.1299999999999999</v>
      </c>
      <c r="P45" s="19">
        <v>6.7677655677655677</v>
      </c>
      <c r="Q45" s="19">
        <v>1.18</v>
      </c>
      <c r="R45" s="19">
        <v>1.18</v>
      </c>
      <c r="S45" s="19">
        <v>1.1599999999999999</v>
      </c>
      <c r="T45" s="19">
        <v>1.1299999999999999</v>
      </c>
      <c r="U45" s="19">
        <v>1.1100000000000001</v>
      </c>
    </row>
    <row r="46" spans="1:21" ht="20" customHeight="1" x14ac:dyDescent="0.2">
      <c r="A46" s="12" t="s">
        <v>96</v>
      </c>
      <c r="B46" s="12" t="s">
        <v>97</v>
      </c>
      <c r="C46" s="19">
        <v>171.2109375</v>
      </c>
      <c r="D46" s="19">
        <v>6.8401095140314849</v>
      </c>
      <c r="E46" s="19">
        <v>1.06</v>
      </c>
      <c r="F46" s="19">
        <v>1.05</v>
      </c>
      <c r="G46" s="19">
        <v>1.04</v>
      </c>
      <c r="H46" s="19">
        <v>1.04</v>
      </c>
      <c r="I46" s="19">
        <v>1.03</v>
      </c>
      <c r="J46" s="19">
        <v>6.7096509240246407</v>
      </c>
      <c r="K46" s="19">
        <v>1.07</v>
      </c>
      <c r="L46" s="19">
        <v>1.05</v>
      </c>
      <c r="M46" s="19">
        <v>1.04</v>
      </c>
      <c r="N46" s="19">
        <v>1.04</v>
      </c>
      <c r="O46" s="19">
        <v>1.03</v>
      </c>
      <c r="P46" s="19">
        <v>8.232671686059776</v>
      </c>
      <c r="Q46" s="19">
        <v>1.07</v>
      </c>
      <c r="R46" s="19">
        <v>1.07</v>
      </c>
      <c r="S46" s="19">
        <v>1.04</v>
      </c>
      <c r="T46" s="19">
        <v>1.04</v>
      </c>
      <c r="U46" s="19">
        <v>1.03</v>
      </c>
    </row>
    <row r="47" spans="1:21" ht="20" customHeight="1" x14ac:dyDescent="0.2">
      <c r="A47" s="12" t="s">
        <v>98</v>
      </c>
      <c r="B47" s="12" t="s">
        <v>99</v>
      </c>
      <c r="C47" s="19">
        <v>663.70703125</v>
      </c>
      <c r="D47" s="19">
        <v>6.4318429276848192</v>
      </c>
      <c r="E47" s="19">
        <v>1.01</v>
      </c>
      <c r="F47" s="19">
        <v>1.01</v>
      </c>
      <c r="G47" s="19">
        <v>1</v>
      </c>
      <c r="H47" s="19">
        <v>1.01</v>
      </c>
      <c r="I47" s="19">
        <v>1</v>
      </c>
      <c r="J47" s="19">
        <v>6.0370315874968368</v>
      </c>
      <c r="K47" s="19">
        <v>1.01</v>
      </c>
      <c r="L47" s="19">
        <v>1.01</v>
      </c>
      <c r="M47" s="19">
        <v>1</v>
      </c>
      <c r="N47" s="19">
        <v>1</v>
      </c>
      <c r="O47" s="19">
        <v>1</v>
      </c>
      <c r="P47" s="19">
        <v>7.6494653020146082</v>
      </c>
      <c r="Q47" s="19">
        <v>1.01</v>
      </c>
      <c r="R47" s="19">
        <v>1.01</v>
      </c>
      <c r="S47" s="19">
        <v>1.01</v>
      </c>
      <c r="T47" s="19">
        <v>1.01</v>
      </c>
      <c r="U47" s="19">
        <v>1</v>
      </c>
    </row>
    <row r="48" spans="1:21" ht="20" customHeight="1" x14ac:dyDescent="0.2">
      <c r="A48" s="12" t="s">
        <v>100</v>
      </c>
      <c r="B48" s="12" t="s">
        <v>101</v>
      </c>
      <c r="C48" s="19">
        <v>302.546875</v>
      </c>
      <c r="D48" s="19">
        <v>7.1640499922532674</v>
      </c>
      <c r="E48" s="19">
        <v>1.02</v>
      </c>
      <c r="F48" s="19">
        <v>1.02</v>
      </c>
      <c r="G48" s="19">
        <v>1.02</v>
      </c>
      <c r="H48" s="19">
        <v>1.02</v>
      </c>
      <c r="I48" s="19">
        <v>1.02</v>
      </c>
      <c r="J48" s="19">
        <v>6.3466146774776639</v>
      </c>
      <c r="K48" s="19">
        <v>1.02</v>
      </c>
      <c r="L48" s="19">
        <v>1.02</v>
      </c>
      <c r="M48" s="19">
        <v>1.02</v>
      </c>
      <c r="N48" s="19">
        <v>1.02</v>
      </c>
      <c r="O48" s="19">
        <v>1.01</v>
      </c>
      <c r="P48" s="19">
        <v>4.8530057325827611</v>
      </c>
      <c r="Q48" s="19">
        <v>1.02</v>
      </c>
      <c r="R48" s="19">
        <v>1.02</v>
      </c>
      <c r="S48" s="19">
        <v>1.02</v>
      </c>
      <c r="T48" s="19">
        <v>1.02</v>
      </c>
      <c r="U48" s="19">
        <v>1.01</v>
      </c>
    </row>
    <row r="49" spans="1:21" ht="20" customHeight="1" x14ac:dyDescent="0.2">
      <c r="A49" s="12" t="s">
        <v>102</v>
      </c>
      <c r="B49" s="12" t="s">
        <v>103</v>
      </c>
      <c r="C49" s="19">
        <v>235.140625</v>
      </c>
      <c r="D49" s="19">
        <v>123.642368263672</v>
      </c>
      <c r="E49" s="19">
        <v>1.07</v>
      </c>
      <c r="F49" s="19">
        <v>1.07</v>
      </c>
      <c r="G49" s="19">
        <v>1.03</v>
      </c>
      <c r="H49" s="19">
        <v>1.03</v>
      </c>
      <c r="I49" s="19">
        <v>1.03</v>
      </c>
      <c r="J49" s="19">
        <v>251.46702438700251</v>
      </c>
      <c r="K49" s="19">
        <v>1.08</v>
      </c>
      <c r="L49" s="19">
        <v>1.07</v>
      </c>
      <c r="M49" s="19">
        <v>1.03</v>
      </c>
      <c r="N49" s="19">
        <v>1.03</v>
      </c>
      <c r="O49" s="19">
        <v>1.03</v>
      </c>
      <c r="P49" s="19">
        <v>540.47089507608484</v>
      </c>
      <c r="Q49" s="19">
        <v>1.1000000000000001</v>
      </c>
      <c r="R49" s="19">
        <v>1.1000000000000001</v>
      </c>
      <c r="S49" s="19">
        <v>1.05</v>
      </c>
      <c r="T49" s="19">
        <v>1.04</v>
      </c>
      <c r="U49" s="19">
        <v>1.02</v>
      </c>
    </row>
    <row r="50" spans="1:21" ht="20" customHeight="1" x14ac:dyDescent="0.2">
      <c r="A50" s="12" t="s">
        <v>104</v>
      </c>
      <c r="B50" s="12" t="s">
        <v>105</v>
      </c>
      <c r="C50" s="19">
        <v>6.50390625</v>
      </c>
      <c r="D50" s="19">
        <v>38.664864864864867</v>
      </c>
      <c r="E50" s="19">
        <v>4.5</v>
      </c>
      <c r="F50" s="19">
        <v>3.62</v>
      </c>
      <c r="G50" s="19">
        <v>2.56</v>
      </c>
      <c r="H50" s="19">
        <v>2.2799999999999998</v>
      </c>
      <c r="I50" s="19">
        <v>1.87</v>
      </c>
      <c r="J50" s="19">
        <v>52.784984984984987</v>
      </c>
      <c r="K50" s="19">
        <v>4.67</v>
      </c>
      <c r="L50" s="19">
        <v>3.85</v>
      </c>
      <c r="M50" s="19">
        <v>2.78</v>
      </c>
      <c r="N50" s="19">
        <v>2.33</v>
      </c>
      <c r="O50" s="19">
        <v>1.89</v>
      </c>
      <c r="P50" s="19">
        <v>1051.2930930930929</v>
      </c>
      <c r="Q50" s="19">
        <v>11.12</v>
      </c>
      <c r="R50" s="19">
        <v>8.3000000000000007</v>
      </c>
      <c r="S50" s="19">
        <v>4.5599999999999996</v>
      </c>
      <c r="T50" s="19">
        <v>3.55</v>
      </c>
      <c r="U50" s="19">
        <v>2.36</v>
      </c>
    </row>
    <row r="51" spans="1:21" ht="20" customHeight="1" x14ac:dyDescent="0.2">
      <c r="A51" s="12" t="s">
        <v>106</v>
      </c>
      <c r="B51" s="12" t="s">
        <v>107</v>
      </c>
      <c r="C51" s="19">
        <v>175.96875</v>
      </c>
      <c r="D51" s="19"/>
      <c r="E51" s="19">
        <v>1.22</v>
      </c>
      <c r="F51" s="19">
        <v>1.18</v>
      </c>
      <c r="G51" s="19">
        <v>1.0900000000000001</v>
      </c>
      <c r="H51" s="19">
        <v>1.07</v>
      </c>
      <c r="I51" s="19">
        <v>1.05</v>
      </c>
      <c r="J51" s="19"/>
      <c r="K51" s="19">
        <v>1.25</v>
      </c>
      <c r="L51" s="19">
        <v>1.18</v>
      </c>
      <c r="M51" s="19">
        <v>1.0900000000000001</v>
      </c>
      <c r="N51" s="19">
        <v>1.07</v>
      </c>
      <c r="O51" s="19">
        <v>1.05</v>
      </c>
      <c r="P51" s="19"/>
      <c r="Q51" s="19">
        <v>1.39</v>
      </c>
      <c r="R51" s="19">
        <v>1.39</v>
      </c>
      <c r="S51" s="19">
        <v>1.19</v>
      </c>
      <c r="T51" s="19">
        <v>1.1399999999999999</v>
      </c>
      <c r="U51" s="19">
        <v>1.06</v>
      </c>
    </row>
    <row r="52" spans="1:21" ht="20" customHeight="1" x14ac:dyDescent="0.2">
      <c r="A52" s="12" t="s">
        <v>108</v>
      </c>
      <c r="B52" s="12" t="s">
        <v>109</v>
      </c>
      <c r="C52" s="19">
        <v>123.51953125</v>
      </c>
      <c r="D52" s="19">
        <v>16.496442237753389</v>
      </c>
      <c r="E52" s="19">
        <v>1.08</v>
      </c>
      <c r="F52" s="19">
        <v>1.0900000000000001</v>
      </c>
      <c r="G52" s="19">
        <v>1.0900000000000001</v>
      </c>
      <c r="H52" s="19">
        <v>1.08</v>
      </c>
      <c r="I52" s="19">
        <v>1.06</v>
      </c>
      <c r="J52" s="19">
        <v>14.38506056101957</v>
      </c>
      <c r="K52" s="19">
        <v>1.0900000000000001</v>
      </c>
      <c r="L52" s="19">
        <v>1.07</v>
      </c>
      <c r="M52" s="19">
        <v>1.08</v>
      </c>
      <c r="N52" s="19">
        <v>1.07</v>
      </c>
      <c r="O52" s="19">
        <v>1.06</v>
      </c>
      <c r="P52" s="19">
        <v>7.3593497991840868</v>
      </c>
      <c r="Q52" s="19">
        <v>1.1100000000000001</v>
      </c>
      <c r="R52" s="19">
        <v>1.0900000000000001</v>
      </c>
      <c r="S52" s="19">
        <v>1.1100000000000001</v>
      </c>
      <c r="T52" s="19">
        <v>1.0900000000000001</v>
      </c>
      <c r="U52" s="19">
        <v>1.08</v>
      </c>
    </row>
    <row r="53" spans="1:21" ht="20" customHeight="1" x14ac:dyDescent="0.2">
      <c r="A53" s="12" t="s">
        <v>110</v>
      </c>
      <c r="B53" s="12" t="s">
        <v>111</v>
      </c>
      <c r="C53" s="19">
        <v>433.9765625</v>
      </c>
      <c r="D53" s="19">
        <v>18.58195467065114</v>
      </c>
      <c r="E53" s="19">
        <v>1.01</v>
      </c>
      <c r="F53" s="19">
        <v>1.01</v>
      </c>
      <c r="G53" s="19">
        <v>1.01</v>
      </c>
      <c r="H53" s="19">
        <v>1.01</v>
      </c>
      <c r="I53" s="19">
        <v>1</v>
      </c>
      <c r="J53" s="19">
        <v>15.9856073016616</v>
      </c>
      <c r="K53" s="19">
        <v>1.01</v>
      </c>
      <c r="L53" s="19">
        <v>1</v>
      </c>
      <c r="M53" s="19">
        <v>1</v>
      </c>
      <c r="N53" s="19">
        <v>1.01</v>
      </c>
      <c r="O53" s="19">
        <v>1.01</v>
      </c>
      <c r="P53" s="19">
        <v>18.941124052638209</v>
      </c>
      <c r="Q53" s="19">
        <v>1.01</v>
      </c>
      <c r="R53" s="19">
        <v>1.01</v>
      </c>
      <c r="S53" s="19">
        <v>1</v>
      </c>
      <c r="T53" s="19">
        <v>1</v>
      </c>
      <c r="U53" s="19">
        <v>1.01</v>
      </c>
    </row>
    <row r="54" spans="1:21" ht="20" customHeight="1" x14ac:dyDescent="0.2">
      <c r="A54" s="12" t="s">
        <v>112</v>
      </c>
      <c r="B54" s="12" t="s">
        <v>113</v>
      </c>
      <c r="C54" s="19">
        <v>44.37109375</v>
      </c>
      <c r="D54" s="19">
        <v>7.48</v>
      </c>
      <c r="E54" s="19">
        <v>1.19</v>
      </c>
      <c r="F54" s="19">
        <v>1.2</v>
      </c>
      <c r="G54" s="19">
        <v>1.1499999999999999</v>
      </c>
      <c r="H54" s="19">
        <v>1.19</v>
      </c>
      <c r="I54" s="19">
        <v>1.1499999999999999</v>
      </c>
      <c r="J54" s="19">
        <v>6.5026850955189719</v>
      </c>
      <c r="K54" s="19">
        <v>1.19</v>
      </c>
      <c r="L54" s="19">
        <v>1.2</v>
      </c>
      <c r="M54" s="19">
        <v>1.1499999999999999</v>
      </c>
      <c r="N54" s="19">
        <v>1.1599999999999999</v>
      </c>
      <c r="O54" s="19">
        <v>1.1399999999999999</v>
      </c>
      <c r="P54" s="19">
        <v>9.2881415617571967</v>
      </c>
      <c r="Q54" s="19">
        <v>1.25</v>
      </c>
      <c r="R54" s="19">
        <v>1.25</v>
      </c>
      <c r="S54" s="19">
        <v>1.2</v>
      </c>
      <c r="T54" s="19">
        <v>1.19</v>
      </c>
      <c r="U54" s="19">
        <v>1.1399999999999999</v>
      </c>
    </row>
    <row r="55" spans="1:21" ht="20" customHeight="1" x14ac:dyDescent="0.2">
      <c r="A55" s="12" t="s">
        <v>114</v>
      </c>
      <c r="B55" s="14"/>
      <c r="C55" s="19">
        <v>36.05859375</v>
      </c>
      <c r="D55" s="19">
        <v>16.75690607734807</v>
      </c>
      <c r="E55" s="19">
        <v>2.65</v>
      </c>
      <c r="F55" s="19">
        <v>2.23</v>
      </c>
      <c r="G55" s="19">
        <v>1.64</v>
      </c>
      <c r="H55" s="19">
        <v>1.46</v>
      </c>
      <c r="I55" s="19">
        <v>1.23</v>
      </c>
      <c r="J55" s="19">
        <v>20.864261726790161</v>
      </c>
      <c r="K55" s="19">
        <v>2.73</v>
      </c>
      <c r="L55" s="19">
        <v>2.2799999999999998</v>
      </c>
      <c r="M55" s="19">
        <v>1.64</v>
      </c>
      <c r="N55" s="19">
        <v>1.45</v>
      </c>
      <c r="O55" s="19">
        <v>1.23</v>
      </c>
      <c r="P55" s="19">
        <v>36.681507962300941</v>
      </c>
      <c r="Q55" s="19">
        <v>4.83</v>
      </c>
      <c r="R55" s="19">
        <v>3.7</v>
      </c>
      <c r="S55" s="19">
        <v>2.1800000000000002</v>
      </c>
      <c r="T55" s="19">
        <v>1.87</v>
      </c>
      <c r="U55" s="19">
        <v>1.35</v>
      </c>
    </row>
    <row r="56" spans="1:21" ht="20" customHeight="1" x14ac:dyDescent="0.2">
      <c r="A56" s="12" t="s">
        <v>115</v>
      </c>
      <c r="B56" s="14"/>
      <c r="C56" s="19">
        <v>695.39453125</v>
      </c>
      <c r="D56" s="19">
        <v>6.7438279753512216</v>
      </c>
      <c r="E56" s="19">
        <v>1.02</v>
      </c>
      <c r="F56" s="19">
        <v>1.02</v>
      </c>
      <c r="G56" s="19">
        <v>1.01</v>
      </c>
      <c r="H56" s="19">
        <v>1.01</v>
      </c>
      <c r="I56" s="19">
        <v>1</v>
      </c>
      <c r="J56" s="19">
        <v>5.8782447014678043</v>
      </c>
      <c r="K56" s="19">
        <v>1.02</v>
      </c>
      <c r="L56" s="19">
        <v>1.02</v>
      </c>
      <c r="M56" s="19">
        <v>1.01</v>
      </c>
      <c r="N56" s="19">
        <v>1.01</v>
      </c>
      <c r="O56" s="19">
        <v>1</v>
      </c>
      <c r="P56" s="19">
        <v>5.2152330343049416</v>
      </c>
      <c r="Q56" s="19">
        <v>1.06</v>
      </c>
      <c r="R56" s="19">
        <v>1.05</v>
      </c>
      <c r="S56" s="19">
        <v>1.03</v>
      </c>
      <c r="T56" s="19">
        <v>1.02</v>
      </c>
      <c r="U56" s="19">
        <v>1.01</v>
      </c>
    </row>
    <row r="57" spans="1:21" ht="20" customHeight="1" x14ac:dyDescent="0.2">
      <c r="A57" s="12" t="s">
        <v>116</v>
      </c>
      <c r="B57" s="12" t="s">
        <v>117</v>
      </c>
      <c r="C57" s="19">
        <v>421.08984375</v>
      </c>
      <c r="D57" s="19"/>
      <c r="E57" s="19">
        <v>51.74</v>
      </c>
      <c r="F57" s="19">
        <v>26.85</v>
      </c>
      <c r="G57" s="19">
        <v>5.36</v>
      </c>
      <c r="H57" s="19">
        <v>3.23</v>
      </c>
      <c r="I57" s="19">
        <v>1.33</v>
      </c>
      <c r="J57" s="19"/>
      <c r="K57" s="19">
        <v>39.049999999999997</v>
      </c>
      <c r="L57" s="19">
        <v>21.62</v>
      </c>
      <c r="M57" s="19">
        <v>5.17</v>
      </c>
      <c r="N57" s="19">
        <v>3.2</v>
      </c>
      <c r="O57" s="19">
        <v>1.33</v>
      </c>
      <c r="P57" s="19"/>
      <c r="Q57" s="19">
        <v>301.52999999999997</v>
      </c>
      <c r="R57" s="19">
        <v>301.47000000000003</v>
      </c>
      <c r="S57" s="19">
        <v>67.849999999999994</v>
      </c>
      <c r="T57" s="19">
        <v>24.93</v>
      </c>
      <c r="U57" s="19">
        <v>2.86</v>
      </c>
    </row>
    <row r="58" spans="1:21" ht="20" customHeight="1" x14ac:dyDescent="0.2">
      <c r="A58" s="12" t="s">
        <v>118</v>
      </c>
      <c r="B58" s="14"/>
      <c r="C58" s="19">
        <v>512.421875</v>
      </c>
      <c r="D58" s="19">
        <v>6.0304238450983378</v>
      </c>
      <c r="E58" s="19">
        <v>1.03</v>
      </c>
      <c r="F58" s="19">
        <v>1.02</v>
      </c>
      <c r="G58" s="19">
        <v>1.02</v>
      </c>
      <c r="H58" s="19">
        <v>1.01</v>
      </c>
      <c r="I58" s="19">
        <v>1.01</v>
      </c>
      <c r="J58" s="19">
        <v>5.173105656350053</v>
      </c>
      <c r="K58" s="19">
        <v>1.02</v>
      </c>
      <c r="L58" s="19">
        <v>1.02</v>
      </c>
      <c r="M58" s="19">
        <v>1.01</v>
      </c>
      <c r="N58" s="19">
        <v>1.01</v>
      </c>
      <c r="O58" s="19">
        <v>1.01</v>
      </c>
      <c r="P58" s="19">
        <v>6.2778701021497181</v>
      </c>
      <c r="Q58" s="19">
        <v>1.06</v>
      </c>
      <c r="R58" s="19">
        <v>1.05</v>
      </c>
      <c r="S58" s="19">
        <v>1.03</v>
      </c>
      <c r="T58" s="19">
        <v>1.02</v>
      </c>
      <c r="U58" s="19">
        <v>1.01</v>
      </c>
    </row>
  </sheetData>
  <mergeCells count="10">
    <mergeCell ref="A1:A3"/>
    <mergeCell ref="Q2:U2"/>
    <mergeCell ref="C1:C3"/>
    <mergeCell ref="K2:O2"/>
    <mergeCell ref="D2:D3"/>
    <mergeCell ref="B1:B3"/>
    <mergeCell ref="J2:J3"/>
    <mergeCell ref="P2:P3"/>
    <mergeCell ref="E2:I2"/>
    <mergeCell ref="D1:U1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opLeftCell="A17" workbookViewId="0">
      <selection activeCell="C25" sqref="C25"/>
    </sheetView>
  </sheetViews>
  <sheetFormatPr baseColWidth="10" defaultRowHeight="16" x14ac:dyDescent="0.2"/>
  <cols>
    <col min="1" max="1" width="14.6640625" customWidth="1"/>
    <col min="2" max="2" width="39.83203125" customWidth="1"/>
    <col min="3" max="3" width="36.6640625" style="6" customWidth="1"/>
    <col min="4" max="4" width="23" customWidth="1"/>
    <col min="5" max="5" width="20.1640625" customWidth="1"/>
    <col min="6" max="6" width="21.6640625" customWidth="1"/>
    <col min="7" max="7" width="22.5" customWidth="1"/>
    <col min="8" max="8" width="21.5" customWidth="1"/>
    <col min="9" max="9" width="24" customWidth="1"/>
    <col min="10" max="10" width="27.33203125" customWidth="1"/>
    <col min="11" max="11" width="24.5" customWidth="1"/>
    <col min="12" max="12" width="25.5" customWidth="1"/>
    <col min="13" max="13" width="28" customWidth="1"/>
  </cols>
  <sheetData>
    <row r="1" spans="1:14" ht="16" customHeight="1" x14ac:dyDescent="0.2">
      <c r="A1" s="31" t="s">
        <v>0</v>
      </c>
      <c r="B1" s="31" t="s">
        <v>1</v>
      </c>
      <c r="C1" s="34" t="s">
        <v>285</v>
      </c>
      <c r="D1" s="36" t="s">
        <v>281</v>
      </c>
      <c r="E1" s="35"/>
      <c r="F1" s="35" t="s">
        <v>280</v>
      </c>
      <c r="G1" s="35"/>
      <c r="H1" s="33" t="s">
        <v>289</v>
      </c>
      <c r="I1" s="33" t="s">
        <v>290</v>
      </c>
      <c r="J1" s="33" t="s">
        <v>291</v>
      </c>
      <c r="K1" s="35" t="s">
        <v>125</v>
      </c>
      <c r="L1" s="35"/>
      <c r="M1" s="33" t="s">
        <v>282</v>
      </c>
      <c r="N1" s="33" t="s">
        <v>282</v>
      </c>
    </row>
    <row r="2" spans="1:14" ht="32" customHeight="1" x14ac:dyDescent="0.2">
      <c r="A2" s="32"/>
      <c r="B2" s="32"/>
      <c r="C2" s="34"/>
      <c r="D2" s="36"/>
      <c r="E2" s="35"/>
      <c r="F2" s="35"/>
      <c r="G2" s="35"/>
      <c r="H2" s="33"/>
      <c r="I2" s="33"/>
      <c r="J2" s="33"/>
      <c r="K2" s="35"/>
      <c r="L2" s="35"/>
      <c r="M2" s="33"/>
      <c r="N2" s="33"/>
    </row>
    <row r="3" spans="1:14" x14ac:dyDescent="0.2">
      <c r="A3" s="32"/>
      <c r="B3" s="32"/>
      <c r="C3" s="34"/>
      <c r="D3" s="6" t="s">
        <v>123</v>
      </c>
      <c r="E3" s="6" t="s">
        <v>124</v>
      </c>
      <c r="F3" s="6" t="s">
        <v>123</v>
      </c>
      <c r="G3" s="6" t="s">
        <v>124</v>
      </c>
      <c r="H3" s="33"/>
      <c r="I3" s="33"/>
      <c r="J3" s="33"/>
      <c r="K3" s="6" t="s">
        <v>123</v>
      </c>
      <c r="L3" s="6" t="s">
        <v>124</v>
      </c>
      <c r="M3" s="33"/>
      <c r="N3" s="33"/>
    </row>
    <row r="4" spans="1:14" ht="20" customHeight="1" x14ac:dyDescent="0.2">
      <c r="A4" t="s">
        <v>16</v>
      </c>
      <c r="B4" t="s">
        <v>215</v>
      </c>
      <c r="D4">
        <v>3</v>
      </c>
      <c r="E4">
        <v>4</v>
      </c>
      <c r="F4" t="s">
        <v>138</v>
      </c>
      <c r="G4" t="s">
        <v>216</v>
      </c>
      <c r="H4">
        <v>2</v>
      </c>
      <c r="I4">
        <v>0</v>
      </c>
      <c r="J4">
        <v>1</v>
      </c>
      <c r="K4" t="s">
        <v>217</v>
      </c>
      <c r="L4" t="s">
        <v>218</v>
      </c>
      <c r="M4">
        <v>0.19</v>
      </c>
      <c r="N4">
        <v>0</v>
      </c>
    </row>
    <row r="5" spans="1:14" ht="20" customHeight="1" x14ac:dyDescent="0.2">
      <c r="A5" t="s">
        <v>18</v>
      </c>
      <c r="B5" t="s">
        <v>272</v>
      </c>
      <c r="D5">
        <v>2</v>
      </c>
      <c r="E5">
        <v>4</v>
      </c>
      <c r="F5" t="s">
        <v>134</v>
      </c>
      <c r="G5" t="s">
        <v>184</v>
      </c>
      <c r="H5">
        <v>2</v>
      </c>
      <c r="I5">
        <v>0</v>
      </c>
      <c r="J5">
        <v>2</v>
      </c>
      <c r="K5" t="s">
        <v>273</v>
      </c>
      <c r="L5" t="s">
        <v>274</v>
      </c>
      <c r="M5">
        <v>0.1</v>
      </c>
      <c r="N5">
        <v>0</v>
      </c>
    </row>
    <row r="6" spans="1:14" ht="20" customHeight="1" x14ac:dyDescent="0.2">
      <c r="A6" t="s">
        <v>148</v>
      </c>
      <c r="B6" t="s">
        <v>145</v>
      </c>
      <c r="D6">
        <v>3</v>
      </c>
      <c r="E6">
        <v>3</v>
      </c>
      <c r="F6" t="s">
        <v>138</v>
      </c>
      <c r="G6" t="s">
        <v>149</v>
      </c>
      <c r="H6">
        <v>2</v>
      </c>
      <c r="I6">
        <v>0</v>
      </c>
      <c r="J6">
        <v>0</v>
      </c>
      <c r="K6" t="s">
        <v>150</v>
      </c>
      <c r="L6" t="s">
        <v>151</v>
      </c>
      <c r="M6">
        <v>0.15</v>
      </c>
      <c r="N6">
        <v>0</v>
      </c>
    </row>
    <row r="7" spans="1:14" ht="20" customHeight="1" x14ac:dyDescent="0.2">
      <c r="A7" t="s">
        <v>21</v>
      </c>
      <c r="B7" t="s">
        <v>137</v>
      </c>
      <c r="D7">
        <v>3</v>
      </c>
      <c r="E7">
        <v>3</v>
      </c>
      <c r="F7" t="s">
        <v>138</v>
      </c>
      <c r="G7" t="s">
        <v>139</v>
      </c>
      <c r="H7">
        <v>1</v>
      </c>
      <c r="I7">
        <v>1</v>
      </c>
      <c r="J7">
        <v>1</v>
      </c>
      <c r="K7" t="s">
        <v>140</v>
      </c>
      <c r="L7" t="s">
        <v>141</v>
      </c>
      <c r="M7">
        <v>0.2</v>
      </c>
      <c r="N7">
        <v>0</v>
      </c>
    </row>
    <row r="8" spans="1:14" ht="20" customHeight="1" x14ac:dyDescent="0.2">
      <c r="A8" t="s">
        <v>23</v>
      </c>
      <c r="B8" t="s">
        <v>161</v>
      </c>
      <c r="D8">
        <v>2</v>
      </c>
      <c r="E8">
        <v>2</v>
      </c>
      <c r="F8" t="s">
        <v>134</v>
      </c>
      <c r="G8" t="s">
        <v>134</v>
      </c>
      <c r="H8">
        <v>0</v>
      </c>
      <c r="I8">
        <v>0</v>
      </c>
      <c r="J8">
        <v>0</v>
      </c>
      <c r="K8" t="s">
        <v>162</v>
      </c>
      <c r="L8" t="s">
        <v>163</v>
      </c>
      <c r="M8">
        <v>0.14000000000000001</v>
      </c>
      <c r="N8">
        <v>0</v>
      </c>
    </row>
    <row r="9" spans="1:14" ht="20" customHeight="1" x14ac:dyDescent="0.2">
      <c r="A9" t="s">
        <v>25</v>
      </c>
      <c r="B9" t="s">
        <v>169</v>
      </c>
      <c r="D9">
        <v>2</v>
      </c>
      <c r="E9">
        <v>2</v>
      </c>
      <c r="F9" t="s">
        <v>134</v>
      </c>
      <c r="G9" t="s">
        <v>170</v>
      </c>
      <c r="H9">
        <v>2</v>
      </c>
      <c r="I9">
        <v>0</v>
      </c>
      <c r="J9">
        <v>0</v>
      </c>
      <c r="K9" t="s">
        <v>171</v>
      </c>
      <c r="L9" t="s">
        <v>172</v>
      </c>
      <c r="M9">
        <v>0.06</v>
      </c>
      <c r="N9">
        <v>0</v>
      </c>
    </row>
    <row r="10" spans="1:14" ht="20" customHeight="1" x14ac:dyDescent="0.2">
      <c r="A10" t="s">
        <v>27</v>
      </c>
      <c r="B10" t="s">
        <v>192</v>
      </c>
      <c r="D10">
        <v>3</v>
      </c>
      <c r="E10">
        <v>2</v>
      </c>
      <c r="F10" t="s">
        <v>138</v>
      </c>
      <c r="G10" t="s">
        <v>134</v>
      </c>
      <c r="H10">
        <v>1</v>
      </c>
      <c r="I10">
        <v>1</v>
      </c>
      <c r="J10">
        <v>0</v>
      </c>
      <c r="K10" t="s">
        <v>193</v>
      </c>
      <c r="L10" t="s">
        <v>194</v>
      </c>
      <c r="M10">
        <v>0.11</v>
      </c>
      <c r="N10">
        <v>0.13</v>
      </c>
    </row>
    <row r="11" spans="1:14" ht="20" customHeight="1" x14ac:dyDescent="0.2">
      <c r="A11" t="s">
        <v>29</v>
      </c>
      <c r="B11" t="s">
        <v>195</v>
      </c>
      <c r="D11">
        <v>3</v>
      </c>
      <c r="E11">
        <v>2</v>
      </c>
      <c r="F11" t="s">
        <v>138</v>
      </c>
      <c r="G11" t="s">
        <v>134</v>
      </c>
      <c r="H11">
        <v>1</v>
      </c>
      <c r="I11">
        <v>1</v>
      </c>
      <c r="J11">
        <v>0</v>
      </c>
      <c r="K11" t="s">
        <v>196</v>
      </c>
      <c r="L11" t="s">
        <v>197</v>
      </c>
      <c r="M11">
        <v>0.14000000000000001</v>
      </c>
      <c r="N11">
        <v>0.12</v>
      </c>
    </row>
    <row r="12" spans="1:14" ht="20" customHeight="1" x14ac:dyDescent="0.2">
      <c r="A12" t="s">
        <v>31</v>
      </c>
      <c r="B12" t="s">
        <v>198</v>
      </c>
      <c r="D12">
        <v>2</v>
      </c>
      <c r="E12">
        <v>3</v>
      </c>
      <c r="F12" t="s">
        <v>134</v>
      </c>
      <c r="G12" t="s">
        <v>199</v>
      </c>
      <c r="H12">
        <v>1</v>
      </c>
      <c r="I12">
        <v>0</v>
      </c>
      <c r="J12">
        <v>1</v>
      </c>
      <c r="K12" t="s">
        <v>200</v>
      </c>
      <c r="L12" t="s">
        <v>201</v>
      </c>
      <c r="M12">
        <v>0.3</v>
      </c>
      <c r="N12">
        <v>0</v>
      </c>
    </row>
    <row r="13" spans="1:14" ht="20" customHeight="1" x14ac:dyDescent="0.2">
      <c r="A13" t="s">
        <v>233</v>
      </c>
      <c r="B13" t="s">
        <v>234</v>
      </c>
      <c r="D13">
        <v>2</v>
      </c>
      <c r="E13">
        <v>2</v>
      </c>
      <c r="F13" t="s">
        <v>134</v>
      </c>
      <c r="G13" t="s">
        <v>134</v>
      </c>
      <c r="H13">
        <v>0</v>
      </c>
      <c r="I13">
        <v>0</v>
      </c>
      <c r="J13">
        <v>0</v>
      </c>
      <c r="K13" t="s">
        <v>235</v>
      </c>
      <c r="L13" t="s">
        <v>236</v>
      </c>
      <c r="M13">
        <v>0.14000000000000001</v>
      </c>
      <c r="N13">
        <v>0</v>
      </c>
    </row>
    <row r="14" spans="1:14" ht="20" customHeight="1" x14ac:dyDescent="0.2">
      <c r="A14" t="s">
        <v>209</v>
      </c>
      <c r="B14" t="s">
        <v>210</v>
      </c>
      <c r="D14">
        <v>1</v>
      </c>
      <c r="E14">
        <v>3</v>
      </c>
      <c r="F14" t="s">
        <v>131</v>
      </c>
      <c r="G14" t="s">
        <v>138</v>
      </c>
      <c r="H14">
        <v>2</v>
      </c>
      <c r="I14">
        <v>0</v>
      </c>
      <c r="J14">
        <v>2</v>
      </c>
      <c r="K14" t="s">
        <v>211</v>
      </c>
      <c r="L14" t="s">
        <v>212</v>
      </c>
      <c r="M14">
        <v>0.03</v>
      </c>
      <c r="N14">
        <v>0</v>
      </c>
    </row>
    <row r="15" spans="1:14" ht="20" customHeight="1" x14ac:dyDescent="0.2">
      <c r="A15" s="9" t="s">
        <v>37</v>
      </c>
      <c r="B15" s="10"/>
      <c r="C15" s="6" t="s">
        <v>286</v>
      </c>
      <c r="D15" s="11" t="s">
        <v>286</v>
      </c>
      <c r="E15" s="11" t="s">
        <v>286</v>
      </c>
      <c r="F15" s="11" t="s">
        <v>286</v>
      </c>
      <c r="G15" s="11" t="s">
        <v>286</v>
      </c>
      <c r="H15" s="11" t="s">
        <v>286</v>
      </c>
      <c r="I15" s="11" t="s">
        <v>286</v>
      </c>
      <c r="J15" s="11" t="s">
        <v>286</v>
      </c>
      <c r="K15" s="11" t="s">
        <v>286</v>
      </c>
      <c r="L15" s="11" t="s">
        <v>286</v>
      </c>
      <c r="M15" s="11" t="s">
        <v>286</v>
      </c>
      <c r="N15" s="11" t="s">
        <v>286</v>
      </c>
    </row>
    <row r="16" spans="1:14" ht="20" customHeight="1" x14ac:dyDescent="0.2">
      <c r="A16" t="s">
        <v>38</v>
      </c>
      <c r="B16" s="3" t="s">
        <v>39</v>
      </c>
      <c r="D16">
        <v>3</v>
      </c>
      <c r="E16">
        <v>3</v>
      </c>
      <c r="F16" t="s">
        <v>138</v>
      </c>
      <c r="G16" t="s">
        <v>138</v>
      </c>
      <c r="H16">
        <v>0</v>
      </c>
      <c r="I16">
        <v>0</v>
      </c>
      <c r="J16">
        <v>0</v>
      </c>
      <c r="K16" t="s">
        <v>146</v>
      </c>
      <c r="L16" t="s">
        <v>147</v>
      </c>
      <c r="M16">
        <v>0.12</v>
      </c>
      <c r="N16">
        <v>0</v>
      </c>
    </row>
    <row r="17" spans="1:14" ht="20" customHeight="1" x14ac:dyDescent="0.2">
      <c r="A17" t="s">
        <v>40</v>
      </c>
      <c r="B17" s="3" t="s">
        <v>41</v>
      </c>
      <c r="D17">
        <v>2</v>
      </c>
      <c r="E17">
        <v>2</v>
      </c>
      <c r="F17" t="s">
        <v>134</v>
      </c>
      <c r="G17" t="s">
        <v>134</v>
      </c>
      <c r="H17">
        <v>0</v>
      </c>
      <c r="I17">
        <v>0</v>
      </c>
      <c r="J17">
        <v>0</v>
      </c>
      <c r="K17" t="s">
        <v>224</v>
      </c>
      <c r="L17" t="s">
        <v>225</v>
      </c>
      <c r="M17">
        <v>0.14000000000000001</v>
      </c>
      <c r="N17">
        <v>0</v>
      </c>
    </row>
    <row r="18" spans="1:14" ht="20" customHeight="1" x14ac:dyDescent="0.2">
      <c r="A18" t="s">
        <v>42</v>
      </c>
      <c r="B18" s="9" t="s">
        <v>43</v>
      </c>
      <c r="D18">
        <v>2</v>
      </c>
      <c r="E18">
        <v>1</v>
      </c>
      <c r="F18" t="s">
        <v>134</v>
      </c>
      <c r="G18" t="s">
        <v>253</v>
      </c>
      <c r="H18">
        <v>1</v>
      </c>
      <c r="I18">
        <v>1</v>
      </c>
      <c r="J18">
        <v>0</v>
      </c>
      <c r="K18" t="s">
        <v>278</v>
      </c>
      <c r="L18" t="s">
        <v>279</v>
      </c>
      <c r="M18">
        <v>0.03</v>
      </c>
      <c r="N18">
        <v>0.17</v>
      </c>
    </row>
    <row r="19" spans="1:14" ht="20" customHeight="1" x14ac:dyDescent="0.2">
      <c r="A19" t="s">
        <v>283</v>
      </c>
      <c r="B19" t="s">
        <v>237</v>
      </c>
      <c r="D19">
        <v>2</v>
      </c>
      <c r="E19">
        <v>1</v>
      </c>
      <c r="F19" t="s">
        <v>134</v>
      </c>
      <c r="G19" t="s">
        <v>131</v>
      </c>
      <c r="H19">
        <v>1</v>
      </c>
      <c r="I19">
        <v>1</v>
      </c>
      <c r="J19">
        <v>0</v>
      </c>
      <c r="K19" t="s">
        <v>238</v>
      </c>
      <c r="L19" t="s">
        <v>239</v>
      </c>
      <c r="M19">
        <v>0.01</v>
      </c>
      <c r="N19">
        <v>0.11</v>
      </c>
    </row>
    <row r="20" spans="1:14" ht="20" customHeight="1" x14ac:dyDescent="0.2">
      <c r="A20" t="s">
        <v>44</v>
      </c>
      <c r="B20" t="s">
        <v>130</v>
      </c>
      <c r="C20" s="6" t="s">
        <v>284</v>
      </c>
      <c r="D20">
        <v>0</v>
      </c>
      <c r="E20">
        <v>1</v>
      </c>
      <c r="F20" t="s">
        <v>129</v>
      </c>
      <c r="G20" t="s">
        <v>131</v>
      </c>
      <c r="H20">
        <v>1</v>
      </c>
      <c r="I20">
        <v>0</v>
      </c>
      <c r="J20">
        <v>1</v>
      </c>
      <c r="K20" t="s">
        <v>129</v>
      </c>
      <c r="L20" t="s">
        <v>132</v>
      </c>
      <c r="M20">
        <v>0</v>
      </c>
      <c r="N20">
        <v>0</v>
      </c>
    </row>
    <row r="21" spans="1:14" ht="20" customHeight="1" x14ac:dyDescent="0.2">
      <c r="A21" t="s">
        <v>46</v>
      </c>
      <c r="B21" t="s">
        <v>133</v>
      </c>
      <c r="D21">
        <v>2</v>
      </c>
      <c r="E21">
        <v>2</v>
      </c>
      <c r="F21" t="s">
        <v>134</v>
      </c>
      <c r="G21" t="s">
        <v>134</v>
      </c>
      <c r="H21">
        <v>0</v>
      </c>
      <c r="I21">
        <v>0</v>
      </c>
      <c r="J21">
        <v>0</v>
      </c>
      <c r="K21" t="s">
        <v>135</v>
      </c>
      <c r="L21" t="s">
        <v>136</v>
      </c>
      <c r="M21">
        <v>0.01</v>
      </c>
      <c r="N21">
        <v>0</v>
      </c>
    </row>
    <row r="22" spans="1:14" ht="20" customHeight="1" x14ac:dyDescent="0.2">
      <c r="A22" t="s">
        <v>48</v>
      </c>
      <c r="B22" t="s">
        <v>142</v>
      </c>
      <c r="D22">
        <v>2</v>
      </c>
      <c r="E22">
        <v>2</v>
      </c>
      <c r="F22" t="s">
        <v>134</v>
      </c>
      <c r="G22" t="s">
        <v>134</v>
      </c>
      <c r="H22">
        <v>0</v>
      </c>
      <c r="I22">
        <v>0</v>
      </c>
      <c r="J22">
        <v>0</v>
      </c>
      <c r="K22" t="s">
        <v>143</v>
      </c>
      <c r="L22" t="s">
        <v>144</v>
      </c>
      <c r="M22">
        <v>0.03</v>
      </c>
      <c r="N22">
        <v>0</v>
      </c>
    </row>
    <row r="23" spans="1:14" ht="20" customHeight="1" x14ac:dyDescent="0.2">
      <c r="A23" t="s">
        <v>50</v>
      </c>
      <c r="B23" t="s">
        <v>152</v>
      </c>
      <c r="D23">
        <v>6</v>
      </c>
      <c r="E23">
        <v>2</v>
      </c>
      <c r="F23" t="s">
        <v>153</v>
      </c>
      <c r="G23" t="s">
        <v>154</v>
      </c>
      <c r="H23">
        <v>5</v>
      </c>
      <c r="I23">
        <v>5</v>
      </c>
      <c r="J23">
        <v>1</v>
      </c>
      <c r="K23" t="s">
        <v>155</v>
      </c>
      <c r="L23" t="s">
        <v>156</v>
      </c>
      <c r="M23">
        <v>0.02</v>
      </c>
      <c r="N23">
        <v>0.43</v>
      </c>
    </row>
    <row r="24" spans="1:14" ht="20" customHeight="1" x14ac:dyDescent="0.2">
      <c r="A24" t="s">
        <v>52</v>
      </c>
      <c r="B24" t="s">
        <v>226</v>
      </c>
      <c r="D24">
        <v>2</v>
      </c>
      <c r="E24">
        <v>2</v>
      </c>
      <c r="F24" t="s">
        <v>134</v>
      </c>
      <c r="G24" t="s">
        <v>134</v>
      </c>
      <c r="H24">
        <v>0</v>
      </c>
      <c r="I24">
        <v>0</v>
      </c>
      <c r="J24">
        <v>0</v>
      </c>
      <c r="K24" t="s">
        <v>227</v>
      </c>
      <c r="L24" t="s">
        <v>228</v>
      </c>
      <c r="M24">
        <v>0.03</v>
      </c>
      <c r="N24">
        <v>0</v>
      </c>
    </row>
    <row r="25" spans="1:14" ht="20" customHeight="1" x14ac:dyDescent="0.2">
      <c r="A25" t="s">
        <v>52</v>
      </c>
      <c r="B25" t="s">
        <v>229</v>
      </c>
      <c r="D25">
        <v>2</v>
      </c>
      <c r="E25">
        <v>2</v>
      </c>
      <c r="F25" t="s">
        <v>134</v>
      </c>
      <c r="G25" t="s">
        <v>170</v>
      </c>
      <c r="H25">
        <v>2</v>
      </c>
      <c r="I25">
        <v>0</v>
      </c>
      <c r="J25">
        <v>0</v>
      </c>
      <c r="K25" t="s">
        <v>227</v>
      </c>
      <c r="L25" t="s">
        <v>227</v>
      </c>
      <c r="M25">
        <v>0.01</v>
      </c>
      <c r="N25">
        <v>0</v>
      </c>
    </row>
    <row r="26" spans="1:14" ht="20" customHeight="1" x14ac:dyDescent="0.2">
      <c r="A26" t="s">
        <v>54</v>
      </c>
      <c r="B26" t="s">
        <v>230</v>
      </c>
      <c r="D26">
        <v>3</v>
      </c>
      <c r="E26">
        <v>2</v>
      </c>
      <c r="F26" t="s">
        <v>138</v>
      </c>
      <c r="G26" t="s">
        <v>180</v>
      </c>
      <c r="H26">
        <v>1</v>
      </c>
      <c r="I26">
        <v>1</v>
      </c>
      <c r="J26">
        <v>0</v>
      </c>
      <c r="K26" t="s">
        <v>231</v>
      </c>
      <c r="L26" t="s">
        <v>232</v>
      </c>
      <c r="M26">
        <v>0.01</v>
      </c>
      <c r="N26">
        <v>0.1</v>
      </c>
    </row>
    <row r="27" spans="1:14" ht="20" customHeight="1" x14ac:dyDescent="0.2">
      <c r="A27" t="s">
        <v>58</v>
      </c>
      <c r="B27" t="s">
        <v>269</v>
      </c>
      <c r="D27">
        <v>2</v>
      </c>
      <c r="E27">
        <v>1</v>
      </c>
      <c r="F27" t="s">
        <v>134</v>
      </c>
      <c r="G27" t="s">
        <v>131</v>
      </c>
      <c r="H27">
        <v>1</v>
      </c>
      <c r="I27">
        <v>1</v>
      </c>
      <c r="J27">
        <v>0</v>
      </c>
      <c r="K27" t="s">
        <v>270</v>
      </c>
      <c r="L27" t="s">
        <v>175</v>
      </c>
      <c r="M27">
        <v>0.02</v>
      </c>
      <c r="N27">
        <v>0.1</v>
      </c>
    </row>
    <row r="28" spans="1:14" ht="20" customHeight="1" x14ac:dyDescent="0.2">
      <c r="A28" s="7" t="s">
        <v>271</v>
      </c>
      <c r="B28" s="7" t="s">
        <v>145</v>
      </c>
      <c r="C28" s="6" t="s">
        <v>284</v>
      </c>
      <c r="D28">
        <v>0</v>
      </c>
      <c r="E28">
        <v>0</v>
      </c>
      <c r="F28" t="s">
        <v>129</v>
      </c>
      <c r="G28" t="s">
        <v>129</v>
      </c>
      <c r="H28">
        <v>0</v>
      </c>
      <c r="I28">
        <v>0</v>
      </c>
      <c r="J28">
        <v>0</v>
      </c>
      <c r="K28" t="s">
        <v>129</v>
      </c>
      <c r="L28" t="s">
        <v>129</v>
      </c>
      <c r="M28">
        <v>0</v>
      </c>
      <c r="N28">
        <v>0</v>
      </c>
    </row>
    <row r="29" spans="1:14" ht="20" customHeight="1" x14ac:dyDescent="0.2">
      <c r="A29" s="7" t="s">
        <v>63</v>
      </c>
      <c r="B29" s="7" t="s">
        <v>64</v>
      </c>
      <c r="C29" s="6" t="s">
        <v>286</v>
      </c>
      <c r="D29" s="11" t="s">
        <v>286</v>
      </c>
      <c r="E29" s="11" t="s">
        <v>286</v>
      </c>
      <c r="F29" s="11" t="s">
        <v>286</v>
      </c>
      <c r="G29" s="11" t="s">
        <v>286</v>
      </c>
      <c r="H29" s="11" t="s">
        <v>286</v>
      </c>
      <c r="I29" s="11" t="s">
        <v>286</v>
      </c>
      <c r="J29" s="11" t="s">
        <v>286</v>
      </c>
      <c r="K29" s="11" t="s">
        <v>286</v>
      </c>
      <c r="L29" s="11" t="s">
        <v>286</v>
      </c>
      <c r="M29" s="11" t="s">
        <v>286</v>
      </c>
      <c r="N29" s="11" t="s">
        <v>286</v>
      </c>
    </row>
    <row r="30" spans="1:14" ht="20" customHeight="1" x14ac:dyDescent="0.2">
      <c r="A30" s="7" t="s">
        <v>66</v>
      </c>
      <c r="B30" s="7" t="s">
        <v>67</v>
      </c>
      <c r="C30" s="6" t="s">
        <v>286</v>
      </c>
      <c r="D30" s="11" t="s">
        <v>286</v>
      </c>
      <c r="E30" s="11" t="s">
        <v>286</v>
      </c>
      <c r="F30" s="11" t="s">
        <v>286</v>
      </c>
      <c r="G30" s="11" t="s">
        <v>286</v>
      </c>
      <c r="H30" s="11" t="s">
        <v>286</v>
      </c>
      <c r="I30" s="11" t="s">
        <v>286</v>
      </c>
      <c r="J30" s="11" t="s">
        <v>286</v>
      </c>
      <c r="K30" s="11" t="s">
        <v>286</v>
      </c>
      <c r="L30" s="11" t="s">
        <v>286</v>
      </c>
      <c r="M30" s="11" t="s">
        <v>286</v>
      </c>
      <c r="N30" s="11" t="s">
        <v>286</v>
      </c>
    </row>
    <row r="31" spans="1:14" ht="20" customHeight="1" x14ac:dyDescent="0.2">
      <c r="A31" s="7" t="s">
        <v>68</v>
      </c>
      <c r="B31" s="7" t="s">
        <v>69</v>
      </c>
      <c r="C31" s="6" t="s">
        <v>286</v>
      </c>
      <c r="D31" s="11" t="s">
        <v>286</v>
      </c>
      <c r="E31" s="11" t="s">
        <v>286</v>
      </c>
      <c r="F31" s="11" t="s">
        <v>286</v>
      </c>
      <c r="G31" s="11" t="s">
        <v>286</v>
      </c>
      <c r="H31" s="11" t="s">
        <v>286</v>
      </c>
      <c r="I31" s="11" t="s">
        <v>286</v>
      </c>
      <c r="J31" s="11" t="s">
        <v>286</v>
      </c>
      <c r="K31" s="11" t="s">
        <v>286</v>
      </c>
      <c r="L31" s="11" t="s">
        <v>286</v>
      </c>
      <c r="M31" s="11" t="s">
        <v>286</v>
      </c>
      <c r="N31" s="11" t="s">
        <v>286</v>
      </c>
    </row>
    <row r="32" spans="1:14" ht="20" customHeight="1" x14ac:dyDescent="0.2">
      <c r="A32" s="7" t="s">
        <v>70</v>
      </c>
      <c r="B32" s="7" t="s">
        <v>71</v>
      </c>
      <c r="C32" s="6" t="s">
        <v>286</v>
      </c>
      <c r="D32" s="11" t="s">
        <v>286</v>
      </c>
      <c r="E32" s="11" t="s">
        <v>286</v>
      </c>
      <c r="F32" s="11" t="s">
        <v>286</v>
      </c>
      <c r="G32" s="11" t="s">
        <v>286</v>
      </c>
      <c r="H32" s="11" t="s">
        <v>286</v>
      </c>
      <c r="I32" s="11" t="s">
        <v>286</v>
      </c>
      <c r="J32" s="11" t="s">
        <v>286</v>
      </c>
      <c r="K32" s="11" t="s">
        <v>286</v>
      </c>
      <c r="L32" s="11" t="s">
        <v>286</v>
      </c>
      <c r="M32" s="11" t="s">
        <v>286</v>
      </c>
      <c r="N32" s="11" t="s">
        <v>286</v>
      </c>
    </row>
    <row r="33" spans="1:14" ht="20" customHeight="1" x14ac:dyDescent="0.2">
      <c r="A33" s="7" t="s">
        <v>72</v>
      </c>
      <c r="B33" s="7" t="s">
        <v>73</v>
      </c>
      <c r="C33" s="6" t="s">
        <v>286</v>
      </c>
      <c r="D33" s="11" t="s">
        <v>286</v>
      </c>
      <c r="E33" s="11" t="s">
        <v>286</v>
      </c>
      <c r="F33" s="11" t="s">
        <v>286</v>
      </c>
      <c r="G33" s="11" t="s">
        <v>286</v>
      </c>
      <c r="H33" s="11" t="s">
        <v>286</v>
      </c>
      <c r="I33" s="11" t="s">
        <v>286</v>
      </c>
      <c r="J33" s="11" t="s">
        <v>286</v>
      </c>
      <c r="K33" s="11" t="s">
        <v>286</v>
      </c>
      <c r="L33" s="11" t="s">
        <v>286</v>
      </c>
      <c r="M33" s="11" t="s">
        <v>286</v>
      </c>
      <c r="N33" s="11" t="s">
        <v>286</v>
      </c>
    </row>
    <row r="34" spans="1:14" ht="20" customHeight="1" x14ac:dyDescent="0.2">
      <c r="A34" s="7" t="s">
        <v>247</v>
      </c>
      <c r="B34" s="7" t="s">
        <v>248</v>
      </c>
      <c r="D34">
        <v>2</v>
      </c>
      <c r="E34">
        <v>4</v>
      </c>
      <c r="F34" t="s">
        <v>134</v>
      </c>
      <c r="G34" t="s">
        <v>249</v>
      </c>
      <c r="H34">
        <v>2</v>
      </c>
      <c r="I34">
        <v>0</v>
      </c>
      <c r="J34">
        <v>2</v>
      </c>
      <c r="K34" t="s">
        <v>250</v>
      </c>
      <c r="L34" t="s">
        <v>251</v>
      </c>
      <c r="M34">
        <v>0.16</v>
      </c>
      <c r="N34">
        <v>0</v>
      </c>
    </row>
    <row r="35" spans="1:14" ht="20" customHeight="1" x14ac:dyDescent="0.2">
      <c r="A35" t="s">
        <v>76</v>
      </c>
      <c r="B35" t="s">
        <v>166</v>
      </c>
      <c r="D35">
        <v>2</v>
      </c>
      <c r="E35">
        <v>2</v>
      </c>
      <c r="F35" t="s">
        <v>134</v>
      </c>
      <c r="G35" t="s">
        <v>134</v>
      </c>
      <c r="H35">
        <v>0</v>
      </c>
      <c r="I35">
        <v>0</v>
      </c>
      <c r="J35">
        <v>0</v>
      </c>
      <c r="K35" t="s">
        <v>167</v>
      </c>
      <c r="L35" t="s">
        <v>168</v>
      </c>
      <c r="M35">
        <v>0.09</v>
      </c>
      <c r="N35">
        <v>0</v>
      </c>
    </row>
    <row r="36" spans="1:14" ht="20" customHeight="1" x14ac:dyDescent="0.2">
      <c r="A36" t="s">
        <v>78</v>
      </c>
      <c r="B36" t="s">
        <v>213</v>
      </c>
      <c r="D36">
        <v>2</v>
      </c>
      <c r="E36">
        <v>2</v>
      </c>
      <c r="F36" t="s">
        <v>134</v>
      </c>
      <c r="G36" t="s">
        <v>170</v>
      </c>
      <c r="H36">
        <v>2</v>
      </c>
      <c r="I36">
        <v>0</v>
      </c>
      <c r="J36">
        <v>0</v>
      </c>
      <c r="K36" t="s">
        <v>167</v>
      </c>
      <c r="L36" t="s">
        <v>214</v>
      </c>
      <c r="M36">
        <v>0.12</v>
      </c>
      <c r="N36">
        <v>0</v>
      </c>
    </row>
    <row r="37" spans="1:14" ht="20" customHeight="1" x14ac:dyDescent="0.2">
      <c r="A37" t="s">
        <v>80</v>
      </c>
      <c r="B37" t="s">
        <v>275</v>
      </c>
      <c r="D37">
        <v>3</v>
      </c>
      <c r="E37">
        <v>1</v>
      </c>
      <c r="F37" t="s">
        <v>138</v>
      </c>
      <c r="G37" t="s">
        <v>253</v>
      </c>
      <c r="H37">
        <v>2</v>
      </c>
      <c r="I37">
        <v>2</v>
      </c>
      <c r="J37">
        <v>0</v>
      </c>
      <c r="K37" t="s">
        <v>276</v>
      </c>
      <c r="L37" t="s">
        <v>277</v>
      </c>
      <c r="M37">
        <v>0.06</v>
      </c>
      <c r="N37">
        <v>0.32</v>
      </c>
    </row>
    <row r="38" spans="1:14" ht="20" customHeight="1" x14ac:dyDescent="0.2">
      <c r="A38" t="s">
        <v>82</v>
      </c>
      <c r="B38" t="s">
        <v>177</v>
      </c>
      <c r="D38">
        <v>1</v>
      </c>
      <c r="E38">
        <v>1</v>
      </c>
      <c r="F38" t="s">
        <v>131</v>
      </c>
      <c r="G38" t="s">
        <v>131</v>
      </c>
      <c r="H38">
        <v>0</v>
      </c>
      <c r="I38">
        <v>0</v>
      </c>
      <c r="J38">
        <v>0</v>
      </c>
      <c r="K38" t="s">
        <v>178</v>
      </c>
      <c r="L38" t="s">
        <v>178</v>
      </c>
      <c r="M38">
        <v>0</v>
      </c>
      <c r="N38">
        <v>0</v>
      </c>
    </row>
    <row r="39" spans="1:14" ht="20" customHeight="1" x14ac:dyDescent="0.2">
      <c r="A39" t="s">
        <v>84</v>
      </c>
      <c r="B39" t="s">
        <v>256</v>
      </c>
      <c r="D39">
        <v>1</v>
      </c>
      <c r="E39">
        <v>1</v>
      </c>
      <c r="F39" t="s">
        <v>131</v>
      </c>
      <c r="G39" t="s">
        <v>131</v>
      </c>
      <c r="H39">
        <v>0</v>
      </c>
      <c r="I39">
        <v>0</v>
      </c>
      <c r="J39">
        <v>0</v>
      </c>
      <c r="K39" t="s">
        <v>178</v>
      </c>
      <c r="L39" t="s">
        <v>178</v>
      </c>
      <c r="M39">
        <v>0</v>
      </c>
      <c r="N39">
        <v>0</v>
      </c>
    </row>
    <row r="40" spans="1:14" ht="20" customHeight="1" x14ac:dyDescent="0.2">
      <c r="A40" t="s">
        <v>157</v>
      </c>
      <c r="B40" t="s">
        <v>158</v>
      </c>
      <c r="D40">
        <v>1</v>
      </c>
      <c r="E40">
        <v>2</v>
      </c>
      <c r="F40" t="s">
        <v>131</v>
      </c>
      <c r="G40" t="s">
        <v>134</v>
      </c>
      <c r="H40">
        <v>1</v>
      </c>
      <c r="I40">
        <v>0</v>
      </c>
      <c r="J40">
        <v>1</v>
      </c>
      <c r="K40" t="s">
        <v>159</v>
      </c>
      <c r="L40" t="s">
        <v>160</v>
      </c>
      <c r="M40">
        <v>0.02</v>
      </c>
      <c r="N40">
        <v>0</v>
      </c>
    </row>
    <row r="41" spans="1:14" ht="20" customHeight="1" x14ac:dyDescent="0.2">
      <c r="A41" t="s">
        <v>202</v>
      </c>
      <c r="B41" t="s">
        <v>145</v>
      </c>
      <c r="D41" s="8">
        <v>4</v>
      </c>
      <c r="E41">
        <v>6</v>
      </c>
      <c r="F41" t="s">
        <v>184</v>
      </c>
      <c r="G41" t="s">
        <v>288</v>
      </c>
      <c r="H41">
        <v>3</v>
      </c>
      <c r="I41">
        <v>0</v>
      </c>
      <c r="J41">
        <v>2</v>
      </c>
      <c r="K41" t="s">
        <v>203</v>
      </c>
      <c r="L41" t="s">
        <v>204</v>
      </c>
      <c r="M41">
        <v>0.02</v>
      </c>
      <c r="N41">
        <v>0</v>
      </c>
    </row>
    <row r="42" spans="1:14" ht="20" customHeight="1" x14ac:dyDescent="0.2">
      <c r="A42" t="s">
        <v>243</v>
      </c>
      <c r="B42" t="s">
        <v>244</v>
      </c>
      <c r="D42">
        <v>2</v>
      </c>
      <c r="E42">
        <v>2</v>
      </c>
      <c r="F42" t="s">
        <v>134</v>
      </c>
      <c r="G42" t="s">
        <v>134</v>
      </c>
      <c r="H42">
        <v>0</v>
      </c>
      <c r="I42">
        <v>0</v>
      </c>
      <c r="J42">
        <v>0</v>
      </c>
      <c r="K42" t="s">
        <v>245</v>
      </c>
      <c r="L42" t="s">
        <v>246</v>
      </c>
      <c r="M42">
        <v>0.12</v>
      </c>
      <c r="N42">
        <v>0</v>
      </c>
    </row>
    <row r="43" spans="1:14" ht="20" customHeight="1" x14ac:dyDescent="0.2">
      <c r="A43" t="s">
        <v>265</v>
      </c>
      <c r="B43" t="s">
        <v>266</v>
      </c>
      <c r="D43">
        <v>1</v>
      </c>
      <c r="E43">
        <v>1</v>
      </c>
      <c r="F43" t="s">
        <v>131</v>
      </c>
      <c r="G43" t="s">
        <v>131</v>
      </c>
      <c r="H43">
        <v>0</v>
      </c>
      <c r="I43">
        <v>0</v>
      </c>
      <c r="J43">
        <v>0</v>
      </c>
      <c r="K43" t="s">
        <v>267</v>
      </c>
      <c r="L43" t="s">
        <v>268</v>
      </c>
      <c r="M43">
        <v>7.0000000000000007E-2</v>
      </c>
      <c r="N43">
        <v>0</v>
      </c>
    </row>
    <row r="44" spans="1:14" ht="20" customHeight="1" x14ac:dyDescent="0.2">
      <c r="A44" t="s">
        <v>164</v>
      </c>
      <c r="B44" t="s">
        <v>145</v>
      </c>
      <c r="C44" s="6" t="s">
        <v>284</v>
      </c>
      <c r="D44">
        <v>0</v>
      </c>
      <c r="E44">
        <v>0</v>
      </c>
      <c r="F44" t="s">
        <v>129</v>
      </c>
      <c r="G44" t="s">
        <v>129</v>
      </c>
      <c r="H44">
        <v>0</v>
      </c>
      <c r="I44">
        <v>0</v>
      </c>
      <c r="J44">
        <v>0</v>
      </c>
      <c r="K44" t="s">
        <v>129</v>
      </c>
      <c r="L44" t="s">
        <v>129</v>
      </c>
      <c r="M44">
        <v>0</v>
      </c>
      <c r="N44">
        <v>0</v>
      </c>
    </row>
    <row r="45" spans="1:14" ht="20" customHeight="1" x14ac:dyDescent="0.2">
      <c r="A45" t="s">
        <v>205</v>
      </c>
      <c r="B45" t="s">
        <v>206</v>
      </c>
      <c r="D45">
        <v>6</v>
      </c>
      <c r="E45">
        <v>3</v>
      </c>
      <c r="F45" t="s">
        <v>153</v>
      </c>
      <c r="G45" t="s">
        <v>138</v>
      </c>
      <c r="H45">
        <v>3</v>
      </c>
      <c r="I45">
        <v>3</v>
      </c>
      <c r="J45">
        <v>0</v>
      </c>
      <c r="K45" t="s">
        <v>207</v>
      </c>
      <c r="L45" t="s">
        <v>208</v>
      </c>
      <c r="M45">
        <v>0.02</v>
      </c>
      <c r="N45">
        <v>0.32</v>
      </c>
    </row>
    <row r="46" spans="1:14" ht="20" customHeight="1" x14ac:dyDescent="0.2">
      <c r="A46" t="s">
        <v>219</v>
      </c>
      <c r="B46" t="s">
        <v>220</v>
      </c>
      <c r="D46">
        <v>2</v>
      </c>
      <c r="E46">
        <v>1</v>
      </c>
      <c r="F46" t="s">
        <v>134</v>
      </c>
      <c r="G46" t="s">
        <v>221</v>
      </c>
      <c r="H46">
        <v>2</v>
      </c>
      <c r="I46">
        <v>2</v>
      </c>
      <c r="J46">
        <v>1</v>
      </c>
      <c r="K46" t="s">
        <v>222</v>
      </c>
      <c r="L46" t="s">
        <v>223</v>
      </c>
      <c r="M46">
        <v>0.03</v>
      </c>
      <c r="N46">
        <v>0.12</v>
      </c>
    </row>
    <row r="47" spans="1:14" ht="20" customHeight="1" x14ac:dyDescent="0.2">
      <c r="A47" t="s">
        <v>98</v>
      </c>
      <c r="B47" t="s">
        <v>179</v>
      </c>
      <c r="D47">
        <v>2</v>
      </c>
      <c r="E47">
        <v>2</v>
      </c>
      <c r="F47" t="s">
        <v>134</v>
      </c>
      <c r="G47" t="s">
        <v>180</v>
      </c>
      <c r="H47">
        <v>1</v>
      </c>
      <c r="I47">
        <v>1</v>
      </c>
      <c r="J47">
        <v>1</v>
      </c>
      <c r="K47" t="s">
        <v>181</v>
      </c>
      <c r="L47" t="s">
        <v>182</v>
      </c>
      <c r="M47">
        <v>0.23</v>
      </c>
      <c r="N47">
        <v>0</v>
      </c>
    </row>
    <row r="48" spans="1:14" ht="20" customHeight="1" x14ac:dyDescent="0.2">
      <c r="A48" t="s">
        <v>100</v>
      </c>
      <c r="B48" t="s">
        <v>252</v>
      </c>
      <c r="D48">
        <v>2</v>
      </c>
      <c r="E48">
        <v>1</v>
      </c>
      <c r="F48" t="s">
        <v>134</v>
      </c>
      <c r="G48" t="s">
        <v>253</v>
      </c>
      <c r="H48">
        <v>1</v>
      </c>
      <c r="I48">
        <v>1</v>
      </c>
      <c r="J48">
        <v>0</v>
      </c>
      <c r="K48" t="s">
        <v>254</v>
      </c>
      <c r="L48" t="s">
        <v>255</v>
      </c>
      <c r="M48">
        <v>0.11</v>
      </c>
      <c r="N48">
        <v>0.18</v>
      </c>
    </row>
    <row r="49" spans="1:14" ht="20" customHeight="1" x14ac:dyDescent="0.2">
      <c r="A49" t="s">
        <v>102</v>
      </c>
      <c r="B49" t="s">
        <v>257</v>
      </c>
      <c r="D49">
        <v>4</v>
      </c>
      <c r="E49">
        <v>2</v>
      </c>
      <c r="F49" t="s">
        <v>184</v>
      </c>
      <c r="G49" t="s">
        <v>258</v>
      </c>
      <c r="H49">
        <v>3</v>
      </c>
      <c r="I49">
        <v>3</v>
      </c>
      <c r="J49">
        <v>1</v>
      </c>
      <c r="K49" t="s">
        <v>259</v>
      </c>
      <c r="L49" t="s">
        <v>260</v>
      </c>
      <c r="M49">
        <v>0.14000000000000001</v>
      </c>
      <c r="N49">
        <v>0.23</v>
      </c>
    </row>
    <row r="50" spans="1:14" ht="20" customHeight="1" x14ac:dyDescent="0.2">
      <c r="A50" t="s">
        <v>173</v>
      </c>
      <c r="B50" t="s">
        <v>174</v>
      </c>
      <c r="D50">
        <v>1</v>
      </c>
      <c r="E50">
        <v>2</v>
      </c>
      <c r="F50" t="s">
        <v>131</v>
      </c>
      <c r="G50" t="s">
        <v>170</v>
      </c>
      <c r="H50">
        <v>1</v>
      </c>
      <c r="I50">
        <v>0</v>
      </c>
      <c r="J50">
        <v>1</v>
      </c>
      <c r="K50" t="s">
        <v>175</v>
      </c>
      <c r="L50" t="s">
        <v>176</v>
      </c>
      <c r="M50">
        <v>0.05</v>
      </c>
      <c r="N50">
        <v>0</v>
      </c>
    </row>
    <row r="51" spans="1:14" ht="20" customHeight="1" x14ac:dyDescent="0.2">
      <c r="A51" s="3" t="s">
        <v>106</v>
      </c>
      <c r="B51" s="10"/>
      <c r="C51" s="6" t="s">
        <v>286</v>
      </c>
      <c r="D51" s="11" t="s">
        <v>286</v>
      </c>
      <c r="E51" s="11" t="s">
        <v>286</v>
      </c>
      <c r="F51" s="11" t="s">
        <v>286</v>
      </c>
      <c r="G51" s="11" t="s">
        <v>286</v>
      </c>
      <c r="H51" s="11" t="s">
        <v>286</v>
      </c>
      <c r="I51" s="11" t="s">
        <v>286</v>
      </c>
      <c r="J51" s="11" t="s">
        <v>286</v>
      </c>
      <c r="K51" s="11" t="s">
        <v>286</v>
      </c>
      <c r="L51" s="11" t="s">
        <v>286</v>
      </c>
      <c r="M51" s="11" t="s">
        <v>286</v>
      </c>
      <c r="N51" s="11" t="s">
        <v>286</v>
      </c>
    </row>
    <row r="52" spans="1:14" ht="20" customHeight="1" x14ac:dyDescent="0.2">
      <c r="A52" s="10" t="s">
        <v>108</v>
      </c>
      <c r="B52" s="10" t="s">
        <v>183</v>
      </c>
      <c r="D52">
        <v>4</v>
      </c>
      <c r="E52">
        <v>5</v>
      </c>
      <c r="F52" t="s">
        <v>184</v>
      </c>
      <c r="G52" t="s">
        <v>185</v>
      </c>
      <c r="H52">
        <v>4</v>
      </c>
      <c r="I52">
        <v>0</v>
      </c>
      <c r="J52">
        <v>1</v>
      </c>
      <c r="K52" t="s">
        <v>186</v>
      </c>
      <c r="L52" t="s">
        <v>187</v>
      </c>
      <c r="M52">
        <v>0.04</v>
      </c>
      <c r="N52">
        <v>0</v>
      </c>
    </row>
    <row r="53" spans="1:14" ht="20" customHeight="1" x14ac:dyDescent="0.2">
      <c r="A53" s="10" t="s">
        <v>110</v>
      </c>
      <c r="B53" s="10" t="s">
        <v>188</v>
      </c>
      <c r="D53">
        <v>4</v>
      </c>
      <c r="E53">
        <v>4</v>
      </c>
      <c r="F53" t="s">
        <v>184</v>
      </c>
      <c r="G53" t="s">
        <v>189</v>
      </c>
      <c r="H53">
        <v>2</v>
      </c>
      <c r="I53">
        <v>0</v>
      </c>
      <c r="J53">
        <v>0</v>
      </c>
      <c r="K53" t="s">
        <v>190</v>
      </c>
      <c r="L53" t="s">
        <v>191</v>
      </c>
      <c r="M53">
        <v>0.03</v>
      </c>
      <c r="N53">
        <v>0</v>
      </c>
    </row>
    <row r="54" spans="1:14" ht="20" customHeight="1" x14ac:dyDescent="0.2">
      <c r="A54" s="10" t="s">
        <v>261</v>
      </c>
      <c r="B54" s="10" t="s">
        <v>262</v>
      </c>
      <c r="D54">
        <v>2</v>
      </c>
      <c r="E54">
        <v>2</v>
      </c>
      <c r="F54" t="s">
        <v>134</v>
      </c>
      <c r="G54" t="s">
        <v>134</v>
      </c>
      <c r="H54">
        <v>0</v>
      </c>
      <c r="I54">
        <v>0</v>
      </c>
      <c r="J54">
        <v>0</v>
      </c>
      <c r="K54" t="s">
        <v>263</v>
      </c>
      <c r="L54" t="s">
        <v>264</v>
      </c>
      <c r="M54">
        <v>0.02</v>
      </c>
      <c r="N54">
        <v>0</v>
      </c>
    </row>
    <row r="55" spans="1:14" ht="20" customHeight="1" x14ac:dyDescent="0.2">
      <c r="A55" s="10" t="s">
        <v>165</v>
      </c>
      <c r="B55" s="10" t="s">
        <v>145</v>
      </c>
      <c r="C55" s="6" t="s">
        <v>284</v>
      </c>
      <c r="D55">
        <v>0</v>
      </c>
      <c r="E55">
        <v>0</v>
      </c>
      <c r="F55" t="s">
        <v>129</v>
      </c>
      <c r="G55" t="s">
        <v>129</v>
      </c>
      <c r="H55">
        <v>0</v>
      </c>
      <c r="I55">
        <v>0</v>
      </c>
      <c r="J55">
        <v>0</v>
      </c>
      <c r="K55" t="s">
        <v>129</v>
      </c>
      <c r="L55" t="s">
        <v>129</v>
      </c>
      <c r="M55">
        <v>0</v>
      </c>
      <c r="N55">
        <v>0</v>
      </c>
    </row>
    <row r="56" spans="1:14" ht="20" customHeight="1" x14ac:dyDescent="0.2">
      <c r="A56" s="3" t="s">
        <v>115</v>
      </c>
      <c r="C56" s="6" t="s">
        <v>286</v>
      </c>
      <c r="D56" s="11" t="s">
        <v>286</v>
      </c>
      <c r="E56" s="11">
        <v>1</v>
      </c>
      <c r="F56" s="11" t="s">
        <v>286</v>
      </c>
      <c r="G56" s="11" t="s">
        <v>126</v>
      </c>
      <c r="H56" s="11" t="s">
        <v>286</v>
      </c>
      <c r="I56" s="11" t="s">
        <v>286</v>
      </c>
      <c r="J56" s="11" t="s">
        <v>286</v>
      </c>
      <c r="K56" s="11" t="s">
        <v>286</v>
      </c>
      <c r="L56" s="11" t="s">
        <v>287</v>
      </c>
      <c r="M56" s="11" t="s">
        <v>286</v>
      </c>
      <c r="N56" s="11" t="s">
        <v>286</v>
      </c>
    </row>
    <row r="57" spans="1:14" ht="20" customHeight="1" x14ac:dyDescent="0.2">
      <c r="A57" s="10" t="s">
        <v>127</v>
      </c>
      <c r="B57" t="s">
        <v>128</v>
      </c>
      <c r="C57" s="6" t="s">
        <v>284</v>
      </c>
      <c r="D57">
        <v>0</v>
      </c>
      <c r="E57">
        <v>0</v>
      </c>
      <c r="F57" t="s">
        <v>129</v>
      </c>
      <c r="G57" t="s">
        <v>129</v>
      </c>
      <c r="H57">
        <v>0</v>
      </c>
      <c r="I57">
        <v>0</v>
      </c>
      <c r="J57">
        <v>0</v>
      </c>
      <c r="K57" t="s">
        <v>129</v>
      </c>
      <c r="L57" t="s">
        <v>129</v>
      </c>
      <c r="M57">
        <v>0</v>
      </c>
      <c r="N57">
        <v>0</v>
      </c>
    </row>
    <row r="58" spans="1:14" ht="20" customHeight="1" x14ac:dyDescent="0.2">
      <c r="A58" s="10" t="s">
        <v>240</v>
      </c>
      <c r="B58" t="s">
        <v>145</v>
      </c>
      <c r="D58">
        <v>1</v>
      </c>
      <c r="E58">
        <v>1</v>
      </c>
      <c r="F58" t="s">
        <v>131</v>
      </c>
      <c r="G58" t="s">
        <v>131</v>
      </c>
      <c r="H58">
        <v>0</v>
      </c>
      <c r="I58">
        <v>0</v>
      </c>
      <c r="J58">
        <v>0</v>
      </c>
      <c r="K58" t="s">
        <v>241</v>
      </c>
      <c r="L58" t="s">
        <v>242</v>
      </c>
      <c r="M58">
        <v>0.21</v>
      </c>
      <c r="N58">
        <v>0</v>
      </c>
    </row>
  </sheetData>
  <sortState ref="A4:N58">
    <sortCondition ref="A4:A58"/>
  </sortState>
  <mergeCells count="11">
    <mergeCell ref="A1:A3"/>
    <mergeCell ref="B1:B3"/>
    <mergeCell ref="H1:H3"/>
    <mergeCell ref="N1:N3"/>
    <mergeCell ref="C1:C3"/>
    <mergeCell ref="I1:I3"/>
    <mergeCell ref="K1:L2"/>
    <mergeCell ref="D1:E2"/>
    <mergeCell ref="F1:G2"/>
    <mergeCell ref="M1:M3"/>
    <mergeCell ref="J1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9"/>
  <sheetViews>
    <sheetView showGridLines="0" tabSelected="1" topLeftCell="A58" workbookViewId="0">
      <selection activeCell="M21" sqref="M21"/>
    </sheetView>
  </sheetViews>
  <sheetFormatPr baseColWidth="10" defaultColWidth="10.83203125" defaultRowHeight="16" customHeight="1" x14ac:dyDescent="0.2"/>
  <cols>
    <col min="1" max="1" width="14.5" style="5" customWidth="1"/>
    <col min="2" max="2" width="15.83203125" style="5" customWidth="1"/>
    <col min="3" max="3" width="13" style="5" customWidth="1"/>
    <col min="4" max="31" width="10.6640625" style="5" customWidth="1"/>
    <col min="32" max="32" width="12.1640625" style="5" customWidth="1"/>
    <col min="33" max="60" width="10.6640625" style="5" customWidth="1"/>
    <col min="61" max="61" width="12.6640625" style="5" customWidth="1"/>
    <col min="62" max="89" width="10.6640625" style="5" customWidth="1"/>
    <col min="90" max="256" width="10.83203125" customWidth="1"/>
  </cols>
  <sheetData>
    <row r="1" spans="1:89" ht="48" customHeight="1" x14ac:dyDescent="0.2">
      <c r="A1" s="41" t="s">
        <v>0</v>
      </c>
      <c r="B1" s="41" t="s">
        <v>1</v>
      </c>
      <c r="C1" s="37" t="s">
        <v>2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9"/>
      <c r="AD1" s="40"/>
      <c r="AE1" s="40"/>
      <c r="AF1" s="37" t="s">
        <v>3</v>
      </c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9"/>
      <c r="BG1" s="40"/>
      <c r="BH1" s="40"/>
      <c r="BI1" s="37" t="s">
        <v>4</v>
      </c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9"/>
      <c r="CJ1" s="40"/>
      <c r="CK1" s="40"/>
    </row>
    <row r="2" spans="1:89" ht="36.5" customHeight="1" x14ac:dyDescent="0.2">
      <c r="A2" s="42"/>
      <c r="B2" s="45"/>
      <c r="C2" s="41" t="s">
        <v>5</v>
      </c>
      <c r="D2" s="37" t="s">
        <v>6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9"/>
      <c r="AD2" s="40"/>
      <c r="AE2" s="40"/>
      <c r="AF2" s="41" t="s">
        <v>7</v>
      </c>
      <c r="AG2" s="37" t="s">
        <v>8</v>
      </c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9"/>
      <c r="BG2" s="40"/>
      <c r="BH2" s="40"/>
      <c r="BI2" s="41" t="s">
        <v>9</v>
      </c>
      <c r="BJ2" s="37" t="s">
        <v>10</v>
      </c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9"/>
      <c r="CJ2" s="40"/>
      <c r="CK2" s="40"/>
    </row>
    <row r="3" spans="1:89" ht="17" customHeight="1" x14ac:dyDescent="0.2">
      <c r="A3" s="43"/>
      <c r="B3" s="46"/>
      <c r="C3" s="46"/>
      <c r="D3" s="37" t="s">
        <v>292</v>
      </c>
      <c r="E3" s="38"/>
      <c r="F3" s="38"/>
      <c r="G3" s="38"/>
      <c r="H3" s="39"/>
      <c r="I3" s="40"/>
      <c r="J3" s="40"/>
      <c r="K3" s="37" t="s">
        <v>293</v>
      </c>
      <c r="L3" s="38"/>
      <c r="M3" s="38"/>
      <c r="N3" s="38"/>
      <c r="O3" s="39"/>
      <c r="P3" s="40"/>
      <c r="Q3" s="40"/>
      <c r="R3" s="37" t="s">
        <v>294</v>
      </c>
      <c r="S3" s="38"/>
      <c r="T3" s="38"/>
      <c r="U3" s="38"/>
      <c r="V3" s="39"/>
      <c r="W3" s="40"/>
      <c r="X3" s="40"/>
      <c r="Y3" s="37" t="s">
        <v>295</v>
      </c>
      <c r="Z3" s="38"/>
      <c r="AA3" s="38"/>
      <c r="AB3" s="38"/>
      <c r="AC3" s="39"/>
      <c r="AD3" s="40"/>
      <c r="AE3" s="40"/>
      <c r="AF3" s="46"/>
      <c r="AG3" s="37" t="s">
        <v>292</v>
      </c>
      <c r="AH3" s="38"/>
      <c r="AI3" s="38"/>
      <c r="AJ3" s="38"/>
      <c r="AK3" s="39"/>
      <c r="AL3" s="40"/>
      <c r="AM3" s="40"/>
      <c r="AN3" s="37" t="s">
        <v>293</v>
      </c>
      <c r="AO3" s="38"/>
      <c r="AP3" s="38"/>
      <c r="AQ3" s="38"/>
      <c r="AR3" s="39"/>
      <c r="AS3" s="40"/>
      <c r="AT3" s="40"/>
      <c r="AU3" s="37" t="s">
        <v>294</v>
      </c>
      <c r="AV3" s="38"/>
      <c r="AW3" s="38"/>
      <c r="AX3" s="38"/>
      <c r="AY3" s="39"/>
      <c r="AZ3" s="40"/>
      <c r="BA3" s="40"/>
      <c r="BB3" s="37" t="s">
        <v>295</v>
      </c>
      <c r="BC3" s="38"/>
      <c r="BD3" s="38"/>
      <c r="BE3" s="38"/>
      <c r="BF3" s="39"/>
      <c r="BG3" s="40"/>
      <c r="BH3" s="40"/>
      <c r="BI3" s="46"/>
      <c r="BJ3" s="37" t="s">
        <v>292</v>
      </c>
      <c r="BK3" s="38"/>
      <c r="BL3" s="38"/>
      <c r="BM3" s="38"/>
      <c r="BN3" s="39"/>
      <c r="BO3" s="40"/>
      <c r="BP3" s="40"/>
      <c r="BQ3" s="37" t="s">
        <v>293</v>
      </c>
      <c r="BR3" s="38"/>
      <c r="BS3" s="38"/>
      <c r="BT3" s="38"/>
      <c r="BU3" s="39"/>
      <c r="BV3" s="40"/>
      <c r="BW3" s="40"/>
      <c r="BX3" s="37" t="s">
        <v>294</v>
      </c>
      <c r="BY3" s="38"/>
      <c r="BZ3" s="38"/>
      <c r="CA3" s="38"/>
      <c r="CB3" s="39"/>
      <c r="CC3" s="40"/>
      <c r="CD3" s="40"/>
      <c r="CE3" s="37" t="s">
        <v>295</v>
      </c>
      <c r="CF3" s="38"/>
      <c r="CG3" s="38"/>
      <c r="CH3" s="38"/>
      <c r="CI3" s="39"/>
      <c r="CJ3" s="40"/>
      <c r="CK3" s="40"/>
    </row>
    <row r="4" spans="1:89" ht="17" customHeight="1" x14ac:dyDescent="0.2">
      <c r="A4" s="44"/>
      <c r="B4" s="47"/>
      <c r="C4" s="44"/>
      <c r="D4" s="20" t="s">
        <v>11</v>
      </c>
      <c r="E4" s="20" t="s">
        <v>12</v>
      </c>
      <c r="F4" s="20" t="s">
        <v>13</v>
      </c>
      <c r="G4" s="20" t="s">
        <v>14</v>
      </c>
      <c r="H4" s="20" t="s">
        <v>15</v>
      </c>
      <c r="I4" s="21" t="s">
        <v>296</v>
      </c>
      <c r="J4" s="21" t="s">
        <v>297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1" t="s">
        <v>296</v>
      </c>
      <c r="Q4" s="21" t="s">
        <v>297</v>
      </c>
      <c r="R4" s="20" t="s">
        <v>11</v>
      </c>
      <c r="S4" s="20" t="s">
        <v>12</v>
      </c>
      <c r="T4" s="20" t="s">
        <v>13</v>
      </c>
      <c r="U4" s="20" t="s">
        <v>14</v>
      </c>
      <c r="V4" s="20" t="s">
        <v>15</v>
      </c>
      <c r="W4" s="21" t="s">
        <v>296</v>
      </c>
      <c r="X4" s="21" t="s">
        <v>297</v>
      </c>
      <c r="Y4" s="20" t="s">
        <v>11</v>
      </c>
      <c r="Z4" s="20" t="s">
        <v>12</v>
      </c>
      <c r="AA4" s="20" t="s">
        <v>13</v>
      </c>
      <c r="AB4" s="20" t="s">
        <v>14</v>
      </c>
      <c r="AC4" s="20" t="s">
        <v>15</v>
      </c>
      <c r="AD4" s="21" t="s">
        <v>296</v>
      </c>
      <c r="AE4" s="21" t="s">
        <v>297</v>
      </c>
      <c r="AF4" s="44"/>
      <c r="AG4" s="20" t="s">
        <v>11</v>
      </c>
      <c r="AH4" s="20" t="s">
        <v>12</v>
      </c>
      <c r="AI4" s="20" t="s">
        <v>13</v>
      </c>
      <c r="AJ4" s="20" t="s">
        <v>14</v>
      </c>
      <c r="AK4" s="20" t="s">
        <v>15</v>
      </c>
      <c r="AL4" s="21" t="s">
        <v>296</v>
      </c>
      <c r="AM4" s="21" t="s">
        <v>297</v>
      </c>
      <c r="AN4" s="20" t="s">
        <v>11</v>
      </c>
      <c r="AO4" s="20" t="s">
        <v>12</v>
      </c>
      <c r="AP4" s="20" t="s">
        <v>13</v>
      </c>
      <c r="AQ4" s="20" t="s">
        <v>14</v>
      </c>
      <c r="AR4" s="20" t="s">
        <v>15</v>
      </c>
      <c r="AS4" s="21" t="s">
        <v>296</v>
      </c>
      <c r="AT4" s="21" t="s">
        <v>297</v>
      </c>
      <c r="AU4" s="20" t="s">
        <v>11</v>
      </c>
      <c r="AV4" s="20" t="s">
        <v>12</v>
      </c>
      <c r="AW4" s="20" t="s">
        <v>13</v>
      </c>
      <c r="AX4" s="20" t="s">
        <v>14</v>
      </c>
      <c r="AY4" s="20" t="s">
        <v>15</v>
      </c>
      <c r="AZ4" s="21" t="s">
        <v>296</v>
      </c>
      <c r="BA4" s="21" t="s">
        <v>297</v>
      </c>
      <c r="BB4" s="20" t="s">
        <v>11</v>
      </c>
      <c r="BC4" s="20" t="s">
        <v>12</v>
      </c>
      <c r="BD4" s="20" t="s">
        <v>13</v>
      </c>
      <c r="BE4" s="20" t="s">
        <v>14</v>
      </c>
      <c r="BF4" s="20" t="s">
        <v>15</v>
      </c>
      <c r="BG4" s="21" t="s">
        <v>296</v>
      </c>
      <c r="BH4" s="21" t="s">
        <v>297</v>
      </c>
      <c r="BI4" s="44"/>
      <c r="BJ4" s="20" t="s">
        <v>11</v>
      </c>
      <c r="BK4" s="20" t="s">
        <v>12</v>
      </c>
      <c r="BL4" s="20" t="s">
        <v>13</v>
      </c>
      <c r="BM4" s="20" t="s">
        <v>14</v>
      </c>
      <c r="BN4" s="20" t="s">
        <v>15</v>
      </c>
      <c r="BO4" s="21" t="s">
        <v>296</v>
      </c>
      <c r="BP4" s="21" t="s">
        <v>297</v>
      </c>
      <c r="BQ4" s="20" t="s">
        <v>11</v>
      </c>
      <c r="BR4" s="20" t="s">
        <v>12</v>
      </c>
      <c r="BS4" s="20" t="s">
        <v>13</v>
      </c>
      <c r="BT4" s="20" t="s">
        <v>14</v>
      </c>
      <c r="BU4" s="20" t="s">
        <v>15</v>
      </c>
      <c r="BV4" s="21" t="s">
        <v>296</v>
      </c>
      <c r="BW4" s="21" t="s">
        <v>297</v>
      </c>
      <c r="BX4" s="20" t="s">
        <v>11</v>
      </c>
      <c r="BY4" s="20" t="s">
        <v>12</v>
      </c>
      <c r="BZ4" s="20" t="s">
        <v>13</v>
      </c>
      <c r="CA4" s="20" t="s">
        <v>14</v>
      </c>
      <c r="CB4" s="20" t="s">
        <v>15</v>
      </c>
      <c r="CC4" s="21" t="s">
        <v>296</v>
      </c>
      <c r="CD4" s="21" t="s">
        <v>297</v>
      </c>
      <c r="CE4" s="20" t="s">
        <v>11</v>
      </c>
      <c r="CF4" s="20" t="s">
        <v>12</v>
      </c>
      <c r="CG4" s="20" t="s">
        <v>13</v>
      </c>
      <c r="CH4" s="20" t="s">
        <v>14</v>
      </c>
      <c r="CI4" s="20" t="s">
        <v>15</v>
      </c>
      <c r="CJ4" s="21" t="s">
        <v>296</v>
      </c>
      <c r="CK4" s="21" t="s">
        <v>297</v>
      </c>
    </row>
    <row r="5" spans="1:89" ht="17" customHeight="1" x14ac:dyDescent="0.2">
      <c r="A5" s="20" t="s">
        <v>16</v>
      </c>
      <c r="B5" s="20" t="s">
        <v>17</v>
      </c>
      <c r="C5" s="22">
        <v>15.69</v>
      </c>
      <c r="D5" s="23">
        <v>8.4499999999999993</v>
      </c>
      <c r="E5" s="23">
        <v>8.57</v>
      </c>
      <c r="F5" s="23">
        <v>8.91</v>
      </c>
      <c r="G5" s="23">
        <v>9.26</v>
      </c>
      <c r="H5" s="23">
        <v>9.98</v>
      </c>
      <c r="I5" s="24">
        <f t="shared" ref="I5:I59" si="0">AVERAGE(D5:H5)</f>
        <v>9.0340000000000007</v>
      </c>
      <c r="J5" s="24">
        <f t="shared" ref="J5:J59" si="1">STDEV(D5:H5)</f>
        <v>0.61597889574237874</v>
      </c>
      <c r="K5" s="23">
        <v>8.07</v>
      </c>
      <c r="L5" s="23">
        <v>8.41</v>
      </c>
      <c r="M5" s="23">
        <v>8.85</v>
      </c>
      <c r="N5" s="23">
        <v>8.1199999999999992</v>
      </c>
      <c r="O5" s="23">
        <v>11.39</v>
      </c>
      <c r="P5" s="24">
        <f t="shared" ref="P5:P59" si="2">AVERAGE(K5:O5)</f>
        <v>8.968</v>
      </c>
      <c r="Q5" s="24">
        <f t="shared" ref="Q5:Q59" si="3">STDEV(K5:O5)</f>
        <v>1.3889636424327365</v>
      </c>
      <c r="R5" s="23">
        <v>7.97</v>
      </c>
      <c r="S5" s="23">
        <v>8.35</v>
      </c>
      <c r="T5" s="23">
        <v>9.23</v>
      </c>
      <c r="U5" s="23">
        <v>8.31</v>
      </c>
      <c r="V5" s="23">
        <v>9.65</v>
      </c>
      <c r="W5" s="24">
        <f t="shared" ref="W5:W59" si="4">AVERAGE(R5:V5)</f>
        <v>8.702</v>
      </c>
      <c r="X5" s="24">
        <f t="shared" ref="X5:X59" si="5">STDEV(R5:V5)</f>
        <v>0.70549273561107662</v>
      </c>
      <c r="Y5" s="22">
        <v>7.96</v>
      </c>
      <c r="Z5" s="22">
        <v>8.1999999999999993</v>
      </c>
      <c r="AA5" s="22">
        <v>9.0500000000000007</v>
      </c>
      <c r="AB5" s="22">
        <v>8.91</v>
      </c>
      <c r="AC5" s="22">
        <v>7.75</v>
      </c>
      <c r="AD5" s="24">
        <f t="shared" ref="AD5:AD59" si="6">AVERAGE(Y5:AC5)</f>
        <v>8.3740000000000006</v>
      </c>
      <c r="AE5" s="24">
        <f t="shared" ref="AE5:AE59" si="7">STDEV(Y5:AC5)</f>
        <v>0.57778023503751008</v>
      </c>
      <c r="AF5" s="22">
        <v>7.55</v>
      </c>
      <c r="AG5" s="23">
        <v>4.74</v>
      </c>
      <c r="AH5" s="23">
        <v>4.58</v>
      </c>
      <c r="AI5" s="23">
        <v>4.96</v>
      </c>
      <c r="AJ5" s="23">
        <v>4.25</v>
      </c>
      <c r="AK5" s="23">
        <v>4.95</v>
      </c>
      <c r="AL5" s="24">
        <f t="shared" ref="AL5:AL59" si="8">AVERAGE(AG5:AK5)</f>
        <v>4.6959999999999997</v>
      </c>
      <c r="AM5" s="24">
        <f t="shared" ref="AM5:AM59" si="9">STDEV(AG5:AK5)</f>
        <v>0.29517791245281211</v>
      </c>
      <c r="AN5" s="23">
        <v>4.95</v>
      </c>
      <c r="AO5" s="23">
        <v>4.84</v>
      </c>
      <c r="AP5" s="23">
        <v>5</v>
      </c>
      <c r="AQ5" s="23">
        <v>4.51</v>
      </c>
      <c r="AR5" s="23">
        <v>5.14</v>
      </c>
      <c r="AS5" s="24">
        <f t="shared" ref="AS5:AS59" si="10">AVERAGE(AN5:AR5)</f>
        <v>4.8879999999999999</v>
      </c>
      <c r="AT5" s="24">
        <f t="shared" ref="AT5:AT59" si="11">STDEV(AN5:AR5)</f>
        <v>0.23721298446754557</v>
      </c>
      <c r="AU5" s="23">
        <v>4.76</v>
      </c>
      <c r="AV5" s="23">
        <v>5.0199999999999996</v>
      </c>
      <c r="AW5" s="23">
        <v>5.14</v>
      </c>
      <c r="AX5" s="23">
        <v>4.59</v>
      </c>
      <c r="AY5" s="23">
        <v>6.24</v>
      </c>
      <c r="AZ5" s="24">
        <f t="shared" ref="AZ5:AZ59" si="12">AVERAGE(AU5:AY5)</f>
        <v>5.15</v>
      </c>
      <c r="BA5" s="24">
        <f t="shared" ref="BA5:BA59" si="13">STDEV(AU5:AY5)</f>
        <v>0.64629714528225823</v>
      </c>
      <c r="BB5" s="22">
        <v>4.95</v>
      </c>
      <c r="BC5" s="22">
        <v>4.9000000000000004</v>
      </c>
      <c r="BD5" s="22">
        <v>5.13</v>
      </c>
      <c r="BE5" s="22">
        <v>5.18</v>
      </c>
      <c r="BF5" s="22">
        <v>4.72</v>
      </c>
      <c r="BG5" s="24">
        <f t="shared" ref="BG5:BG59" si="14">AVERAGE(BB5:BF5)</f>
        <v>4.976</v>
      </c>
      <c r="BH5" s="24">
        <f t="shared" ref="BH5:BH59" si="15">STDEV(BB5:BF5)</f>
        <v>0.18528356645962962</v>
      </c>
      <c r="BI5" s="22">
        <v>86.61</v>
      </c>
      <c r="BJ5" s="23">
        <v>82.08</v>
      </c>
      <c r="BK5" s="23">
        <v>82.14</v>
      </c>
      <c r="BL5" s="23">
        <v>82.1</v>
      </c>
      <c r="BM5" s="23">
        <v>82.52</v>
      </c>
      <c r="BN5" s="23">
        <v>81.319999999999993</v>
      </c>
      <c r="BO5" s="24">
        <f t="shared" ref="BO5:BO59" si="16">AVERAGE(BJ5:BN5)</f>
        <v>82.031999999999996</v>
      </c>
      <c r="BP5" s="24">
        <f t="shared" ref="BP5:BP59" si="17">STDEV(BJ5:BN5)</f>
        <v>0.43694393232999729</v>
      </c>
      <c r="BQ5" s="23">
        <v>82.02</v>
      </c>
      <c r="BR5" s="23">
        <v>82.21</v>
      </c>
      <c r="BS5" s="23">
        <v>82.26</v>
      </c>
      <c r="BT5" s="23">
        <v>82.28</v>
      </c>
      <c r="BU5" s="23">
        <v>81.81</v>
      </c>
      <c r="BV5" s="24">
        <f t="shared" ref="BV5:BV59" si="18">AVERAGE(BQ5:BU5)</f>
        <v>82.116</v>
      </c>
      <c r="BW5" s="24">
        <f t="shared" ref="BW5:BW59" si="19">STDEV(BQ5:BU5)</f>
        <v>0.19957454747537326</v>
      </c>
      <c r="BX5" s="23">
        <v>82.1</v>
      </c>
      <c r="BY5" s="23">
        <v>82.25</v>
      </c>
      <c r="BZ5" s="23">
        <v>82.46</v>
      </c>
      <c r="CA5" s="23">
        <v>81.93</v>
      </c>
      <c r="CB5" s="23">
        <v>83.06</v>
      </c>
      <c r="CC5" s="24">
        <f t="shared" ref="CC5:CC59" si="20">AVERAGE(BX5:CB5)</f>
        <v>82.36</v>
      </c>
      <c r="CD5" s="24">
        <f t="shared" ref="CD5:CD59" si="21">STDEV(BX5:CB5)</f>
        <v>0.4372070447739832</v>
      </c>
      <c r="CE5" s="22">
        <v>82.13</v>
      </c>
      <c r="CF5" s="22">
        <v>82.17</v>
      </c>
      <c r="CG5" s="22">
        <v>82.07</v>
      </c>
      <c r="CH5" s="22">
        <v>82.12</v>
      </c>
      <c r="CI5" s="22">
        <v>82.17</v>
      </c>
      <c r="CJ5" s="24">
        <f t="shared" ref="CJ5:CJ59" si="22">AVERAGE(CE5:CI5)</f>
        <v>82.132000000000005</v>
      </c>
      <c r="CK5" s="24">
        <f t="shared" ref="CK5:CK59" si="23">STDEV(CE5:CI5)</f>
        <v>4.1472882706658498E-2</v>
      </c>
    </row>
    <row r="6" spans="1:89" ht="31" customHeight="1" x14ac:dyDescent="0.2">
      <c r="A6" s="20" t="s">
        <v>18</v>
      </c>
      <c r="B6" s="20" t="s">
        <v>19</v>
      </c>
      <c r="C6" s="22">
        <v>17.079999999999998</v>
      </c>
      <c r="D6" s="23">
        <v>9.93</v>
      </c>
      <c r="E6" s="23">
        <v>9.66</v>
      </c>
      <c r="F6" s="23">
        <v>10.11</v>
      </c>
      <c r="G6" s="23">
        <v>9.61</v>
      </c>
      <c r="H6" s="23">
        <v>8.59</v>
      </c>
      <c r="I6" s="24">
        <f t="shared" si="0"/>
        <v>9.5800000000000018</v>
      </c>
      <c r="J6" s="24">
        <f t="shared" si="1"/>
        <v>0.58966091951222266</v>
      </c>
      <c r="K6" s="23">
        <v>9.42</v>
      </c>
      <c r="L6" s="23">
        <v>9.75</v>
      </c>
      <c r="M6" s="23">
        <v>9.4700000000000006</v>
      </c>
      <c r="N6" s="23">
        <v>10.18</v>
      </c>
      <c r="O6" s="23">
        <v>11.01</v>
      </c>
      <c r="P6" s="24">
        <f t="shared" si="2"/>
        <v>9.9659999999999993</v>
      </c>
      <c r="Q6" s="24">
        <f t="shared" si="3"/>
        <v>0.65698554017573296</v>
      </c>
      <c r="R6" s="23">
        <v>9.08</v>
      </c>
      <c r="S6" s="23">
        <v>9</v>
      </c>
      <c r="T6" s="23">
        <v>9.7799999999999994</v>
      </c>
      <c r="U6" s="23">
        <v>9.31</v>
      </c>
      <c r="V6" s="23">
        <v>11.28</v>
      </c>
      <c r="W6" s="24">
        <f t="shared" si="4"/>
        <v>9.6900000000000013</v>
      </c>
      <c r="X6" s="24">
        <f t="shared" si="5"/>
        <v>0.9392550239418469</v>
      </c>
      <c r="Y6" s="22">
        <v>9.16</v>
      </c>
      <c r="Z6" s="22">
        <v>9.3699999999999992</v>
      </c>
      <c r="AA6" s="22">
        <v>9.08</v>
      </c>
      <c r="AB6" s="22">
        <v>10.55</v>
      </c>
      <c r="AC6" s="22">
        <v>7.97</v>
      </c>
      <c r="AD6" s="24">
        <f t="shared" si="6"/>
        <v>9.2259999999999991</v>
      </c>
      <c r="AE6" s="24">
        <f t="shared" si="7"/>
        <v>0.91881989530048835</v>
      </c>
      <c r="AF6" s="22">
        <v>10</v>
      </c>
      <c r="AG6" s="23">
        <v>8.2799999999999994</v>
      </c>
      <c r="AH6" s="23">
        <v>8.16</v>
      </c>
      <c r="AI6" s="23">
        <v>7.96</v>
      </c>
      <c r="AJ6" s="23">
        <v>8.39</v>
      </c>
      <c r="AK6" s="23">
        <v>9.23</v>
      </c>
      <c r="AL6" s="24">
        <f t="shared" si="8"/>
        <v>8.4039999999999999</v>
      </c>
      <c r="AM6" s="24">
        <f t="shared" si="9"/>
        <v>0.48849769702630147</v>
      </c>
      <c r="AN6" s="23">
        <v>8.43</v>
      </c>
      <c r="AO6" s="23">
        <v>8.24</v>
      </c>
      <c r="AP6" s="23">
        <v>8.65</v>
      </c>
      <c r="AQ6" s="23">
        <v>7.15</v>
      </c>
      <c r="AR6" s="23">
        <v>10.119999999999999</v>
      </c>
      <c r="AS6" s="24">
        <f t="shared" si="10"/>
        <v>8.5179999999999989</v>
      </c>
      <c r="AT6" s="24">
        <f t="shared" si="11"/>
        <v>1.0653966397544217</v>
      </c>
      <c r="AU6" s="23">
        <v>8.7899999999999991</v>
      </c>
      <c r="AV6" s="23">
        <v>8.41</v>
      </c>
      <c r="AW6" s="23">
        <v>9.01</v>
      </c>
      <c r="AX6" s="23">
        <v>9.02</v>
      </c>
      <c r="AY6" s="23">
        <v>10.23</v>
      </c>
      <c r="AZ6" s="24">
        <f t="shared" si="12"/>
        <v>9.0920000000000023</v>
      </c>
      <c r="BA6" s="24">
        <f t="shared" si="13"/>
        <v>0.6825100731857372</v>
      </c>
      <c r="BB6" s="22">
        <v>8.6300000000000008</v>
      </c>
      <c r="BC6" s="22">
        <v>8.8699999999999992</v>
      </c>
      <c r="BD6" s="22">
        <v>7.34</v>
      </c>
      <c r="BE6" s="22">
        <v>8.5500000000000007</v>
      </c>
      <c r="BF6" s="22">
        <v>6.74</v>
      </c>
      <c r="BG6" s="24">
        <f t="shared" si="14"/>
        <v>8.0259999999999998</v>
      </c>
      <c r="BH6" s="24">
        <f t="shared" si="15"/>
        <v>0.93221778571317815</v>
      </c>
      <c r="BI6" s="22">
        <v>87.57</v>
      </c>
      <c r="BJ6" s="23">
        <v>80.11</v>
      </c>
      <c r="BK6" s="23">
        <v>79.94</v>
      </c>
      <c r="BL6" s="23">
        <v>79.84</v>
      </c>
      <c r="BM6" s="23">
        <v>80.260000000000005</v>
      </c>
      <c r="BN6" s="23">
        <v>78.73</v>
      </c>
      <c r="BO6" s="24">
        <f t="shared" si="16"/>
        <v>79.77600000000001</v>
      </c>
      <c r="BP6" s="24">
        <f t="shared" si="17"/>
        <v>0.60640745378004635</v>
      </c>
      <c r="BQ6" s="23">
        <v>80.150000000000006</v>
      </c>
      <c r="BR6" s="23">
        <v>80.12</v>
      </c>
      <c r="BS6" s="23">
        <v>80.05</v>
      </c>
      <c r="BT6" s="23">
        <v>80.87</v>
      </c>
      <c r="BU6" s="23">
        <v>81.260000000000005</v>
      </c>
      <c r="BV6" s="24">
        <f t="shared" si="18"/>
        <v>80.489999999999995</v>
      </c>
      <c r="BW6" s="24">
        <f t="shared" si="19"/>
        <v>0.54392095013889807</v>
      </c>
      <c r="BX6" s="23">
        <v>80.069999999999993</v>
      </c>
      <c r="BY6" s="23">
        <v>80.53</v>
      </c>
      <c r="BZ6" s="23">
        <v>81.44</v>
      </c>
      <c r="CA6" s="23">
        <v>81.05</v>
      </c>
      <c r="CB6" s="23">
        <v>82.23</v>
      </c>
      <c r="CC6" s="24">
        <f t="shared" si="20"/>
        <v>81.063999999999993</v>
      </c>
      <c r="CD6" s="24">
        <f t="shared" si="21"/>
        <v>0.83281450515706379</v>
      </c>
      <c r="CE6" s="22">
        <v>80.19</v>
      </c>
      <c r="CF6" s="22">
        <v>80.16</v>
      </c>
      <c r="CG6" s="22">
        <v>80.2</v>
      </c>
      <c r="CH6" s="22">
        <v>79.59</v>
      </c>
      <c r="CI6" s="22">
        <v>81.55</v>
      </c>
      <c r="CJ6" s="24">
        <f t="shared" si="22"/>
        <v>80.337999999999994</v>
      </c>
      <c r="CK6" s="24">
        <f t="shared" si="23"/>
        <v>0.72475513106151734</v>
      </c>
    </row>
    <row r="7" spans="1:89" ht="17" customHeight="1" x14ac:dyDescent="0.2">
      <c r="A7" s="20" t="s">
        <v>20</v>
      </c>
      <c r="B7" s="25"/>
      <c r="C7" s="26">
        <v>3.1</v>
      </c>
      <c r="D7" s="23">
        <v>2.62</v>
      </c>
      <c r="E7" s="23">
        <v>2.91</v>
      </c>
      <c r="F7" s="23">
        <v>2.52</v>
      </c>
      <c r="G7" s="23">
        <v>2.96</v>
      </c>
      <c r="H7" s="23">
        <v>3.05</v>
      </c>
      <c r="I7" s="24">
        <f t="shared" si="0"/>
        <v>2.8120000000000003</v>
      </c>
      <c r="J7" s="24">
        <f t="shared" si="1"/>
        <v>0.22928148638736615</v>
      </c>
      <c r="K7" s="23">
        <v>2.82</v>
      </c>
      <c r="L7" s="23">
        <v>3.12</v>
      </c>
      <c r="M7" s="23">
        <v>2.81</v>
      </c>
      <c r="N7" s="23">
        <v>3.14</v>
      </c>
      <c r="O7" s="23">
        <v>2.92</v>
      </c>
      <c r="P7" s="24">
        <f t="shared" si="2"/>
        <v>2.9620000000000002</v>
      </c>
      <c r="Q7" s="24">
        <f t="shared" si="3"/>
        <v>0.15943650773897433</v>
      </c>
      <c r="R7" s="23">
        <v>3.07</v>
      </c>
      <c r="S7" s="23">
        <v>3.2</v>
      </c>
      <c r="T7" s="23">
        <v>3.09</v>
      </c>
      <c r="U7" s="23">
        <v>3.28</v>
      </c>
      <c r="V7" s="23">
        <v>2.6</v>
      </c>
      <c r="W7" s="24">
        <f t="shared" si="4"/>
        <v>3.0479999999999996</v>
      </c>
      <c r="X7" s="24">
        <f t="shared" si="5"/>
        <v>0.26451843035977657</v>
      </c>
      <c r="Y7" s="22">
        <v>3.47</v>
      </c>
      <c r="Z7" s="22">
        <v>3.24</v>
      </c>
      <c r="AA7" s="22">
        <v>2.77</v>
      </c>
      <c r="AB7" s="22">
        <v>3.55</v>
      </c>
      <c r="AC7" s="22">
        <v>3.87</v>
      </c>
      <c r="AD7" s="24">
        <f t="shared" si="6"/>
        <v>3.3800000000000003</v>
      </c>
      <c r="AE7" s="24">
        <f t="shared" si="7"/>
        <v>0.40890096600521447</v>
      </c>
      <c r="AF7" s="22">
        <v>19.59</v>
      </c>
      <c r="AG7" s="23">
        <v>15.61</v>
      </c>
      <c r="AH7" s="23">
        <v>15.14</v>
      </c>
      <c r="AI7" s="23">
        <v>16.52</v>
      </c>
      <c r="AJ7" s="23">
        <v>14.43</v>
      </c>
      <c r="AK7" s="23">
        <v>15.33</v>
      </c>
      <c r="AL7" s="24">
        <f t="shared" si="8"/>
        <v>15.406000000000001</v>
      </c>
      <c r="AM7" s="24">
        <f t="shared" si="9"/>
        <v>0.76021707426234497</v>
      </c>
      <c r="AN7" s="23">
        <v>15.91</v>
      </c>
      <c r="AO7" s="23">
        <v>13.76</v>
      </c>
      <c r="AP7" s="23">
        <v>15.36</v>
      </c>
      <c r="AQ7" s="23">
        <v>14.93</v>
      </c>
      <c r="AR7" s="23">
        <v>18.309999999999999</v>
      </c>
      <c r="AS7" s="24">
        <f t="shared" si="10"/>
        <v>15.654</v>
      </c>
      <c r="AT7" s="24">
        <f t="shared" si="11"/>
        <v>1.6820909606795937</v>
      </c>
      <c r="AU7" s="23">
        <v>15.31</v>
      </c>
      <c r="AV7" s="23">
        <v>14.03</v>
      </c>
      <c r="AW7" s="23">
        <v>13.83</v>
      </c>
      <c r="AX7" s="23">
        <v>17.03</v>
      </c>
      <c r="AY7" s="23">
        <v>17.170000000000002</v>
      </c>
      <c r="AZ7" s="24">
        <f t="shared" si="12"/>
        <v>15.474</v>
      </c>
      <c r="BA7" s="24">
        <f t="shared" si="13"/>
        <v>1.589993710679386</v>
      </c>
      <c r="BB7" s="22">
        <v>15.25</v>
      </c>
      <c r="BC7" s="22">
        <v>14.3</v>
      </c>
      <c r="BD7" s="22">
        <v>16.329999999999998</v>
      </c>
      <c r="BE7" s="22">
        <v>16.47</v>
      </c>
      <c r="BF7" s="22">
        <v>20.04</v>
      </c>
      <c r="BG7" s="24">
        <f t="shared" si="14"/>
        <v>16.477999999999998</v>
      </c>
      <c r="BH7" s="24">
        <f t="shared" si="15"/>
        <v>2.1772390773638293</v>
      </c>
      <c r="BI7" s="22">
        <v>85.53</v>
      </c>
      <c r="BJ7" s="23">
        <v>93.45</v>
      </c>
      <c r="BK7" s="23">
        <v>93.31</v>
      </c>
      <c r="BL7" s="23">
        <v>94.03</v>
      </c>
      <c r="BM7" s="23">
        <v>94.91</v>
      </c>
      <c r="BN7" s="23">
        <v>94.66</v>
      </c>
      <c r="BO7" s="24">
        <f t="shared" si="16"/>
        <v>94.071999999999974</v>
      </c>
      <c r="BP7" s="24">
        <f t="shared" si="17"/>
        <v>0.71015491267750575</v>
      </c>
      <c r="BQ7" s="23">
        <v>92.56</v>
      </c>
      <c r="BR7" s="23">
        <v>92.96</v>
      </c>
      <c r="BS7" s="23">
        <v>93.71</v>
      </c>
      <c r="BT7" s="23">
        <v>94.18</v>
      </c>
      <c r="BU7" s="23">
        <v>94.02</v>
      </c>
      <c r="BV7" s="24">
        <f t="shared" si="18"/>
        <v>93.48599999999999</v>
      </c>
      <c r="BW7" s="24">
        <f t="shared" si="19"/>
        <v>0.69841248556995406</v>
      </c>
      <c r="BX7" s="23">
        <v>92.8</v>
      </c>
      <c r="BY7" s="23">
        <v>92.59</v>
      </c>
      <c r="BZ7" s="23">
        <v>93.47</v>
      </c>
      <c r="CA7" s="23">
        <v>94.64</v>
      </c>
      <c r="CB7" s="23">
        <v>93.73</v>
      </c>
      <c r="CC7" s="24">
        <f t="shared" si="20"/>
        <v>93.445999999999998</v>
      </c>
      <c r="CD7" s="24">
        <f t="shared" si="21"/>
        <v>0.81500306747889018</v>
      </c>
      <c r="CE7" s="22">
        <v>92.21</v>
      </c>
      <c r="CF7" s="22">
        <v>92.21</v>
      </c>
      <c r="CG7" s="22">
        <v>94.05</v>
      </c>
      <c r="CH7" s="22">
        <v>94.97</v>
      </c>
      <c r="CI7" s="22">
        <v>93.86</v>
      </c>
      <c r="CJ7" s="24">
        <f t="shared" si="22"/>
        <v>93.46</v>
      </c>
      <c r="CK7" s="24">
        <f t="shared" si="23"/>
        <v>1.2158536096093173</v>
      </c>
    </row>
    <row r="8" spans="1:89" ht="17" customHeight="1" x14ac:dyDescent="0.2">
      <c r="A8" s="20" t="s">
        <v>21</v>
      </c>
      <c r="B8" s="20" t="s">
        <v>22</v>
      </c>
      <c r="C8" s="22">
        <v>16.95</v>
      </c>
      <c r="D8" s="23">
        <v>18.489999999999998</v>
      </c>
      <c r="E8" s="23">
        <v>17.93</v>
      </c>
      <c r="F8" s="23">
        <v>17.53</v>
      </c>
      <c r="G8" s="23">
        <v>14.91</v>
      </c>
      <c r="H8" s="23">
        <v>15.8</v>
      </c>
      <c r="I8" s="24">
        <f t="shared" si="0"/>
        <v>16.931999999999999</v>
      </c>
      <c r="J8" s="24">
        <f t="shared" si="1"/>
        <v>1.5125210742333473</v>
      </c>
      <c r="K8" s="23">
        <v>19.07</v>
      </c>
      <c r="L8" s="23">
        <v>18.89</v>
      </c>
      <c r="M8" s="23">
        <v>18.11</v>
      </c>
      <c r="N8" s="23">
        <v>17.04</v>
      </c>
      <c r="O8" s="23">
        <v>14.76</v>
      </c>
      <c r="P8" s="24">
        <f t="shared" si="2"/>
        <v>17.574000000000002</v>
      </c>
      <c r="Q8" s="24">
        <f t="shared" si="3"/>
        <v>1.7650014164300269</v>
      </c>
      <c r="R8" s="23">
        <v>19.489999999999998</v>
      </c>
      <c r="S8" s="23">
        <v>19.79</v>
      </c>
      <c r="T8" s="23">
        <v>18.440000000000001</v>
      </c>
      <c r="U8" s="23">
        <v>14.39</v>
      </c>
      <c r="V8" s="23">
        <v>11.78</v>
      </c>
      <c r="W8" s="24">
        <f t="shared" si="4"/>
        <v>16.777999999999999</v>
      </c>
      <c r="X8" s="24">
        <f t="shared" si="5"/>
        <v>3.5310012744262673</v>
      </c>
      <c r="Y8" s="22">
        <v>19.57</v>
      </c>
      <c r="Z8" s="22">
        <v>18.95</v>
      </c>
      <c r="AA8" s="22">
        <v>17.97</v>
      </c>
      <c r="AB8" s="22">
        <v>16.2</v>
      </c>
      <c r="AC8" s="22">
        <v>18.02</v>
      </c>
      <c r="AD8" s="24">
        <f t="shared" si="6"/>
        <v>18.141999999999999</v>
      </c>
      <c r="AE8" s="24">
        <f t="shared" si="7"/>
        <v>1.2755273419256841</v>
      </c>
      <c r="AF8" s="22">
        <v>8.83</v>
      </c>
      <c r="AG8" s="23">
        <v>13.66</v>
      </c>
      <c r="AH8" s="23">
        <v>13.94</v>
      </c>
      <c r="AI8" s="23">
        <v>14.29</v>
      </c>
      <c r="AJ8" s="23">
        <v>13.21</v>
      </c>
      <c r="AK8" s="23">
        <v>9.7100000000000009</v>
      </c>
      <c r="AL8" s="24">
        <f t="shared" si="8"/>
        <v>12.962</v>
      </c>
      <c r="AM8" s="24">
        <f t="shared" si="9"/>
        <v>1.8603951193227608</v>
      </c>
      <c r="AN8" s="23">
        <v>13.29</v>
      </c>
      <c r="AO8" s="23">
        <v>13.98</v>
      </c>
      <c r="AP8" s="23">
        <v>14.01</v>
      </c>
      <c r="AQ8" s="23">
        <v>13.68</v>
      </c>
      <c r="AR8" s="23">
        <v>12.7</v>
      </c>
      <c r="AS8" s="24">
        <f t="shared" si="10"/>
        <v>13.532</v>
      </c>
      <c r="AT8" s="24">
        <f t="shared" si="11"/>
        <v>0.54815143892906137</v>
      </c>
      <c r="AU8" s="23">
        <v>13.64</v>
      </c>
      <c r="AV8" s="23">
        <v>13.55</v>
      </c>
      <c r="AW8" s="23">
        <v>13.51</v>
      </c>
      <c r="AX8" s="23">
        <v>14.08</v>
      </c>
      <c r="AY8" s="23">
        <v>14.04</v>
      </c>
      <c r="AZ8" s="24">
        <f t="shared" si="12"/>
        <v>13.763999999999999</v>
      </c>
      <c r="BA8" s="24">
        <f t="shared" si="13"/>
        <v>0.2746452257003566</v>
      </c>
      <c r="BB8" s="22">
        <v>13.11</v>
      </c>
      <c r="BC8" s="22">
        <v>13.5</v>
      </c>
      <c r="BD8" s="22">
        <v>14.15</v>
      </c>
      <c r="BE8" s="22">
        <v>14.19</v>
      </c>
      <c r="BF8" s="22">
        <v>10.25</v>
      </c>
      <c r="BG8" s="24">
        <f t="shared" si="14"/>
        <v>13.039999999999997</v>
      </c>
      <c r="BH8" s="24">
        <f t="shared" si="15"/>
        <v>1.6244383644817333</v>
      </c>
      <c r="BI8" s="22">
        <v>65.52</v>
      </c>
      <c r="BJ8" s="23">
        <v>64.010000000000005</v>
      </c>
      <c r="BK8" s="23">
        <v>63.3</v>
      </c>
      <c r="BL8" s="23">
        <v>64.540000000000006</v>
      </c>
      <c r="BM8" s="23">
        <v>64.739999999999995</v>
      </c>
      <c r="BN8" s="23">
        <v>67.14</v>
      </c>
      <c r="BO8" s="24">
        <f t="shared" si="16"/>
        <v>64.746000000000009</v>
      </c>
      <c r="BP8" s="24">
        <f t="shared" si="17"/>
        <v>1.4496827239089249</v>
      </c>
      <c r="BQ8" s="23">
        <v>63.89</v>
      </c>
      <c r="BR8" s="23">
        <v>63.04</v>
      </c>
      <c r="BS8" s="23">
        <v>62.8</v>
      </c>
      <c r="BT8" s="23">
        <v>61.86</v>
      </c>
      <c r="BU8" s="23">
        <v>63.59</v>
      </c>
      <c r="BV8" s="24">
        <f t="shared" si="18"/>
        <v>63.036000000000016</v>
      </c>
      <c r="BW8" s="24">
        <f t="shared" si="19"/>
        <v>0.78659392319035992</v>
      </c>
      <c r="BX8" s="23">
        <v>63.21</v>
      </c>
      <c r="BY8" s="23">
        <v>64.14</v>
      </c>
      <c r="BZ8" s="23">
        <v>62.73</v>
      </c>
      <c r="CA8" s="23">
        <v>63.36</v>
      </c>
      <c r="CB8" s="23">
        <v>63.25</v>
      </c>
      <c r="CC8" s="24">
        <f t="shared" si="20"/>
        <v>63.338000000000001</v>
      </c>
      <c r="CD8" s="24">
        <f t="shared" si="21"/>
        <v>0.50928381085599128</v>
      </c>
      <c r="CE8" s="22">
        <v>63.13</v>
      </c>
      <c r="CF8" s="22">
        <v>63.13</v>
      </c>
      <c r="CG8" s="22">
        <v>62.35</v>
      </c>
      <c r="CH8" s="22">
        <v>62.45</v>
      </c>
      <c r="CI8" s="22">
        <v>66.95</v>
      </c>
      <c r="CJ8" s="24">
        <f t="shared" si="22"/>
        <v>63.601999999999997</v>
      </c>
      <c r="CK8" s="24">
        <f t="shared" si="23"/>
        <v>1.9071759226668108</v>
      </c>
    </row>
    <row r="9" spans="1:89" ht="17" customHeight="1" x14ac:dyDescent="0.2">
      <c r="A9" s="20" t="s">
        <v>23</v>
      </c>
      <c r="B9" s="20" t="s">
        <v>24</v>
      </c>
      <c r="C9" s="22">
        <v>22.59</v>
      </c>
      <c r="D9" s="23">
        <v>22.11</v>
      </c>
      <c r="E9" s="23">
        <v>22.16</v>
      </c>
      <c r="F9" s="23">
        <v>22.53</v>
      </c>
      <c r="G9" s="23">
        <v>23.06</v>
      </c>
      <c r="H9" s="23">
        <v>21.93</v>
      </c>
      <c r="I9" s="24">
        <f t="shared" si="0"/>
        <v>22.357999999999997</v>
      </c>
      <c r="J9" s="24">
        <f t="shared" si="1"/>
        <v>0.44896547751469684</v>
      </c>
      <c r="K9" s="23">
        <v>22.54</v>
      </c>
      <c r="L9" s="23">
        <v>22.63</v>
      </c>
      <c r="M9" s="23">
        <v>23.05</v>
      </c>
      <c r="N9" s="23">
        <v>23</v>
      </c>
      <c r="O9" s="23">
        <v>22.57</v>
      </c>
      <c r="P9" s="24">
        <f t="shared" si="2"/>
        <v>22.757999999999999</v>
      </c>
      <c r="Q9" s="24">
        <f t="shared" si="3"/>
        <v>0.24651571957990881</v>
      </c>
      <c r="R9" s="23">
        <v>22.72</v>
      </c>
      <c r="S9" s="23">
        <v>22.97</v>
      </c>
      <c r="T9" s="23">
        <v>22.99</v>
      </c>
      <c r="U9" s="23">
        <v>22.09</v>
      </c>
      <c r="V9" s="23">
        <v>26.71</v>
      </c>
      <c r="W9" s="24">
        <f t="shared" si="4"/>
        <v>23.495999999999999</v>
      </c>
      <c r="X9" s="24">
        <f t="shared" si="5"/>
        <v>1.8331339285496853</v>
      </c>
      <c r="Y9" s="22">
        <v>22.77</v>
      </c>
      <c r="Z9" s="22">
        <v>22.55</v>
      </c>
      <c r="AA9" s="22">
        <v>23.33</v>
      </c>
      <c r="AB9" s="22">
        <v>23.95</v>
      </c>
      <c r="AC9" s="22">
        <v>25.45</v>
      </c>
      <c r="AD9" s="24">
        <f t="shared" si="6"/>
        <v>23.610000000000003</v>
      </c>
      <c r="AE9" s="24">
        <f t="shared" si="7"/>
        <v>1.1628413477340749</v>
      </c>
      <c r="AF9" s="22">
        <v>12.78</v>
      </c>
      <c r="AG9" s="23">
        <v>17.91</v>
      </c>
      <c r="AH9" s="23">
        <v>18.21</v>
      </c>
      <c r="AI9" s="23">
        <v>17.850000000000001</v>
      </c>
      <c r="AJ9" s="23">
        <v>15.83</v>
      </c>
      <c r="AK9" s="23">
        <v>17.100000000000001</v>
      </c>
      <c r="AL9" s="24">
        <f t="shared" si="8"/>
        <v>17.380000000000003</v>
      </c>
      <c r="AM9" s="24">
        <f t="shared" si="9"/>
        <v>0.9580709785814413</v>
      </c>
      <c r="AN9" s="23">
        <v>17.559999999999999</v>
      </c>
      <c r="AO9" s="23">
        <v>17.29</v>
      </c>
      <c r="AP9" s="23">
        <v>17.52</v>
      </c>
      <c r="AQ9" s="23">
        <v>17.850000000000001</v>
      </c>
      <c r="AR9" s="23">
        <v>18.73</v>
      </c>
      <c r="AS9" s="24">
        <f t="shared" si="10"/>
        <v>17.79</v>
      </c>
      <c r="AT9" s="24">
        <f t="shared" si="11"/>
        <v>0.56191636388345256</v>
      </c>
      <c r="AU9" s="23">
        <v>17.399999999999999</v>
      </c>
      <c r="AV9" s="23">
        <v>17.75</v>
      </c>
      <c r="AW9" s="23">
        <v>16.690000000000001</v>
      </c>
      <c r="AX9" s="23">
        <v>17.05</v>
      </c>
      <c r="AY9" s="23">
        <v>15.22</v>
      </c>
      <c r="AZ9" s="24">
        <f t="shared" si="12"/>
        <v>16.821999999999999</v>
      </c>
      <c r="BA9" s="24">
        <f t="shared" si="13"/>
        <v>0.97865724336970961</v>
      </c>
      <c r="BB9" s="22">
        <v>17.37</v>
      </c>
      <c r="BC9" s="22">
        <v>17.34</v>
      </c>
      <c r="BD9" s="22">
        <v>17.21</v>
      </c>
      <c r="BE9" s="22">
        <v>16.61</v>
      </c>
      <c r="BF9" s="22">
        <v>17.850000000000001</v>
      </c>
      <c r="BG9" s="24">
        <f t="shared" si="14"/>
        <v>17.276</v>
      </c>
      <c r="BH9" s="24">
        <f t="shared" si="15"/>
        <v>0.44449971878506361</v>
      </c>
      <c r="BI9" s="22">
        <v>70.290000000000006</v>
      </c>
      <c r="BJ9" s="23">
        <v>69.209999999999994</v>
      </c>
      <c r="BK9" s="23">
        <v>68.760000000000005</v>
      </c>
      <c r="BL9" s="23">
        <v>68.78</v>
      </c>
      <c r="BM9" s="23">
        <v>68.099999999999994</v>
      </c>
      <c r="BN9" s="23">
        <v>67.010000000000005</v>
      </c>
      <c r="BO9" s="24">
        <f t="shared" si="16"/>
        <v>68.372</v>
      </c>
      <c r="BP9" s="24">
        <f t="shared" si="17"/>
        <v>0.85852780968352793</v>
      </c>
      <c r="BQ9" s="23">
        <v>68.77</v>
      </c>
      <c r="BR9" s="23">
        <v>68.709999999999994</v>
      </c>
      <c r="BS9" s="23">
        <v>68.16</v>
      </c>
      <c r="BT9" s="23">
        <v>67.45</v>
      </c>
      <c r="BU9" s="23">
        <v>70.430000000000007</v>
      </c>
      <c r="BV9" s="24">
        <f t="shared" si="18"/>
        <v>68.703999999999994</v>
      </c>
      <c r="BW9" s="24">
        <f t="shared" si="19"/>
        <v>1.1013537124829629</v>
      </c>
      <c r="BX9" s="23">
        <v>68.78</v>
      </c>
      <c r="BY9" s="23">
        <v>68.569999999999993</v>
      </c>
      <c r="BZ9" s="23">
        <v>68.31</v>
      </c>
      <c r="CA9" s="23">
        <v>68.45</v>
      </c>
      <c r="CB9" s="23">
        <v>67.319999999999993</v>
      </c>
      <c r="CC9" s="24">
        <f t="shared" si="20"/>
        <v>68.286000000000001</v>
      </c>
      <c r="CD9" s="24">
        <f t="shared" si="21"/>
        <v>0.56685977101925555</v>
      </c>
      <c r="CE9" s="22">
        <v>68.45</v>
      </c>
      <c r="CF9" s="22">
        <v>68.45</v>
      </c>
      <c r="CG9" s="22">
        <v>67.36</v>
      </c>
      <c r="CH9" s="22">
        <v>67.86</v>
      </c>
      <c r="CI9" s="22">
        <v>69.260000000000005</v>
      </c>
      <c r="CJ9" s="24">
        <f t="shared" si="22"/>
        <v>68.275999999999996</v>
      </c>
      <c r="CK9" s="24">
        <f t="shared" si="23"/>
        <v>0.71430385691245113</v>
      </c>
    </row>
    <row r="10" spans="1:89" ht="17" customHeight="1" x14ac:dyDescent="0.2">
      <c r="A10" s="20" t="s">
        <v>25</v>
      </c>
      <c r="B10" s="20" t="s">
        <v>26</v>
      </c>
      <c r="C10" s="22">
        <v>18.28</v>
      </c>
      <c r="D10" s="23">
        <v>17.46</v>
      </c>
      <c r="E10" s="23">
        <v>17.68</v>
      </c>
      <c r="F10" s="23">
        <v>17.47</v>
      </c>
      <c r="G10" s="23">
        <v>17.32</v>
      </c>
      <c r="H10" s="23">
        <v>18.93</v>
      </c>
      <c r="I10" s="24">
        <f t="shared" si="0"/>
        <v>17.772000000000002</v>
      </c>
      <c r="J10" s="24">
        <f t="shared" si="1"/>
        <v>0.65997727233594938</v>
      </c>
      <c r="K10" s="23">
        <v>17.78</v>
      </c>
      <c r="L10" s="23">
        <v>18.329999999999998</v>
      </c>
      <c r="M10" s="23">
        <v>19.25</v>
      </c>
      <c r="N10" s="23">
        <v>19.48</v>
      </c>
      <c r="O10" s="23">
        <v>20.350000000000001</v>
      </c>
      <c r="P10" s="24">
        <f t="shared" si="2"/>
        <v>19.038</v>
      </c>
      <c r="Q10" s="24">
        <f t="shared" si="3"/>
        <v>1.0056689316072169</v>
      </c>
      <c r="R10" s="23">
        <v>18.16</v>
      </c>
      <c r="S10" s="23">
        <v>18.16</v>
      </c>
      <c r="T10" s="23">
        <v>19.16</v>
      </c>
      <c r="U10" s="23">
        <v>18.55</v>
      </c>
      <c r="V10" s="23">
        <v>20.190000000000001</v>
      </c>
      <c r="W10" s="24">
        <f t="shared" si="4"/>
        <v>18.844000000000001</v>
      </c>
      <c r="X10" s="24">
        <f t="shared" si="5"/>
        <v>0.85640527789125676</v>
      </c>
      <c r="Y10" s="22">
        <v>18.54</v>
      </c>
      <c r="Z10" s="22">
        <v>18.62</v>
      </c>
      <c r="AA10" s="22">
        <v>18.73</v>
      </c>
      <c r="AB10" s="22">
        <v>19.18</v>
      </c>
      <c r="AC10" s="22">
        <v>20.59</v>
      </c>
      <c r="AD10" s="24">
        <f t="shared" si="6"/>
        <v>19.131999999999998</v>
      </c>
      <c r="AE10" s="24">
        <f t="shared" si="7"/>
        <v>0.85180396805837888</v>
      </c>
      <c r="AF10" s="22">
        <v>15.87</v>
      </c>
      <c r="AG10" s="23">
        <v>23.06</v>
      </c>
      <c r="AH10" s="23">
        <v>23.35</v>
      </c>
      <c r="AI10" s="23">
        <v>22.2</v>
      </c>
      <c r="AJ10" s="23">
        <v>21.59</v>
      </c>
      <c r="AK10" s="23">
        <v>23.32</v>
      </c>
      <c r="AL10" s="24">
        <f t="shared" si="8"/>
        <v>22.704000000000001</v>
      </c>
      <c r="AM10" s="24">
        <f t="shared" si="9"/>
        <v>0.77757957792112875</v>
      </c>
      <c r="AN10" s="23">
        <v>23.09</v>
      </c>
      <c r="AO10" s="23">
        <v>23.27</v>
      </c>
      <c r="AP10" s="23">
        <v>21.2</v>
      </c>
      <c r="AQ10" s="23">
        <v>21.99</v>
      </c>
      <c r="AR10" s="23">
        <v>18.86</v>
      </c>
      <c r="AS10" s="24">
        <f t="shared" si="10"/>
        <v>21.681999999999999</v>
      </c>
      <c r="AT10" s="24">
        <f t="shared" si="11"/>
        <v>1.7885105535053465</v>
      </c>
      <c r="AU10" s="23">
        <v>22.67</v>
      </c>
      <c r="AV10" s="23">
        <v>22.6</v>
      </c>
      <c r="AW10" s="23">
        <v>22.8</v>
      </c>
      <c r="AX10" s="23">
        <v>23.17</v>
      </c>
      <c r="AY10" s="23">
        <v>22.19</v>
      </c>
      <c r="AZ10" s="24">
        <f t="shared" si="12"/>
        <v>22.686</v>
      </c>
      <c r="BA10" s="24">
        <f t="shared" si="13"/>
        <v>0.35387851022632055</v>
      </c>
      <c r="BB10" s="22">
        <v>22.83</v>
      </c>
      <c r="BC10" s="22">
        <v>23.21</v>
      </c>
      <c r="BD10" s="22">
        <v>22.25</v>
      </c>
      <c r="BE10" s="22">
        <v>22.71</v>
      </c>
      <c r="BF10" s="22">
        <v>21.13</v>
      </c>
      <c r="BG10" s="24">
        <f t="shared" si="14"/>
        <v>22.425999999999998</v>
      </c>
      <c r="BH10" s="24">
        <f t="shared" si="15"/>
        <v>0.80142373311501125</v>
      </c>
      <c r="BI10" s="22">
        <v>77.180000000000007</v>
      </c>
      <c r="BJ10" s="23">
        <v>71.84</v>
      </c>
      <c r="BK10" s="23">
        <v>71.61</v>
      </c>
      <c r="BL10" s="23">
        <v>71.5</v>
      </c>
      <c r="BM10" s="23">
        <v>71.67</v>
      </c>
      <c r="BN10" s="23">
        <v>71.09</v>
      </c>
      <c r="BO10" s="24">
        <f t="shared" si="16"/>
        <v>71.542000000000002</v>
      </c>
      <c r="BP10" s="24">
        <f t="shared" si="17"/>
        <v>0.28101601377857427</v>
      </c>
      <c r="BQ10" s="23">
        <v>71.7</v>
      </c>
      <c r="BR10" s="23">
        <v>71.72</v>
      </c>
      <c r="BS10" s="23">
        <v>72.02</v>
      </c>
      <c r="BT10" s="23">
        <v>70.489999999999995</v>
      </c>
      <c r="BU10" s="23">
        <v>72.72</v>
      </c>
      <c r="BV10" s="24">
        <f t="shared" si="18"/>
        <v>71.72999999999999</v>
      </c>
      <c r="BW10" s="24">
        <f t="shared" si="19"/>
        <v>0.80665977958492641</v>
      </c>
      <c r="BX10" s="23">
        <v>71.709999999999994</v>
      </c>
      <c r="BY10" s="23">
        <v>71.48</v>
      </c>
      <c r="BZ10" s="23">
        <v>71.02</v>
      </c>
      <c r="CA10" s="23">
        <v>71.290000000000006</v>
      </c>
      <c r="CB10" s="23">
        <v>71.400000000000006</v>
      </c>
      <c r="CC10" s="24">
        <f t="shared" si="20"/>
        <v>71.38</v>
      </c>
      <c r="CD10" s="24">
        <f t="shared" si="21"/>
        <v>0.25347583711273086</v>
      </c>
      <c r="CE10" s="22">
        <v>71.63</v>
      </c>
      <c r="CF10" s="22">
        <v>71.63</v>
      </c>
      <c r="CG10" s="22">
        <v>71.12</v>
      </c>
      <c r="CH10" s="22">
        <v>72.56</v>
      </c>
      <c r="CI10" s="22">
        <v>70.11</v>
      </c>
      <c r="CJ10" s="24">
        <f t="shared" si="22"/>
        <v>71.41</v>
      </c>
      <c r="CK10" s="24">
        <f t="shared" si="23"/>
        <v>0.89350433686692321</v>
      </c>
    </row>
    <row r="11" spans="1:89" ht="31" customHeight="1" x14ac:dyDescent="0.2">
      <c r="A11" s="20" t="s">
        <v>27</v>
      </c>
      <c r="B11" s="20" t="s">
        <v>28</v>
      </c>
      <c r="C11" s="22">
        <v>21.97</v>
      </c>
      <c r="D11" s="23">
        <v>21.41</v>
      </c>
      <c r="E11" s="23">
        <v>21.18</v>
      </c>
      <c r="F11" s="23">
        <v>22.02</v>
      </c>
      <c r="G11" s="23">
        <v>20.58</v>
      </c>
      <c r="H11" s="23">
        <v>19.62</v>
      </c>
      <c r="I11" s="24">
        <f t="shared" si="0"/>
        <v>20.962</v>
      </c>
      <c r="J11" s="24">
        <f t="shared" si="1"/>
        <v>0.91028566944668499</v>
      </c>
      <c r="K11" s="23">
        <v>21.72</v>
      </c>
      <c r="L11" s="23">
        <v>22.37</v>
      </c>
      <c r="M11" s="23">
        <v>22.67</v>
      </c>
      <c r="N11" s="23">
        <v>24.18</v>
      </c>
      <c r="O11" s="23">
        <v>26.53</v>
      </c>
      <c r="P11" s="24">
        <f t="shared" si="2"/>
        <v>23.494</v>
      </c>
      <c r="Q11" s="24">
        <f t="shared" si="3"/>
        <v>1.9220639947722868</v>
      </c>
      <c r="R11" s="23">
        <v>22.1</v>
      </c>
      <c r="S11" s="23">
        <v>22.34</v>
      </c>
      <c r="T11" s="23">
        <v>22.19</v>
      </c>
      <c r="U11" s="23">
        <v>23.09</v>
      </c>
      <c r="V11" s="23">
        <v>24.06</v>
      </c>
      <c r="W11" s="24">
        <f t="shared" si="4"/>
        <v>22.756</v>
      </c>
      <c r="X11" s="24">
        <f t="shared" si="5"/>
        <v>0.82700060459469937</v>
      </c>
      <c r="Y11" s="22">
        <v>22.16</v>
      </c>
      <c r="Z11" s="22">
        <v>22.85</v>
      </c>
      <c r="AA11" s="22">
        <v>22.82</v>
      </c>
      <c r="AB11" s="22">
        <v>22.59</v>
      </c>
      <c r="AC11" s="22">
        <v>21.28</v>
      </c>
      <c r="AD11" s="24">
        <f t="shared" si="6"/>
        <v>22.340000000000003</v>
      </c>
      <c r="AE11" s="24">
        <f t="shared" si="7"/>
        <v>0.6536436337944399</v>
      </c>
      <c r="AF11" s="22">
        <v>12.53</v>
      </c>
      <c r="AG11" s="23">
        <v>17.579999999999998</v>
      </c>
      <c r="AH11" s="23">
        <v>17.88</v>
      </c>
      <c r="AI11" s="23">
        <v>16.54</v>
      </c>
      <c r="AJ11" s="23">
        <v>16.73</v>
      </c>
      <c r="AK11" s="23">
        <v>15.45</v>
      </c>
      <c r="AL11" s="24">
        <f t="shared" si="8"/>
        <v>16.835999999999999</v>
      </c>
      <c r="AM11" s="24">
        <f t="shared" si="9"/>
        <v>0.95699007309375972</v>
      </c>
      <c r="AN11" s="23">
        <v>17.440000000000001</v>
      </c>
      <c r="AO11" s="23">
        <v>16.690000000000001</v>
      </c>
      <c r="AP11" s="23">
        <v>16.66</v>
      </c>
      <c r="AQ11" s="23">
        <v>16.41</v>
      </c>
      <c r="AR11" s="23">
        <v>18.809999999999999</v>
      </c>
      <c r="AS11" s="24">
        <f t="shared" si="10"/>
        <v>17.202000000000002</v>
      </c>
      <c r="AT11" s="24">
        <f t="shared" si="11"/>
        <v>0.97794171605469338</v>
      </c>
      <c r="AU11" s="23">
        <v>17.350000000000001</v>
      </c>
      <c r="AV11" s="23">
        <v>17.68</v>
      </c>
      <c r="AW11" s="23">
        <v>16.7</v>
      </c>
      <c r="AX11" s="23">
        <v>16.73</v>
      </c>
      <c r="AY11" s="23">
        <v>16.57</v>
      </c>
      <c r="AZ11" s="24">
        <f t="shared" si="12"/>
        <v>17.006</v>
      </c>
      <c r="BA11" s="24">
        <f t="shared" si="13"/>
        <v>0.48283537567166734</v>
      </c>
      <c r="BB11" s="22">
        <v>17.28</v>
      </c>
      <c r="BC11" s="22">
        <v>16.68</v>
      </c>
      <c r="BD11" s="22">
        <v>16.95</v>
      </c>
      <c r="BE11" s="22">
        <v>16.350000000000001</v>
      </c>
      <c r="BF11" s="22">
        <v>20.64</v>
      </c>
      <c r="BG11" s="24">
        <f t="shared" si="14"/>
        <v>17.579999999999998</v>
      </c>
      <c r="BH11" s="24">
        <f t="shared" si="15"/>
        <v>1.7445199912870015</v>
      </c>
      <c r="BI11" s="22">
        <v>69.91</v>
      </c>
      <c r="BJ11" s="23">
        <v>68.86</v>
      </c>
      <c r="BK11" s="23">
        <v>68.650000000000006</v>
      </c>
      <c r="BL11" s="23">
        <v>68.66</v>
      </c>
      <c r="BM11" s="23">
        <v>69.39</v>
      </c>
      <c r="BN11" s="23">
        <v>67.52</v>
      </c>
      <c r="BO11" s="24">
        <f t="shared" si="16"/>
        <v>68.616</v>
      </c>
      <c r="BP11" s="24">
        <f t="shared" si="17"/>
        <v>0.68244413690792471</v>
      </c>
      <c r="BQ11" s="23">
        <v>68.45</v>
      </c>
      <c r="BR11" s="23">
        <v>67.930000000000007</v>
      </c>
      <c r="BS11" s="23">
        <v>68.08</v>
      </c>
      <c r="BT11" s="23">
        <v>68.87</v>
      </c>
      <c r="BU11" s="23">
        <v>65.489999999999995</v>
      </c>
      <c r="BV11" s="24">
        <f t="shared" si="18"/>
        <v>67.763999999999996</v>
      </c>
      <c r="BW11" s="24">
        <f t="shared" si="19"/>
        <v>1.3221497645879643</v>
      </c>
      <c r="BX11" s="23">
        <v>68.16</v>
      </c>
      <c r="BY11" s="23">
        <v>68</v>
      </c>
      <c r="BZ11" s="23">
        <v>67.02</v>
      </c>
      <c r="CA11" s="23">
        <v>68.06</v>
      </c>
      <c r="CB11" s="23">
        <v>67.66</v>
      </c>
      <c r="CC11" s="24">
        <f t="shared" si="20"/>
        <v>67.78</v>
      </c>
      <c r="CD11" s="24">
        <f t="shared" si="21"/>
        <v>0.46454278597347887</v>
      </c>
      <c r="CE11" s="22">
        <v>68.319999999999993</v>
      </c>
      <c r="CF11" s="22">
        <v>68.06</v>
      </c>
      <c r="CG11" s="22">
        <v>67.790000000000006</v>
      </c>
      <c r="CH11" s="22">
        <v>67.489999999999995</v>
      </c>
      <c r="CI11" s="22">
        <v>67.7</v>
      </c>
      <c r="CJ11" s="24">
        <f t="shared" si="22"/>
        <v>67.872</v>
      </c>
      <c r="CK11" s="24">
        <f t="shared" si="23"/>
        <v>0.32337284981890357</v>
      </c>
    </row>
    <row r="12" spans="1:89" ht="31" customHeight="1" x14ac:dyDescent="0.2">
      <c r="A12" s="20" t="s">
        <v>29</v>
      </c>
      <c r="B12" s="20" t="s">
        <v>30</v>
      </c>
      <c r="C12" s="22">
        <v>20.89</v>
      </c>
      <c r="D12" s="23">
        <v>20.98</v>
      </c>
      <c r="E12" s="23">
        <v>20.96</v>
      </c>
      <c r="F12" s="23">
        <v>20.76</v>
      </c>
      <c r="G12" s="23">
        <v>20.95</v>
      </c>
      <c r="H12" s="23">
        <v>21.68</v>
      </c>
      <c r="I12" s="24">
        <f t="shared" si="0"/>
        <v>21.066000000000003</v>
      </c>
      <c r="J12" s="24">
        <f t="shared" si="1"/>
        <v>0.35451375149632725</v>
      </c>
      <c r="K12" s="23">
        <v>21.14</v>
      </c>
      <c r="L12" s="23">
        <v>21.33</v>
      </c>
      <c r="M12" s="23">
        <v>20.27</v>
      </c>
      <c r="N12" s="23">
        <v>20.63</v>
      </c>
      <c r="O12" s="23">
        <v>18.899999999999999</v>
      </c>
      <c r="P12" s="24">
        <f t="shared" si="2"/>
        <v>20.453999999999997</v>
      </c>
      <c r="Q12" s="24">
        <f t="shared" si="3"/>
        <v>0.96406949956940369</v>
      </c>
      <c r="R12" s="23">
        <v>21.49</v>
      </c>
      <c r="S12" s="23">
        <v>21.47</v>
      </c>
      <c r="T12" s="23">
        <v>20.5</v>
      </c>
      <c r="U12" s="23">
        <v>21.9</v>
      </c>
      <c r="V12" s="23">
        <v>21.17</v>
      </c>
      <c r="W12" s="24">
        <f t="shared" si="4"/>
        <v>21.305999999999997</v>
      </c>
      <c r="X12" s="24">
        <f t="shared" si="5"/>
        <v>0.52002884535379312</v>
      </c>
      <c r="Y12" s="22">
        <v>21.41</v>
      </c>
      <c r="Z12" s="22">
        <v>22.02</v>
      </c>
      <c r="AA12" s="22">
        <v>20.55</v>
      </c>
      <c r="AB12" s="22">
        <v>22.56</v>
      </c>
      <c r="AC12" s="22">
        <v>23.27</v>
      </c>
      <c r="AD12" s="24">
        <f t="shared" si="6"/>
        <v>21.962</v>
      </c>
      <c r="AE12" s="24">
        <f t="shared" si="7"/>
        <v>1.045260733023105</v>
      </c>
      <c r="AF12" s="22">
        <v>8.43</v>
      </c>
      <c r="AG12" s="23">
        <v>10.49</v>
      </c>
      <c r="AH12" s="23">
        <v>10.29</v>
      </c>
      <c r="AI12" s="23">
        <v>10.33</v>
      </c>
      <c r="AJ12" s="23">
        <v>10.15</v>
      </c>
      <c r="AK12" s="23">
        <v>10.53</v>
      </c>
      <c r="AL12" s="24">
        <f t="shared" si="8"/>
        <v>10.358000000000001</v>
      </c>
      <c r="AM12" s="24">
        <f t="shared" si="9"/>
        <v>0.15466091943344948</v>
      </c>
      <c r="AN12" s="23">
        <v>10.31</v>
      </c>
      <c r="AO12" s="23">
        <v>10.050000000000001</v>
      </c>
      <c r="AP12" s="23">
        <v>10.15</v>
      </c>
      <c r="AQ12" s="23">
        <v>10.93</v>
      </c>
      <c r="AR12" s="23">
        <v>11.09</v>
      </c>
      <c r="AS12" s="24">
        <f t="shared" si="10"/>
        <v>10.506</v>
      </c>
      <c r="AT12" s="24">
        <f t="shared" si="11"/>
        <v>0.47273671319244881</v>
      </c>
      <c r="AU12" s="23">
        <v>10.43</v>
      </c>
      <c r="AV12" s="23">
        <v>10.24</v>
      </c>
      <c r="AW12" s="23">
        <v>10.44</v>
      </c>
      <c r="AX12" s="23">
        <v>10.24</v>
      </c>
      <c r="AY12" s="23">
        <v>11.45</v>
      </c>
      <c r="AZ12" s="24">
        <f t="shared" si="12"/>
        <v>10.559999999999999</v>
      </c>
      <c r="BA12" s="24">
        <f t="shared" si="13"/>
        <v>0.50700098619233436</v>
      </c>
      <c r="BB12" s="22">
        <v>10.47</v>
      </c>
      <c r="BC12" s="22">
        <v>10.029999999999999</v>
      </c>
      <c r="BD12" s="22">
        <v>10.07</v>
      </c>
      <c r="BE12" s="22">
        <v>9.67</v>
      </c>
      <c r="BF12" s="22">
        <v>10</v>
      </c>
      <c r="BG12" s="24">
        <f t="shared" si="14"/>
        <v>10.048</v>
      </c>
      <c r="BH12" s="24">
        <f t="shared" si="15"/>
        <v>0.28464012366495373</v>
      </c>
      <c r="BI12" s="22">
        <v>65.930000000000007</v>
      </c>
      <c r="BJ12" s="23">
        <v>66.33</v>
      </c>
      <c r="BK12" s="23">
        <v>65.7</v>
      </c>
      <c r="BL12" s="23">
        <v>65.78</v>
      </c>
      <c r="BM12" s="23">
        <v>65.81</v>
      </c>
      <c r="BN12" s="23">
        <v>66.03</v>
      </c>
      <c r="BO12" s="24">
        <f t="shared" si="16"/>
        <v>65.929999999999993</v>
      </c>
      <c r="BP12" s="24">
        <f t="shared" si="17"/>
        <v>0.25485289874749156</v>
      </c>
      <c r="BQ12" s="23">
        <v>66.319999999999993</v>
      </c>
      <c r="BR12" s="23">
        <v>65.489999999999995</v>
      </c>
      <c r="BS12" s="23">
        <v>65.290000000000006</v>
      </c>
      <c r="BT12" s="23">
        <v>64.03</v>
      </c>
      <c r="BU12" s="23">
        <v>64.069999999999993</v>
      </c>
      <c r="BV12" s="24">
        <f t="shared" si="18"/>
        <v>65.039999999999992</v>
      </c>
      <c r="BW12" s="24">
        <f t="shared" si="19"/>
        <v>0.98290386101591753</v>
      </c>
      <c r="BX12" s="23">
        <v>66.040000000000006</v>
      </c>
      <c r="BY12" s="23">
        <v>65.33</v>
      </c>
      <c r="BZ12" s="23">
        <v>64.95</v>
      </c>
      <c r="CA12" s="23">
        <v>64.38</v>
      </c>
      <c r="CB12" s="23">
        <v>65.819999999999993</v>
      </c>
      <c r="CC12" s="24">
        <f t="shared" si="20"/>
        <v>65.304000000000002</v>
      </c>
      <c r="CD12" s="24">
        <f t="shared" si="21"/>
        <v>0.66852823425791241</v>
      </c>
      <c r="CE12" s="22">
        <v>66.11</v>
      </c>
      <c r="CF12" s="22">
        <v>65.239999999999995</v>
      </c>
      <c r="CG12" s="22">
        <v>65.25</v>
      </c>
      <c r="CH12" s="22">
        <v>65.010000000000005</v>
      </c>
      <c r="CI12" s="22">
        <v>64.69</v>
      </c>
      <c r="CJ12" s="24">
        <f t="shared" si="22"/>
        <v>65.260000000000005</v>
      </c>
      <c r="CK12" s="24">
        <f t="shared" si="23"/>
        <v>0.52687759489277952</v>
      </c>
    </row>
    <row r="13" spans="1:89" ht="17" customHeight="1" x14ac:dyDescent="0.2">
      <c r="A13" s="20" t="s">
        <v>31</v>
      </c>
      <c r="B13" s="20" t="s">
        <v>32</v>
      </c>
      <c r="C13" s="22">
        <v>13.34</v>
      </c>
      <c r="D13" s="23">
        <v>10.029999999999999</v>
      </c>
      <c r="E13" s="23">
        <v>9.9700000000000006</v>
      </c>
      <c r="F13" s="23">
        <v>10.61</v>
      </c>
      <c r="G13" s="23">
        <v>10.19</v>
      </c>
      <c r="H13" s="23">
        <v>12.89</v>
      </c>
      <c r="I13" s="24">
        <f t="shared" si="0"/>
        <v>10.738</v>
      </c>
      <c r="J13" s="24">
        <f t="shared" si="1"/>
        <v>1.2287066370781985</v>
      </c>
      <c r="K13" s="23">
        <v>10.56</v>
      </c>
      <c r="L13" s="23">
        <v>10.83</v>
      </c>
      <c r="M13" s="23">
        <v>9.7899999999999991</v>
      </c>
      <c r="N13" s="23">
        <v>9.59</v>
      </c>
      <c r="O13" s="23">
        <v>7.57</v>
      </c>
      <c r="P13" s="24">
        <f t="shared" si="2"/>
        <v>9.6679999999999993</v>
      </c>
      <c r="Q13" s="24">
        <f t="shared" si="3"/>
        <v>1.2814523011021539</v>
      </c>
      <c r="R13" s="23">
        <v>10.56</v>
      </c>
      <c r="S13" s="23">
        <v>11.02</v>
      </c>
      <c r="T13" s="23">
        <v>9.6300000000000008</v>
      </c>
      <c r="U13" s="23">
        <v>10.45</v>
      </c>
      <c r="V13" s="23">
        <v>8.02</v>
      </c>
      <c r="W13" s="24">
        <f t="shared" si="4"/>
        <v>9.9359999999999982</v>
      </c>
      <c r="X13" s="24">
        <f t="shared" si="5"/>
        <v>1.1825100422406754</v>
      </c>
      <c r="Y13" s="22">
        <v>10.93</v>
      </c>
      <c r="Z13" s="22">
        <v>10.81</v>
      </c>
      <c r="AA13" s="22">
        <v>10.54</v>
      </c>
      <c r="AB13" s="22">
        <v>10.08</v>
      </c>
      <c r="AC13" s="22">
        <v>8.82</v>
      </c>
      <c r="AD13" s="24">
        <f t="shared" si="6"/>
        <v>10.236000000000001</v>
      </c>
      <c r="AE13" s="24">
        <f t="shared" si="7"/>
        <v>0.85628850278396229</v>
      </c>
      <c r="AF13" s="22">
        <v>21.41</v>
      </c>
      <c r="AG13" s="23">
        <v>33.36</v>
      </c>
      <c r="AH13" s="23">
        <v>32.51</v>
      </c>
      <c r="AI13" s="23">
        <v>33.6</v>
      </c>
      <c r="AJ13" s="23">
        <v>33.44</v>
      </c>
      <c r="AK13" s="23">
        <v>33.159999999999997</v>
      </c>
      <c r="AL13" s="24">
        <f t="shared" si="8"/>
        <v>33.213999999999999</v>
      </c>
      <c r="AM13" s="24">
        <f t="shared" si="9"/>
        <v>0.424240497831125</v>
      </c>
      <c r="AN13" s="23">
        <v>32.53</v>
      </c>
      <c r="AO13" s="23">
        <v>32.270000000000003</v>
      </c>
      <c r="AP13" s="23">
        <v>32.299999999999997</v>
      </c>
      <c r="AQ13" s="23">
        <v>31.77</v>
      </c>
      <c r="AR13" s="23">
        <v>32.07</v>
      </c>
      <c r="AS13" s="24">
        <f t="shared" si="10"/>
        <v>32.188000000000002</v>
      </c>
      <c r="AT13" s="24">
        <f t="shared" si="11"/>
        <v>0.28499122793517739</v>
      </c>
      <c r="AU13" s="23">
        <v>32.74</v>
      </c>
      <c r="AV13" s="23">
        <v>32.53</v>
      </c>
      <c r="AW13" s="23">
        <v>32.33</v>
      </c>
      <c r="AX13" s="23">
        <v>32.99</v>
      </c>
      <c r="AY13" s="23">
        <v>33.92</v>
      </c>
      <c r="AZ13" s="24">
        <f t="shared" si="12"/>
        <v>32.902000000000001</v>
      </c>
      <c r="BA13" s="24">
        <f t="shared" si="13"/>
        <v>0.61965312877447898</v>
      </c>
      <c r="BB13" s="22">
        <v>32.54</v>
      </c>
      <c r="BC13" s="22">
        <v>32.97</v>
      </c>
      <c r="BD13" s="22">
        <v>32.67</v>
      </c>
      <c r="BE13" s="22">
        <v>32.200000000000003</v>
      </c>
      <c r="BF13" s="22">
        <v>28.99</v>
      </c>
      <c r="BG13" s="24">
        <f t="shared" si="14"/>
        <v>31.874000000000002</v>
      </c>
      <c r="BH13" s="24">
        <f t="shared" si="15"/>
        <v>1.6357047410825716</v>
      </c>
      <c r="BI13" s="22">
        <v>74.930000000000007</v>
      </c>
      <c r="BJ13" s="23">
        <v>74.430000000000007</v>
      </c>
      <c r="BK13" s="23">
        <v>74.569999999999993</v>
      </c>
      <c r="BL13" s="23">
        <v>74.489999999999995</v>
      </c>
      <c r="BM13" s="23">
        <v>75.28</v>
      </c>
      <c r="BN13" s="23">
        <v>73.930000000000007</v>
      </c>
      <c r="BO13" s="24">
        <f t="shared" si="16"/>
        <v>74.539999999999992</v>
      </c>
      <c r="BP13" s="24">
        <f t="shared" si="17"/>
        <v>0.4835286961494612</v>
      </c>
      <c r="BQ13" s="23">
        <v>74.19</v>
      </c>
      <c r="BR13" s="23">
        <v>74.510000000000005</v>
      </c>
      <c r="BS13" s="23">
        <v>74.27</v>
      </c>
      <c r="BT13" s="23">
        <v>74.489999999999995</v>
      </c>
      <c r="BU13" s="23">
        <v>68.06</v>
      </c>
      <c r="BV13" s="24">
        <f t="shared" si="18"/>
        <v>73.103999999999999</v>
      </c>
      <c r="BW13" s="24">
        <f t="shared" si="19"/>
        <v>2.8230621672219676</v>
      </c>
      <c r="BX13" s="23">
        <v>74.31</v>
      </c>
      <c r="BY13" s="23">
        <v>74.569999999999993</v>
      </c>
      <c r="BZ13" s="23">
        <v>73.930000000000007</v>
      </c>
      <c r="CA13" s="23">
        <v>73.78</v>
      </c>
      <c r="CB13" s="23">
        <v>74.400000000000006</v>
      </c>
      <c r="CC13" s="24">
        <f t="shared" si="20"/>
        <v>74.198000000000008</v>
      </c>
      <c r="CD13" s="24">
        <f t="shared" si="21"/>
        <v>0.33101359488697479</v>
      </c>
      <c r="CE13" s="22">
        <v>74.88</v>
      </c>
      <c r="CF13" s="22">
        <v>74.88</v>
      </c>
      <c r="CG13" s="22">
        <v>74.75</v>
      </c>
      <c r="CH13" s="22">
        <v>74.849999999999994</v>
      </c>
      <c r="CI13" s="22">
        <v>77.83</v>
      </c>
      <c r="CJ13" s="24">
        <f t="shared" si="22"/>
        <v>75.438000000000002</v>
      </c>
      <c r="CK13" s="24">
        <f t="shared" si="23"/>
        <v>1.338233910794373</v>
      </c>
    </row>
    <row r="14" spans="1:89" ht="17" customHeight="1" x14ac:dyDescent="0.2">
      <c r="A14" s="20" t="s">
        <v>33</v>
      </c>
      <c r="B14" s="20" t="s">
        <v>34</v>
      </c>
      <c r="C14" s="26">
        <v>0.19</v>
      </c>
      <c r="D14" s="23">
        <v>0.15</v>
      </c>
      <c r="E14" s="23">
        <v>0.1</v>
      </c>
      <c r="F14" s="23">
        <v>0.12</v>
      </c>
      <c r="G14" s="23">
        <v>0.13</v>
      </c>
      <c r="H14" s="23">
        <v>0.05</v>
      </c>
      <c r="I14" s="24">
        <f t="shared" si="0"/>
        <v>0.11000000000000001</v>
      </c>
      <c r="J14" s="24">
        <f t="shared" si="1"/>
        <v>3.8078865529319494E-2</v>
      </c>
      <c r="K14" s="23">
        <v>0.18</v>
      </c>
      <c r="L14" s="23">
        <v>0.15</v>
      </c>
      <c r="M14" s="23">
        <v>0.12</v>
      </c>
      <c r="N14" s="23">
        <v>0.11</v>
      </c>
      <c r="O14" s="23">
        <v>0.23</v>
      </c>
      <c r="P14" s="24">
        <f t="shared" si="2"/>
        <v>0.15799999999999997</v>
      </c>
      <c r="Q14" s="24">
        <f t="shared" si="3"/>
        <v>4.8682645778552421E-2</v>
      </c>
      <c r="R14" s="23">
        <v>0.2</v>
      </c>
      <c r="S14" s="23">
        <v>0.13</v>
      </c>
      <c r="T14" s="23">
        <v>0.11</v>
      </c>
      <c r="U14" s="23">
        <v>0.16</v>
      </c>
      <c r="V14" s="23">
        <v>0.05</v>
      </c>
      <c r="W14" s="24">
        <f t="shared" si="4"/>
        <v>0.13</v>
      </c>
      <c r="X14" s="24">
        <f t="shared" si="5"/>
        <v>5.6124860801609118E-2</v>
      </c>
      <c r="Y14" s="22">
        <v>0.22</v>
      </c>
      <c r="Z14" s="22">
        <v>0.2</v>
      </c>
      <c r="AA14" s="22">
        <v>0.13</v>
      </c>
      <c r="AB14" s="22">
        <v>0.14000000000000001</v>
      </c>
      <c r="AC14" s="22">
        <v>0.11</v>
      </c>
      <c r="AD14" s="24">
        <f t="shared" si="6"/>
        <v>0.16</v>
      </c>
      <c r="AE14" s="24">
        <f t="shared" si="7"/>
        <v>4.7434164902525638E-2</v>
      </c>
      <c r="AF14" s="22">
        <v>25.95</v>
      </c>
      <c r="AG14" s="23">
        <v>16.09</v>
      </c>
      <c r="AH14" s="23">
        <v>19.940000000000001</v>
      </c>
      <c r="AI14" s="23">
        <v>21.16</v>
      </c>
      <c r="AJ14" s="23">
        <v>19.100000000000001</v>
      </c>
      <c r="AK14" s="23">
        <v>19.46</v>
      </c>
      <c r="AL14" s="24">
        <f t="shared" si="8"/>
        <v>19.149999999999999</v>
      </c>
      <c r="AM14" s="24">
        <f t="shared" si="9"/>
        <v>1.8792551716038992</v>
      </c>
      <c r="AN14" s="23">
        <v>18.79</v>
      </c>
      <c r="AO14" s="23">
        <v>19.88</v>
      </c>
      <c r="AP14" s="23">
        <v>21.29</v>
      </c>
      <c r="AQ14" s="23">
        <v>19.36</v>
      </c>
      <c r="AR14" s="23">
        <v>19.940000000000001</v>
      </c>
      <c r="AS14" s="24">
        <f t="shared" si="10"/>
        <v>19.851999999999997</v>
      </c>
      <c r="AT14" s="24">
        <f t="shared" si="11"/>
        <v>0.92820795083860386</v>
      </c>
      <c r="AU14" s="23">
        <v>18.48</v>
      </c>
      <c r="AV14" s="23">
        <v>18</v>
      </c>
      <c r="AW14" s="23">
        <v>21.93</v>
      </c>
      <c r="AX14" s="23">
        <v>18.850000000000001</v>
      </c>
      <c r="AY14" s="23">
        <v>18.57</v>
      </c>
      <c r="AZ14" s="24">
        <f t="shared" si="12"/>
        <v>19.166000000000004</v>
      </c>
      <c r="BA14" s="24">
        <f t="shared" si="13"/>
        <v>1.5751920517828926</v>
      </c>
      <c r="BB14" s="22">
        <v>17.59</v>
      </c>
      <c r="BC14" s="22">
        <v>17.579999999999998</v>
      </c>
      <c r="BD14" s="22">
        <v>22.18</v>
      </c>
      <c r="BE14" s="22">
        <v>19.93</v>
      </c>
      <c r="BF14" s="22">
        <v>20.97</v>
      </c>
      <c r="BG14" s="24">
        <f t="shared" si="14"/>
        <v>19.649999999999999</v>
      </c>
      <c r="BH14" s="24">
        <f t="shared" si="15"/>
        <v>2.0463504098760801</v>
      </c>
      <c r="BI14" s="22">
        <v>75.39</v>
      </c>
      <c r="BJ14" s="23">
        <v>77.67</v>
      </c>
      <c r="BK14" s="23">
        <v>79.150000000000006</v>
      </c>
      <c r="BL14" s="23">
        <v>79.430000000000007</v>
      </c>
      <c r="BM14" s="23">
        <v>79.98</v>
      </c>
      <c r="BN14" s="23">
        <v>79.22</v>
      </c>
      <c r="BO14" s="24">
        <f t="shared" si="16"/>
        <v>79.09</v>
      </c>
      <c r="BP14" s="24">
        <f t="shared" si="17"/>
        <v>0.85799184145305363</v>
      </c>
      <c r="BQ14" s="23">
        <v>78.510000000000005</v>
      </c>
      <c r="BR14" s="23">
        <v>80.08</v>
      </c>
      <c r="BS14" s="23">
        <v>80.03</v>
      </c>
      <c r="BT14" s="23">
        <v>79.62</v>
      </c>
      <c r="BU14" s="23">
        <v>80.069999999999993</v>
      </c>
      <c r="BV14" s="24">
        <f t="shared" si="18"/>
        <v>79.662000000000006</v>
      </c>
      <c r="BW14" s="24">
        <f t="shared" si="19"/>
        <v>0.67184075494122519</v>
      </c>
      <c r="BX14" s="23">
        <v>78.349999999999994</v>
      </c>
      <c r="BY14" s="23">
        <v>79.95</v>
      </c>
      <c r="BZ14" s="23">
        <v>80.180000000000007</v>
      </c>
      <c r="CA14" s="23">
        <v>79.53</v>
      </c>
      <c r="CB14" s="23">
        <v>78.239999999999995</v>
      </c>
      <c r="CC14" s="24">
        <f t="shared" si="20"/>
        <v>79.25</v>
      </c>
      <c r="CD14" s="24">
        <f t="shared" si="21"/>
        <v>0.90324415303948102</v>
      </c>
      <c r="CE14" s="22">
        <v>79.94</v>
      </c>
      <c r="CF14" s="22">
        <v>79.94</v>
      </c>
      <c r="CG14" s="22">
        <v>79.73</v>
      </c>
      <c r="CH14" s="22">
        <v>80.47</v>
      </c>
      <c r="CI14" s="22">
        <v>80.400000000000006</v>
      </c>
      <c r="CJ14" s="24">
        <f t="shared" si="22"/>
        <v>80.096000000000004</v>
      </c>
      <c r="CK14" s="24">
        <f t="shared" si="23"/>
        <v>0.32207142065076227</v>
      </c>
    </row>
    <row r="15" spans="1:89" ht="45" customHeight="1" x14ac:dyDescent="0.2">
      <c r="A15" s="20" t="s">
        <v>35</v>
      </c>
      <c r="B15" s="20" t="s">
        <v>36</v>
      </c>
      <c r="C15" s="26">
        <v>1.95</v>
      </c>
      <c r="D15" s="23">
        <v>1.83</v>
      </c>
      <c r="E15" s="23">
        <v>1.83</v>
      </c>
      <c r="F15" s="23">
        <v>1.88</v>
      </c>
      <c r="G15" s="23">
        <v>1.91</v>
      </c>
      <c r="H15" s="23">
        <v>2.06</v>
      </c>
      <c r="I15" s="24">
        <f t="shared" si="0"/>
        <v>1.9019999999999999</v>
      </c>
      <c r="J15" s="24">
        <f t="shared" si="1"/>
        <v>9.4710083940412595E-2</v>
      </c>
      <c r="K15" s="23">
        <v>1.88</v>
      </c>
      <c r="L15" s="23">
        <v>1.89</v>
      </c>
      <c r="M15" s="23">
        <v>1.9</v>
      </c>
      <c r="N15" s="23">
        <v>2</v>
      </c>
      <c r="O15" s="23">
        <v>2.44</v>
      </c>
      <c r="P15" s="24">
        <f t="shared" si="2"/>
        <v>2.0219999999999998</v>
      </c>
      <c r="Q15" s="24">
        <f t="shared" si="3"/>
        <v>0.23857912733514611</v>
      </c>
      <c r="R15" s="23">
        <v>1.92</v>
      </c>
      <c r="S15" s="23">
        <v>1.91</v>
      </c>
      <c r="T15" s="23">
        <v>1.95</v>
      </c>
      <c r="U15" s="23">
        <v>1.98</v>
      </c>
      <c r="V15" s="23">
        <v>1.6</v>
      </c>
      <c r="W15" s="24">
        <f t="shared" si="4"/>
        <v>1.8719999999999999</v>
      </c>
      <c r="X15" s="24">
        <f t="shared" si="5"/>
        <v>0.15449919093639286</v>
      </c>
      <c r="Y15" s="22">
        <v>1.91</v>
      </c>
      <c r="Z15" s="22">
        <v>1.97</v>
      </c>
      <c r="AA15" s="22">
        <v>2.04</v>
      </c>
      <c r="AB15" s="22">
        <v>2.0499999999999998</v>
      </c>
      <c r="AC15" s="22">
        <v>1.97</v>
      </c>
      <c r="AD15" s="24">
        <f t="shared" si="6"/>
        <v>1.988</v>
      </c>
      <c r="AE15" s="24">
        <f t="shared" si="7"/>
        <v>5.7619441163551728E-2</v>
      </c>
      <c r="AF15" s="22">
        <v>31.05</v>
      </c>
      <c r="AG15" s="23">
        <v>56.95</v>
      </c>
      <c r="AH15" s="23">
        <v>56.8</v>
      </c>
      <c r="AI15" s="23">
        <v>56.53</v>
      </c>
      <c r="AJ15" s="23">
        <v>58.77</v>
      </c>
      <c r="AK15" s="23">
        <v>56.63</v>
      </c>
      <c r="AL15" s="24">
        <f t="shared" si="8"/>
        <v>57.136000000000003</v>
      </c>
      <c r="AM15" s="24">
        <f t="shared" si="9"/>
        <v>0.92745889396781456</v>
      </c>
      <c r="AN15" s="23">
        <v>57.46</v>
      </c>
      <c r="AO15" s="23">
        <v>57.77</v>
      </c>
      <c r="AP15" s="23">
        <v>59.09</v>
      </c>
      <c r="AQ15" s="23">
        <v>56.98</v>
      </c>
      <c r="AR15" s="23">
        <v>57.54</v>
      </c>
      <c r="AS15" s="24">
        <f t="shared" si="10"/>
        <v>57.767999999999994</v>
      </c>
      <c r="AT15" s="24">
        <f t="shared" si="11"/>
        <v>0.79301324074696466</v>
      </c>
      <c r="AU15" s="23">
        <v>57.41</v>
      </c>
      <c r="AV15" s="23">
        <v>56.74</v>
      </c>
      <c r="AW15" s="23">
        <v>56.63</v>
      </c>
      <c r="AX15" s="23">
        <v>58.35</v>
      </c>
      <c r="AY15" s="23">
        <v>58</v>
      </c>
      <c r="AZ15" s="24">
        <f t="shared" si="12"/>
        <v>57.426000000000002</v>
      </c>
      <c r="BA15" s="24">
        <f t="shared" si="13"/>
        <v>0.75626053711667318</v>
      </c>
      <c r="BB15" s="22">
        <v>57.61</v>
      </c>
      <c r="BC15" s="22">
        <v>57.45</v>
      </c>
      <c r="BD15" s="22">
        <v>57.24</v>
      </c>
      <c r="BE15" s="22">
        <v>56.72</v>
      </c>
      <c r="BF15" s="22">
        <v>55.94</v>
      </c>
      <c r="BG15" s="24">
        <f t="shared" si="14"/>
        <v>56.992000000000004</v>
      </c>
      <c r="BH15" s="24">
        <f t="shared" si="15"/>
        <v>0.67710412788580909</v>
      </c>
      <c r="BI15" s="22">
        <v>88.16</v>
      </c>
      <c r="BJ15" s="23">
        <v>87.22</v>
      </c>
      <c r="BK15" s="23">
        <v>86.66</v>
      </c>
      <c r="BL15" s="23">
        <v>86.9</v>
      </c>
      <c r="BM15" s="23">
        <v>87.18</v>
      </c>
      <c r="BN15" s="23">
        <v>86.94</v>
      </c>
      <c r="BO15" s="24">
        <f t="shared" si="16"/>
        <v>86.97999999999999</v>
      </c>
      <c r="BP15" s="24">
        <f t="shared" si="17"/>
        <v>0.22803508501982961</v>
      </c>
      <c r="BQ15" s="23">
        <v>87.09</v>
      </c>
      <c r="BR15" s="23">
        <v>86.64</v>
      </c>
      <c r="BS15" s="23">
        <v>87.07</v>
      </c>
      <c r="BT15" s="23">
        <v>86.8</v>
      </c>
      <c r="BU15" s="23">
        <v>86.75</v>
      </c>
      <c r="BV15" s="24">
        <f t="shared" si="18"/>
        <v>86.87</v>
      </c>
      <c r="BW15" s="24">
        <f t="shared" si="19"/>
        <v>0.20037464909513811</v>
      </c>
      <c r="BX15" s="23">
        <v>86.75</v>
      </c>
      <c r="BY15" s="23">
        <v>86.63</v>
      </c>
      <c r="BZ15" s="23">
        <v>87.23</v>
      </c>
      <c r="CA15" s="23">
        <v>86.84</v>
      </c>
      <c r="CB15" s="23">
        <v>86.22</v>
      </c>
      <c r="CC15" s="24">
        <f t="shared" si="20"/>
        <v>86.734000000000009</v>
      </c>
      <c r="CD15" s="24">
        <f t="shared" si="21"/>
        <v>0.36486983980592541</v>
      </c>
      <c r="CE15" s="22">
        <v>85.55</v>
      </c>
      <c r="CF15" s="22">
        <v>86.48</v>
      </c>
      <c r="CG15" s="22">
        <v>86.79</v>
      </c>
      <c r="CH15" s="22">
        <v>86.93</v>
      </c>
      <c r="CI15" s="22">
        <v>87.01</v>
      </c>
      <c r="CJ15" s="24">
        <f t="shared" si="22"/>
        <v>86.551999999999992</v>
      </c>
      <c r="CK15" s="24">
        <f t="shared" si="23"/>
        <v>0.59549979009232612</v>
      </c>
    </row>
    <row r="16" spans="1:89" ht="17" customHeight="1" x14ac:dyDescent="0.2">
      <c r="A16" s="20" t="s">
        <v>37</v>
      </c>
      <c r="B16" s="22">
        <v>23</v>
      </c>
      <c r="C16" s="26">
        <v>23.82</v>
      </c>
      <c r="D16" s="23">
        <v>26.26</v>
      </c>
      <c r="E16" s="23">
        <v>26.47</v>
      </c>
      <c r="F16" s="23">
        <v>26.31</v>
      </c>
      <c r="G16" s="23">
        <v>26.03</v>
      </c>
      <c r="H16" s="23">
        <v>27.02</v>
      </c>
      <c r="I16" s="24">
        <f t="shared" si="0"/>
        <v>26.417999999999999</v>
      </c>
      <c r="J16" s="24">
        <f t="shared" si="1"/>
        <v>0.3715777173082363</v>
      </c>
      <c r="K16" s="23">
        <v>26.16</v>
      </c>
      <c r="L16" s="23">
        <v>26.63</v>
      </c>
      <c r="M16" s="23">
        <v>25.88</v>
      </c>
      <c r="N16" s="23">
        <v>25.76</v>
      </c>
      <c r="O16" s="23">
        <v>24.15</v>
      </c>
      <c r="P16" s="24">
        <f t="shared" si="2"/>
        <v>25.716000000000001</v>
      </c>
      <c r="Q16" s="24">
        <f t="shared" si="3"/>
        <v>0.93724596558214146</v>
      </c>
      <c r="R16" s="23">
        <v>27.02</v>
      </c>
      <c r="S16" s="23">
        <v>25.67</v>
      </c>
      <c r="T16" s="23">
        <v>26.29</v>
      </c>
      <c r="U16" s="23">
        <v>25.11</v>
      </c>
      <c r="V16" s="23">
        <v>27.46</v>
      </c>
      <c r="W16" s="24">
        <f t="shared" si="4"/>
        <v>26.309999999999995</v>
      </c>
      <c r="X16" s="24">
        <f t="shared" si="5"/>
        <v>0.95872310914048597</v>
      </c>
      <c r="Y16" s="22">
        <v>26.32</v>
      </c>
      <c r="Z16" s="22">
        <v>26.08</v>
      </c>
      <c r="AA16" s="22">
        <v>25.78</v>
      </c>
      <c r="AB16" s="22">
        <v>25.91</v>
      </c>
      <c r="AC16" s="22">
        <v>27.27</v>
      </c>
      <c r="AD16" s="24">
        <f t="shared" si="6"/>
        <v>26.272000000000002</v>
      </c>
      <c r="AE16" s="24">
        <f t="shared" si="7"/>
        <v>0.59335486852304475</v>
      </c>
      <c r="AF16" s="22">
        <v>29.66</v>
      </c>
      <c r="AG16" s="23">
        <v>32.299999999999997</v>
      </c>
      <c r="AH16" s="23">
        <v>33.04</v>
      </c>
      <c r="AI16" s="23">
        <v>31.87</v>
      </c>
      <c r="AJ16" s="23">
        <v>32.270000000000003</v>
      </c>
      <c r="AK16" s="23">
        <v>31.36</v>
      </c>
      <c r="AL16" s="24">
        <f t="shared" si="8"/>
        <v>32.168000000000006</v>
      </c>
      <c r="AM16" s="24">
        <f t="shared" si="9"/>
        <v>0.61844158980456643</v>
      </c>
      <c r="AN16" s="23">
        <v>32.03</v>
      </c>
      <c r="AO16" s="23">
        <v>32.21</v>
      </c>
      <c r="AP16" s="23">
        <v>31.59</v>
      </c>
      <c r="AQ16" s="23">
        <v>31.59</v>
      </c>
      <c r="AR16" s="23">
        <v>31.56</v>
      </c>
      <c r="AS16" s="24">
        <f t="shared" si="10"/>
        <v>31.796000000000003</v>
      </c>
      <c r="AT16" s="24">
        <f t="shared" si="11"/>
        <v>0.3027870538844098</v>
      </c>
      <c r="AU16" s="23">
        <v>31.77</v>
      </c>
      <c r="AV16" s="23">
        <v>31.93</v>
      </c>
      <c r="AW16" s="23">
        <v>32.29</v>
      </c>
      <c r="AX16" s="23">
        <v>31.97</v>
      </c>
      <c r="AY16" s="23">
        <v>32.35</v>
      </c>
      <c r="AZ16" s="24">
        <f t="shared" si="12"/>
        <v>32.061999999999998</v>
      </c>
      <c r="BA16" s="24">
        <f t="shared" si="13"/>
        <v>0.24803225596684042</v>
      </c>
      <c r="BB16" s="22">
        <v>31.47</v>
      </c>
      <c r="BC16" s="22">
        <v>31.6</v>
      </c>
      <c r="BD16" s="22">
        <v>31.11</v>
      </c>
      <c r="BE16" s="22">
        <v>31.88</v>
      </c>
      <c r="BF16" s="22">
        <v>30.3</v>
      </c>
      <c r="BG16" s="24">
        <f t="shared" si="14"/>
        <v>31.272000000000002</v>
      </c>
      <c r="BH16" s="24">
        <f t="shared" si="15"/>
        <v>0.60981144626843431</v>
      </c>
      <c r="BI16" s="22">
        <v>83.92</v>
      </c>
      <c r="BJ16" s="23">
        <v>77.099999999999994</v>
      </c>
      <c r="BK16" s="23">
        <v>77.66</v>
      </c>
      <c r="BL16" s="23">
        <v>78.5</v>
      </c>
      <c r="BM16" s="23">
        <v>79.39</v>
      </c>
      <c r="BN16" s="23">
        <v>79.97</v>
      </c>
      <c r="BO16" s="24">
        <f t="shared" si="16"/>
        <v>78.524000000000001</v>
      </c>
      <c r="BP16" s="24">
        <f t="shared" si="17"/>
        <v>1.1848755208881672</v>
      </c>
      <c r="BQ16" s="23">
        <v>76.66</v>
      </c>
      <c r="BR16" s="23">
        <v>77.790000000000006</v>
      </c>
      <c r="BS16" s="23">
        <v>78.540000000000006</v>
      </c>
      <c r="BT16" s="23">
        <v>79.17</v>
      </c>
      <c r="BU16" s="23">
        <v>79.41</v>
      </c>
      <c r="BV16" s="24">
        <f t="shared" si="18"/>
        <v>78.314000000000007</v>
      </c>
      <c r="BW16" s="24">
        <f t="shared" si="19"/>
        <v>1.1175106263476875</v>
      </c>
      <c r="BX16" s="23">
        <v>76.55</v>
      </c>
      <c r="BY16" s="23">
        <v>77.430000000000007</v>
      </c>
      <c r="BZ16" s="23">
        <v>77.180000000000007</v>
      </c>
      <c r="CA16" s="23">
        <v>78.95</v>
      </c>
      <c r="CB16" s="23">
        <v>78.569999999999993</v>
      </c>
      <c r="CC16" s="24">
        <f t="shared" si="20"/>
        <v>77.736000000000004</v>
      </c>
      <c r="CD16" s="24">
        <f t="shared" si="21"/>
        <v>0.99733645275804372</v>
      </c>
      <c r="CE16" s="22">
        <v>76.86</v>
      </c>
      <c r="CF16" s="22">
        <v>76.86</v>
      </c>
      <c r="CG16" s="22">
        <v>78.48</v>
      </c>
      <c r="CH16" s="22">
        <v>78.599999999999994</v>
      </c>
      <c r="CI16" s="22">
        <v>77.95</v>
      </c>
      <c r="CJ16" s="24">
        <f t="shared" si="22"/>
        <v>77.749999999999986</v>
      </c>
      <c r="CK16" s="24">
        <f t="shared" si="23"/>
        <v>0.84846920981258933</v>
      </c>
    </row>
    <row r="17" spans="1:89" ht="31" customHeight="1" x14ac:dyDescent="0.2">
      <c r="A17" s="20" t="s">
        <v>38</v>
      </c>
      <c r="B17" s="20" t="s">
        <v>39</v>
      </c>
      <c r="C17" s="22">
        <v>6.59</v>
      </c>
      <c r="D17" s="23">
        <v>7.09</v>
      </c>
      <c r="E17" s="23">
        <v>6.98</v>
      </c>
      <c r="F17" s="23">
        <v>7.22</v>
      </c>
      <c r="G17" s="23">
        <v>6.87</v>
      </c>
      <c r="H17" s="23">
        <v>8.65</v>
      </c>
      <c r="I17" s="24">
        <f t="shared" si="0"/>
        <v>7.3620000000000001</v>
      </c>
      <c r="J17" s="24">
        <f t="shared" si="1"/>
        <v>0.73162148683591854</v>
      </c>
      <c r="K17" s="23">
        <v>7.18</v>
      </c>
      <c r="L17" s="23">
        <v>7.21</v>
      </c>
      <c r="M17" s="23">
        <v>7.08</v>
      </c>
      <c r="N17" s="23">
        <v>6.83</v>
      </c>
      <c r="O17" s="23">
        <v>6.41</v>
      </c>
      <c r="P17" s="24">
        <f t="shared" si="2"/>
        <v>6.9419999999999984</v>
      </c>
      <c r="Q17" s="24">
        <f t="shared" si="3"/>
        <v>0.33282127335853989</v>
      </c>
      <c r="R17" s="23">
        <v>7.01</v>
      </c>
      <c r="S17" s="23">
        <v>7.14</v>
      </c>
      <c r="T17" s="23">
        <v>7.14</v>
      </c>
      <c r="U17" s="23">
        <v>6.93</v>
      </c>
      <c r="V17" s="23">
        <v>5.96</v>
      </c>
      <c r="W17" s="24">
        <f t="shared" si="4"/>
        <v>6.8360000000000003</v>
      </c>
      <c r="X17" s="24">
        <f t="shared" si="5"/>
        <v>0.49782527055182713</v>
      </c>
      <c r="Y17" s="22">
        <v>7.11</v>
      </c>
      <c r="Z17" s="22">
        <v>7.2</v>
      </c>
      <c r="AA17" s="22">
        <v>7.47</v>
      </c>
      <c r="AB17" s="22">
        <v>7.19</v>
      </c>
      <c r="AC17" s="22">
        <v>8.7799999999999994</v>
      </c>
      <c r="AD17" s="24">
        <f t="shared" si="6"/>
        <v>7.55</v>
      </c>
      <c r="AE17" s="24">
        <f t="shared" si="7"/>
        <v>0.70089228844380891</v>
      </c>
      <c r="AF17" s="22">
        <v>40.94</v>
      </c>
      <c r="AG17" s="23">
        <v>44.66</v>
      </c>
      <c r="AH17" s="23">
        <v>44.66</v>
      </c>
      <c r="AI17" s="23">
        <v>44.66</v>
      </c>
      <c r="AJ17" s="23">
        <v>44.53</v>
      </c>
      <c r="AK17" s="23">
        <v>43.45</v>
      </c>
      <c r="AL17" s="24">
        <f t="shared" si="8"/>
        <v>44.391999999999996</v>
      </c>
      <c r="AM17" s="24">
        <f t="shared" si="9"/>
        <v>0.52959418425809535</v>
      </c>
      <c r="AN17" s="23">
        <v>44.66</v>
      </c>
      <c r="AO17" s="23">
        <v>44.43</v>
      </c>
      <c r="AP17" s="23">
        <v>44.39</v>
      </c>
      <c r="AQ17" s="23">
        <v>45.52</v>
      </c>
      <c r="AR17" s="23">
        <v>45.93</v>
      </c>
      <c r="AS17" s="24">
        <f t="shared" si="10"/>
        <v>44.986000000000004</v>
      </c>
      <c r="AT17" s="24">
        <f t="shared" si="11"/>
        <v>0.69766037582766671</v>
      </c>
      <c r="AU17" s="23">
        <v>44.49</v>
      </c>
      <c r="AV17" s="23">
        <v>44.67</v>
      </c>
      <c r="AW17" s="23">
        <v>45.07</v>
      </c>
      <c r="AX17" s="23">
        <v>44.69</v>
      </c>
      <c r="AY17" s="23">
        <v>45.08</v>
      </c>
      <c r="AZ17" s="24">
        <f t="shared" si="12"/>
        <v>44.8</v>
      </c>
      <c r="BA17" s="24">
        <f t="shared" si="13"/>
        <v>0.26286878856189738</v>
      </c>
      <c r="BB17" s="22">
        <v>44.78</v>
      </c>
      <c r="BC17" s="22">
        <v>44.38</v>
      </c>
      <c r="BD17" s="22">
        <v>44.54</v>
      </c>
      <c r="BE17" s="22">
        <v>43.84</v>
      </c>
      <c r="BF17" s="22">
        <v>44.29</v>
      </c>
      <c r="BG17" s="24">
        <f t="shared" si="14"/>
        <v>44.366</v>
      </c>
      <c r="BH17" s="24">
        <f t="shared" si="15"/>
        <v>0.34796551553278854</v>
      </c>
      <c r="BI17" s="22">
        <v>70.88</v>
      </c>
      <c r="BJ17" s="23">
        <v>83.06</v>
      </c>
      <c r="BK17" s="23">
        <v>82.82</v>
      </c>
      <c r="BL17" s="23">
        <v>82.16</v>
      </c>
      <c r="BM17" s="23">
        <v>81.92</v>
      </c>
      <c r="BN17" s="23">
        <v>79.650000000000006</v>
      </c>
      <c r="BO17" s="24">
        <f t="shared" si="16"/>
        <v>81.921999999999997</v>
      </c>
      <c r="BP17" s="24">
        <f t="shared" si="17"/>
        <v>1.3527823180393774</v>
      </c>
      <c r="BQ17" s="23">
        <v>83.05</v>
      </c>
      <c r="BR17" s="23">
        <v>82.67</v>
      </c>
      <c r="BS17" s="23">
        <v>82.31</v>
      </c>
      <c r="BT17" s="23">
        <v>81.02</v>
      </c>
      <c r="BU17" s="23">
        <v>79.84</v>
      </c>
      <c r="BV17" s="24">
        <f t="shared" si="18"/>
        <v>81.777999999999992</v>
      </c>
      <c r="BW17" s="24">
        <f t="shared" si="19"/>
        <v>1.3254320050459012</v>
      </c>
      <c r="BX17" s="23">
        <v>83.63</v>
      </c>
      <c r="BY17" s="23">
        <v>83.47</v>
      </c>
      <c r="BZ17" s="23">
        <v>82.79</v>
      </c>
      <c r="CA17" s="23">
        <v>81.739999999999995</v>
      </c>
      <c r="CB17" s="23">
        <v>80.349999999999994</v>
      </c>
      <c r="CC17" s="24">
        <f t="shared" si="20"/>
        <v>82.396000000000001</v>
      </c>
      <c r="CD17" s="24">
        <f t="shared" si="21"/>
        <v>1.3645438798367773</v>
      </c>
      <c r="CE17" s="22">
        <v>83.08</v>
      </c>
      <c r="CF17" s="22">
        <v>82.74</v>
      </c>
      <c r="CG17" s="22">
        <v>82.52</v>
      </c>
      <c r="CH17" s="22">
        <v>81.77</v>
      </c>
      <c r="CI17" s="22">
        <v>79.64</v>
      </c>
      <c r="CJ17" s="24">
        <f t="shared" si="22"/>
        <v>81.949999999999989</v>
      </c>
      <c r="CK17" s="24">
        <f t="shared" si="23"/>
        <v>1.3778969482512093</v>
      </c>
    </row>
    <row r="18" spans="1:89" ht="31" customHeight="1" x14ac:dyDescent="0.2">
      <c r="A18" s="20" t="s">
        <v>40</v>
      </c>
      <c r="B18" s="20" t="s">
        <v>41</v>
      </c>
      <c r="C18" s="22">
        <v>11.81</v>
      </c>
      <c r="D18" s="23">
        <v>13.64</v>
      </c>
      <c r="E18" s="23">
        <v>13.56</v>
      </c>
      <c r="F18" s="23">
        <v>13</v>
      </c>
      <c r="G18" s="23">
        <v>14.8</v>
      </c>
      <c r="H18" s="23">
        <v>12.19</v>
      </c>
      <c r="I18" s="24">
        <f t="shared" si="0"/>
        <v>13.437999999999999</v>
      </c>
      <c r="J18" s="24">
        <f t="shared" si="1"/>
        <v>0.95656677759579378</v>
      </c>
      <c r="K18" s="23">
        <v>13.8</v>
      </c>
      <c r="L18" s="23">
        <v>13.23</v>
      </c>
      <c r="M18" s="23">
        <v>13.46</v>
      </c>
      <c r="N18" s="23">
        <v>14.39</v>
      </c>
      <c r="O18" s="23">
        <v>11.96</v>
      </c>
      <c r="P18" s="24">
        <f t="shared" si="2"/>
        <v>13.368</v>
      </c>
      <c r="Q18" s="24">
        <f t="shared" si="3"/>
        <v>0.90014998750208275</v>
      </c>
      <c r="R18" s="23">
        <v>13.6</v>
      </c>
      <c r="S18" s="23">
        <v>13.87</v>
      </c>
      <c r="T18" s="23">
        <v>12.95</v>
      </c>
      <c r="U18" s="23">
        <v>12.81</v>
      </c>
      <c r="V18" s="23">
        <v>13.67</v>
      </c>
      <c r="W18" s="24">
        <f t="shared" si="4"/>
        <v>13.38</v>
      </c>
      <c r="X18" s="24">
        <f t="shared" si="5"/>
        <v>0.46968074263269488</v>
      </c>
      <c r="Y18" s="22">
        <v>13.56</v>
      </c>
      <c r="Z18" s="22">
        <v>13.73</v>
      </c>
      <c r="AA18" s="22">
        <v>13.72</v>
      </c>
      <c r="AB18" s="22">
        <v>12.7</v>
      </c>
      <c r="AC18" s="22">
        <v>14.75</v>
      </c>
      <c r="AD18" s="24">
        <f t="shared" si="6"/>
        <v>13.691999999999998</v>
      </c>
      <c r="AE18" s="24">
        <f t="shared" si="7"/>
        <v>0.72853963516064135</v>
      </c>
      <c r="AF18" s="22">
        <v>29.87</v>
      </c>
      <c r="AG18" s="23">
        <v>45.76</v>
      </c>
      <c r="AH18" s="23">
        <v>46.31</v>
      </c>
      <c r="AI18" s="23">
        <v>48.45</v>
      </c>
      <c r="AJ18" s="23">
        <v>45.24</v>
      </c>
      <c r="AK18" s="23">
        <v>44.44</v>
      </c>
      <c r="AL18" s="24">
        <f t="shared" si="8"/>
        <v>46.04</v>
      </c>
      <c r="AM18" s="24">
        <f t="shared" si="9"/>
        <v>1.5132250328355017</v>
      </c>
      <c r="AN18" s="23">
        <v>45.77</v>
      </c>
      <c r="AO18" s="23">
        <v>45.92</v>
      </c>
      <c r="AP18" s="23">
        <v>45.05</v>
      </c>
      <c r="AQ18" s="23">
        <v>44.85</v>
      </c>
      <c r="AR18" s="23">
        <v>57.14</v>
      </c>
      <c r="AS18" s="24">
        <f t="shared" si="10"/>
        <v>47.746000000000002</v>
      </c>
      <c r="AT18" s="24">
        <f t="shared" si="11"/>
        <v>5.2711791849642147</v>
      </c>
      <c r="AU18" s="23">
        <v>46.27</v>
      </c>
      <c r="AV18" s="23">
        <v>46.03</v>
      </c>
      <c r="AW18" s="23">
        <v>45.07</v>
      </c>
      <c r="AX18" s="23">
        <v>47.01</v>
      </c>
      <c r="AY18" s="23">
        <v>49.99</v>
      </c>
      <c r="AZ18" s="24">
        <f t="shared" si="12"/>
        <v>46.874000000000002</v>
      </c>
      <c r="BA18" s="24">
        <f t="shared" si="13"/>
        <v>1.8748013228072999</v>
      </c>
      <c r="BB18" s="22">
        <v>45.34</v>
      </c>
      <c r="BC18" s="22">
        <v>46.81</v>
      </c>
      <c r="BD18" s="22">
        <v>46.88</v>
      </c>
      <c r="BE18" s="22">
        <v>48.52</v>
      </c>
      <c r="BF18" s="22">
        <v>37.19</v>
      </c>
      <c r="BG18" s="24">
        <f t="shared" si="14"/>
        <v>44.948</v>
      </c>
      <c r="BH18" s="24">
        <f t="shared" si="15"/>
        <v>4.4804876966687477</v>
      </c>
      <c r="BI18" s="22">
        <v>78.430000000000007</v>
      </c>
      <c r="BJ18" s="23">
        <v>85.88</v>
      </c>
      <c r="BK18" s="23">
        <v>85.86</v>
      </c>
      <c r="BL18" s="23">
        <v>85.42</v>
      </c>
      <c r="BM18" s="23">
        <v>85.51</v>
      </c>
      <c r="BN18" s="23">
        <v>86.7</v>
      </c>
      <c r="BO18" s="24">
        <f t="shared" si="16"/>
        <v>85.873999999999995</v>
      </c>
      <c r="BP18" s="24">
        <f t="shared" si="17"/>
        <v>0.50525241216643368</v>
      </c>
      <c r="BQ18" s="23">
        <v>85.8</v>
      </c>
      <c r="BR18" s="23">
        <v>85.68</v>
      </c>
      <c r="BS18" s="23">
        <v>85.35</v>
      </c>
      <c r="BT18" s="23">
        <v>86.04</v>
      </c>
      <c r="BU18" s="23">
        <v>84.52</v>
      </c>
      <c r="BV18" s="24">
        <f t="shared" si="18"/>
        <v>85.478000000000009</v>
      </c>
      <c r="BW18" s="24">
        <f t="shared" si="19"/>
        <v>0.59044051351512483</v>
      </c>
      <c r="BX18" s="23">
        <v>85.56</v>
      </c>
      <c r="BY18" s="23">
        <v>85.79</v>
      </c>
      <c r="BZ18" s="23">
        <v>85.74</v>
      </c>
      <c r="CA18" s="23">
        <v>86.46</v>
      </c>
      <c r="CB18" s="23">
        <v>84.72</v>
      </c>
      <c r="CC18" s="24">
        <f t="shared" si="20"/>
        <v>85.653999999999996</v>
      </c>
      <c r="CD18" s="24">
        <f t="shared" si="21"/>
        <v>0.6238429289492653</v>
      </c>
      <c r="CE18" s="22">
        <v>85.7</v>
      </c>
      <c r="CF18" s="22">
        <v>85.7</v>
      </c>
      <c r="CG18" s="22">
        <v>86.67</v>
      </c>
      <c r="CH18" s="22">
        <v>86.22</v>
      </c>
      <c r="CI18" s="22">
        <v>84.8</v>
      </c>
      <c r="CJ18" s="24">
        <f t="shared" si="22"/>
        <v>85.817999999999998</v>
      </c>
      <c r="CK18" s="24">
        <f t="shared" si="23"/>
        <v>0.69851270568258206</v>
      </c>
    </row>
    <row r="19" spans="1:89" ht="31" customHeight="1" x14ac:dyDescent="0.2">
      <c r="A19" s="20" t="s">
        <v>42</v>
      </c>
      <c r="B19" s="20" t="s">
        <v>43</v>
      </c>
      <c r="C19" s="22">
        <v>10.53</v>
      </c>
      <c r="D19" s="23">
        <v>11.52</v>
      </c>
      <c r="E19" s="23">
        <v>11.43</v>
      </c>
      <c r="F19" s="23">
        <v>11.77</v>
      </c>
      <c r="G19" s="23">
        <v>11.78</v>
      </c>
      <c r="H19" s="23">
        <v>15.36</v>
      </c>
      <c r="I19" s="24">
        <f t="shared" si="0"/>
        <v>12.372</v>
      </c>
      <c r="J19" s="24">
        <f t="shared" si="1"/>
        <v>1.6773699651537817</v>
      </c>
      <c r="K19" s="23">
        <v>11.62</v>
      </c>
      <c r="L19" s="23">
        <v>11.52</v>
      </c>
      <c r="M19" s="23">
        <v>11.59</v>
      </c>
      <c r="N19" s="23">
        <v>12.05</v>
      </c>
      <c r="O19" s="23">
        <v>11.43</v>
      </c>
      <c r="P19" s="24">
        <f t="shared" si="2"/>
        <v>11.641999999999999</v>
      </c>
      <c r="Q19" s="24">
        <f t="shared" si="3"/>
        <v>0.23952035404115496</v>
      </c>
      <c r="R19" s="23">
        <v>11.5</v>
      </c>
      <c r="S19" s="23">
        <v>11.85</v>
      </c>
      <c r="T19" s="23">
        <v>11.16</v>
      </c>
      <c r="U19" s="23">
        <v>11.68</v>
      </c>
      <c r="V19" s="23">
        <v>12.35</v>
      </c>
      <c r="W19" s="24">
        <f t="shared" si="4"/>
        <v>11.708000000000002</v>
      </c>
      <c r="X19" s="24">
        <f t="shared" si="5"/>
        <v>0.44064725121121523</v>
      </c>
      <c r="Y19" s="22">
        <v>11.69</v>
      </c>
      <c r="Z19" s="22">
        <v>11.54</v>
      </c>
      <c r="AA19" s="22">
        <v>12</v>
      </c>
      <c r="AB19" s="22">
        <v>11.41</v>
      </c>
      <c r="AC19" s="22">
        <v>13.6</v>
      </c>
      <c r="AD19" s="24">
        <f t="shared" si="6"/>
        <v>12.048</v>
      </c>
      <c r="AE19" s="24">
        <f t="shared" si="7"/>
        <v>0.89502513931174021</v>
      </c>
      <c r="AF19" s="22">
        <v>31.11</v>
      </c>
      <c r="AG19" s="23">
        <v>31.84</v>
      </c>
      <c r="AH19" s="23">
        <v>32.15</v>
      </c>
      <c r="AI19" s="23">
        <v>31.85</v>
      </c>
      <c r="AJ19" s="23">
        <v>31.78</v>
      </c>
      <c r="AK19" s="23">
        <v>31.48</v>
      </c>
      <c r="AL19" s="24">
        <f t="shared" si="8"/>
        <v>31.82</v>
      </c>
      <c r="AM19" s="24">
        <f t="shared" si="9"/>
        <v>0.23843238035132663</v>
      </c>
      <c r="AN19" s="23">
        <v>31.81</v>
      </c>
      <c r="AO19" s="23">
        <v>31.93</v>
      </c>
      <c r="AP19" s="23">
        <v>31.19</v>
      </c>
      <c r="AQ19" s="23">
        <v>32.25</v>
      </c>
      <c r="AR19" s="23">
        <v>33.58</v>
      </c>
      <c r="AS19" s="24">
        <f t="shared" si="10"/>
        <v>32.152000000000001</v>
      </c>
      <c r="AT19" s="24">
        <f t="shared" si="11"/>
        <v>0.88606997466339998</v>
      </c>
      <c r="AU19" s="23">
        <v>31.9</v>
      </c>
      <c r="AV19" s="23">
        <v>31.78</v>
      </c>
      <c r="AW19" s="23">
        <v>32.74</v>
      </c>
      <c r="AX19" s="23">
        <v>32.19</v>
      </c>
      <c r="AY19" s="23">
        <v>30.33</v>
      </c>
      <c r="AZ19" s="24">
        <f t="shared" si="12"/>
        <v>31.788</v>
      </c>
      <c r="BA19" s="24">
        <f t="shared" si="13"/>
        <v>0.89530441750278533</v>
      </c>
      <c r="BB19" s="22">
        <v>31.9</v>
      </c>
      <c r="BC19" s="22">
        <v>32.04</v>
      </c>
      <c r="BD19" s="22">
        <v>32.08</v>
      </c>
      <c r="BE19" s="22">
        <v>34.200000000000003</v>
      </c>
      <c r="BF19" s="22">
        <v>32.729999999999997</v>
      </c>
      <c r="BG19" s="24">
        <f t="shared" si="14"/>
        <v>32.589999999999996</v>
      </c>
      <c r="BH19" s="24">
        <f t="shared" si="15"/>
        <v>0.95530099968544113</v>
      </c>
      <c r="BI19" s="22">
        <v>75.13</v>
      </c>
      <c r="BJ19" s="23">
        <v>77.92</v>
      </c>
      <c r="BK19" s="23">
        <v>77.86</v>
      </c>
      <c r="BL19" s="23">
        <v>77.62</v>
      </c>
      <c r="BM19" s="23">
        <v>77.89</v>
      </c>
      <c r="BN19" s="23">
        <v>79.88</v>
      </c>
      <c r="BO19" s="24">
        <f t="shared" si="16"/>
        <v>78.234000000000009</v>
      </c>
      <c r="BP19" s="24">
        <f t="shared" si="17"/>
        <v>0.92778230205150747</v>
      </c>
      <c r="BQ19" s="23">
        <v>77.83</v>
      </c>
      <c r="BR19" s="23">
        <v>77.66</v>
      </c>
      <c r="BS19" s="23">
        <v>78.319999999999993</v>
      </c>
      <c r="BT19" s="23">
        <v>77.36</v>
      </c>
      <c r="BU19" s="23">
        <v>79.33</v>
      </c>
      <c r="BV19" s="24">
        <f t="shared" si="18"/>
        <v>78.099999999999994</v>
      </c>
      <c r="BW19" s="24">
        <f t="shared" si="19"/>
        <v>0.77061663620765375</v>
      </c>
      <c r="BX19" s="23">
        <v>78.06</v>
      </c>
      <c r="BY19" s="23">
        <v>77.95</v>
      </c>
      <c r="BZ19" s="23">
        <v>78.33</v>
      </c>
      <c r="CA19" s="23">
        <v>78.19</v>
      </c>
      <c r="CB19" s="23">
        <v>77.88</v>
      </c>
      <c r="CC19" s="24">
        <f t="shared" si="20"/>
        <v>78.081999999999994</v>
      </c>
      <c r="CD19" s="24">
        <f t="shared" si="21"/>
        <v>0.18157643018850192</v>
      </c>
      <c r="CE19" s="22">
        <v>78.010000000000005</v>
      </c>
      <c r="CF19" s="22">
        <v>77.92</v>
      </c>
      <c r="CG19" s="22">
        <v>77.55</v>
      </c>
      <c r="CH19" s="22">
        <v>77.37</v>
      </c>
      <c r="CI19" s="22">
        <v>76.91</v>
      </c>
      <c r="CJ19" s="24">
        <f t="shared" si="22"/>
        <v>77.551999999999992</v>
      </c>
      <c r="CK19" s="24">
        <f t="shared" si="23"/>
        <v>0.44454471091218956</v>
      </c>
    </row>
    <row r="20" spans="1:89" ht="17" customHeight="1" x14ac:dyDescent="0.2">
      <c r="A20" s="20" t="s">
        <v>44</v>
      </c>
      <c r="B20" s="20" t="s">
        <v>45</v>
      </c>
      <c r="C20" s="22">
        <v>66.47</v>
      </c>
      <c r="D20" s="23">
        <v>75.08</v>
      </c>
      <c r="E20" s="23">
        <v>74.83</v>
      </c>
      <c r="F20" s="23">
        <v>74.430000000000007</v>
      </c>
      <c r="G20" s="23">
        <v>74.98</v>
      </c>
      <c r="H20" s="23">
        <v>74.05</v>
      </c>
      <c r="I20" s="24">
        <f t="shared" si="0"/>
        <v>74.674000000000007</v>
      </c>
      <c r="J20" s="24">
        <f t="shared" si="1"/>
        <v>0.42770316809675402</v>
      </c>
      <c r="K20" s="23">
        <v>75.27</v>
      </c>
      <c r="L20" s="23">
        <v>74.959999999999994</v>
      </c>
      <c r="M20" s="23">
        <v>75.58</v>
      </c>
      <c r="N20" s="23">
        <v>75.48</v>
      </c>
      <c r="O20" s="23">
        <v>78.989999999999995</v>
      </c>
      <c r="P20" s="24">
        <f t="shared" si="2"/>
        <v>76.056000000000012</v>
      </c>
      <c r="Q20" s="24">
        <f t="shared" si="3"/>
        <v>1.6572356501113523</v>
      </c>
      <c r="R20" s="23">
        <v>75.47</v>
      </c>
      <c r="S20" s="23">
        <v>75.510000000000005</v>
      </c>
      <c r="T20" s="23">
        <v>75.37</v>
      </c>
      <c r="U20" s="23">
        <v>75.569999999999993</v>
      </c>
      <c r="V20" s="23">
        <v>71.37</v>
      </c>
      <c r="W20" s="24">
        <f t="shared" si="4"/>
        <v>74.658000000000001</v>
      </c>
      <c r="X20" s="24">
        <f t="shared" si="5"/>
        <v>1.8394890594945088</v>
      </c>
      <c r="Y20" s="22">
        <v>75.25</v>
      </c>
      <c r="Z20" s="22">
        <v>75.34</v>
      </c>
      <c r="AA20" s="22">
        <v>75.02</v>
      </c>
      <c r="AB20" s="22">
        <v>74.819999999999993</v>
      </c>
      <c r="AC20" s="22">
        <v>72.97</v>
      </c>
      <c r="AD20" s="24">
        <f t="shared" si="6"/>
        <v>74.679999999999993</v>
      </c>
      <c r="AE20" s="24">
        <f t="shared" si="7"/>
        <v>0.97721543172424419</v>
      </c>
      <c r="AF20" s="22">
        <v>85.71</v>
      </c>
      <c r="AG20" s="23">
        <v>83.55</v>
      </c>
      <c r="AH20" s="23">
        <v>85.66</v>
      </c>
      <c r="AI20" s="23">
        <v>84.3</v>
      </c>
      <c r="AJ20" s="23">
        <v>84.73</v>
      </c>
      <c r="AK20" s="23">
        <v>81.53</v>
      </c>
      <c r="AL20" s="24">
        <f t="shared" si="8"/>
        <v>83.953999999999994</v>
      </c>
      <c r="AM20" s="24">
        <f t="shared" si="9"/>
        <v>1.5549372977711986</v>
      </c>
      <c r="AN20" s="23">
        <v>83.54</v>
      </c>
      <c r="AO20" s="23">
        <v>83.99</v>
      </c>
      <c r="AP20" s="23">
        <v>84.07</v>
      </c>
      <c r="AQ20" s="23">
        <v>84</v>
      </c>
      <c r="AR20" s="23">
        <v>81.41</v>
      </c>
      <c r="AS20" s="24">
        <f t="shared" si="10"/>
        <v>83.402000000000001</v>
      </c>
      <c r="AT20" s="24">
        <f t="shared" si="11"/>
        <v>1.1332122484336287</v>
      </c>
      <c r="AU20" s="23">
        <v>83.33</v>
      </c>
      <c r="AV20" s="23">
        <v>84.02</v>
      </c>
      <c r="AW20" s="23">
        <v>83.87</v>
      </c>
      <c r="AX20" s="23">
        <v>82.91</v>
      </c>
      <c r="AY20" s="23">
        <v>82.93</v>
      </c>
      <c r="AZ20" s="24">
        <f t="shared" si="12"/>
        <v>83.412000000000006</v>
      </c>
      <c r="BA20" s="24">
        <f t="shared" si="13"/>
        <v>0.51732001701074648</v>
      </c>
      <c r="BB20" s="22">
        <v>83.56</v>
      </c>
      <c r="BC20" s="22">
        <v>83.83</v>
      </c>
      <c r="BD20" s="22">
        <v>83.16</v>
      </c>
      <c r="BE20" s="22">
        <v>84.83</v>
      </c>
      <c r="BF20" s="22">
        <v>84.06</v>
      </c>
      <c r="BG20" s="24">
        <f t="shared" si="14"/>
        <v>83.888000000000005</v>
      </c>
      <c r="BH20" s="24">
        <f t="shared" si="15"/>
        <v>0.62407531596755239</v>
      </c>
      <c r="BI20" s="22">
        <v>84.62</v>
      </c>
      <c r="BJ20" s="23">
        <v>84</v>
      </c>
      <c r="BK20" s="23">
        <v>85.32</v>
      </c>
      <c r="BL20" s="23">
        <v>84.2</v>
      </c>
      <c r="BM20" s="23">
        <v>85.23</v>
      </c>
      <c r="BN20" s="23">
        <v>80.209999999999994</v>
      </c>
      <c r="BO20" s="24">
        <f t="shared" si="16"/>
        <v>83.792000000000002</v>
      </c>
      <c r="BP20" s="24">
        <f t="shared" si="17"/>
        <v>2.0882456752020366</v>
      </c>
      <c r="BQ20" s="23">
        <v>82.68</v>
      </c>
      <c r="BR20" s="23">
        <v>82.52</v>
      </c>
      <c r="BS20" s="23">
        <v>83.11</v>
      </c>
      <c r="BT20" s="23">
        <v>83.74</v>
      </c>
      <c r="BU20" s="23">
        <v>81.66</v>
      </c>
      <c r="BV20" s="24">
        <f t="shared" si="18"/>
        <v>82.742000000000004</v>
      </c>
      <c r="BW20" s="24">
        <f t="shared" si="19"/>
        <v>0.76734607577024816</v>
      </c>
      <c r="BX20" s="23">
        <v>81.87</v>
      </c>
      <c r="BY20" s="23">
        <v>82.38</v>
      </c>
      <c r="BZ20" s="23">
        <v>83.09</v>
      </c>
      <c r="CA20" s="23">
        <v>83.25</v>
      </c>
      <c r="CB20" s="23">
        <v>80.09</v>
      </c>
      <c r="CC20" s="24">
        <f t="shared" si="20"/>
        <v>82.13600000000001</v>
      </c>
      <c r="CD20" s="24">
        <f t="shared" si="21"/>
        <v>1.2715659636841483</v>
      </c>
      <c r="CE20" s="22">
        <v>82.46</v>
      </c>
      <c r="CF20" s="22">
        <v>82.46</v>
      </c>
      <c r="CG20" s="22">
        <v>83.58</v>
      </c>
      <c r="CH20" s="22">
        <v>81.96</v>
      </c>
      <c r="CI20" s="22">
        <v>87.4</v>
      </c>
      <c r="CJ20" s="24">
        <f t="shared" si="22"/>
        <v>83.572000000000003</v>
      </c>
      <c r="CK20" s="24">
        <f t="shared" si="23"/>
        <v>2.2206575602735383</v>
      </c>
    </row>
    <row r="21" spans="1:89" ht="31" customHeight="1" x14ac:dyDescent="0.2">
      <c r="A21" s="20" t="s">
        <v>46</v>
      </c>
      <c r="B21" s="20" t="s">
        <v>47</v>
      </c>
      <c r="C21" s="22">
        <v>45.68</v>
      </c>
      <c r="D21" s="23">
        <v>61.95</v>
      </c>
      <c r="E21" s="23">
        <v>61.23</v>
      </c>
      <c r="F21" s="23">
        <v>61.4</v>
      </c>
      <c r="G21" s="23">
        <v>63.05</v>
      </c>
      <c r="H21" s="23">
        <v>65.540000000000006</v>
      </c>
      <c r="I21" s="24">
        <f t="shared" si="0"/>
        <v>62.634</v>
      </c>
      <c r="J21" s="24">
        <f t="shared" si="1"/>
        <v>1.7733950490513979</v>
      </c>
      <c r="K21" s="23">
        <v>62.05</v>
      </c>
      <c r="L21" s="23">
        <v>61.47</v>
      </c>
      <c r="M21" s="23">
        <v>62.48</v>
      </c>
      <c r="N21" s="23">
        <v>63.29</v>
      </c>
      <c r="O21" s="23">
        <v>50.48</v>
      </c>
      <c r="P21" s="24">
        <f t="shared" si="2"/>
        <v>59.953999999999994</v>
      </c>
      <c r="Q21" s="24">
        <f t="shared" si="3"/>
        <v>5.337549063006354</v>
      </c>
      <c r="R21" s="23">
        <v>61.3</v>
      </c>
      <c r="S21" s="23">
        <v>61.87</v>
      </c>
      <c r="T21" s="23">
        <v>62.3</v>
      </c>
      <c r="U21" s="23">
        <v>64.7</v>
      </c>
      <c r="V21" s="23">
        <v>57.24</v>
      </c>
      <c r="W21" s="24">
        <f t="shared" si="4"/>
        <v>61.481999999999992</v>
      </c>
      <c r="X21" s="24">
        <f t="shared" si="5"/>
        <v>2.7019844559138382</v>
      </c>
      <c r="Y21" s="22">
        <v>62.13</v>
      </c>
      <c r="Z21" s="22">
        <v>62.47</v>
      </c>
      <c r="AA21" s="22">
        <v>61.3</v>
      </c>
      <c r="AB21" s="22">
        <v>59</v>
      </c>
      <c r="AC21" s="22">
        <v>50.21</v>
      </c>
      <c r="AD21" s="24">
        <f t="shared" si="6"/>
        <v>59.021999999999991</v>
      </c>
      <c r="AE21" s="24">
        <f t="shared" si="7"/>
        <v>5.1085585050971076</v>
      </c>
      <c r="AF21" s="22">
        <v>64.14</v>
      </c>
      <c r="AG21" s="23">
        <v>66.97</v>
      </c>
      <c r="AH21" s="23">
        <v>67.5</v>
      </c>
      <c r="AI21" s="23">
        <v>68.61</v>
      </c>
      <c r="AJ21" s="23">
        <v>64.88</v>
      </c>
      <c r="AK21" s="23">
        <v>56.52</v>
      </c>
      <c r="AL21" s="24">
        <f t="shared" si="8"/>
        <v>64.895999999999987</v>
      </c>
      <c r="AM21" s="24">
        <f t="shared" si="9"/>
        <v>4.8742619954204338</v>
      </c>
      <c r="AN21" s="23">
        <v>66.900000000000006</v>
      </c>
      <c r="AO21" s="23">
        <v>66.680000000000007</v>
      </c>
      <c r="AP21" s="23">
        <v>67.41</v>
      </c>
      <c r="AQ21" s="23">
        <v>64.510000000000005</v>
      </c>
      <c r="AR21" s="23">
        <v>61.09</v>
      </c>
      <c r="AS21" s="24">
        <f t="shared" si="10"/>
        <v>65.318000000000012</v>
      </c>
      <c r="AT21" s="24">
        <f t="shared" si="11"/>
        <v>2.6107029704660003</v>
      </c>
      <c r="AU21" s="23">
        <v>65.95</v>
      </c>
      <c r="AV21" s="23">
        <v>66.19</v>
      </c>
      <c r="AW21" s="23">
        <v>67.41</v>
      </c>
      <c r="AX21" s="23">
        <v>64.63</v>
      </c>
      <c r="AY21" s="23">
        <v>55.67</v>
      </c>
      <c r="AZ21" s="24">
        <f t="shared" si="12"/>
        <v>63.969999999999992</v>
      </c>
      <c r="BA21" s="24">
        <f t="shared" si="13"/>
        <v>4.7436273040785979</v>
      </c>
      <c r="BB21" s="22">
        <v>66.08</v>
      </c>
      <c r="BC21" s="22">
        <v>65.819999999999993</v>
      </c>
      <c r="BD21" s="22">
        <v>65.42</v>
      </c>
      <c r="BE21" s="22">
        <v>69.180000000000007</v>
      </c>
      <c r="BF21" s="22">
        <v>65.319999999999993</v>
      </c>
      <c r="BG21" s="24">
        <f t="shared" si="14"/>
        <v>66.364000000000004</v>
      </c>
      <c r="BH21" s="24">
        <f t="shared" si="15"/>
        <v>1.6037082028848062</v>
      </c>
      <c r="BI21" s="22">
        <v>74.430000000000007</v>
      </c>
      <c r="BJ21" s="23">
        <v>79.31</v>
      </c>
      <c r="BK21" s="23">
        <v>78.59</v>
      </c>
      <c r="BL21" s="23">
        <v>80.28</v>
      </c>
      <c r="BM21" s="23">
        <v>78.22</v>
      </c>
      <c r="BN21" s="23">
        <v>87.82</v>
      </c>
      <c r="BO21" s="24">
        <f t="shared" si="16"/>
        <v>80.843999999999994</v>
      </c>
      <c r="BP21" s="24">
        <f t="shared" si="17"/>
        <v>3.9781189021948515</v>
      </c>
      <c r="BQ21" s="23">
        <v>78.760000000000005</v>
      </c>
      <c r="BR21" s="23">
        <v>78.650000000000006</v>
      </c>
      <c r="BS21" s="23">
        <v>78.569999999999993</v>
      </c>
      <c r="BT21" s="23">
        <v>81.87</v>
      </c>
      <c r="BU21" s="23">
        <v>66.03</v>
      </c>
      <c r="BV21" s="24">
        <f t="shared" si="18"/>
        <v>76.775999999999996</v>
      </c>
      <c r="BW21" s="24">
        <f t="shared" si="19"/>
        <v>6.1662776453870451</v>
      </c>
      <c r="BX21" s="23">
        <v>78.569999999999993</v>
      </c>
      <c r="BY21" s="23">
        <v>79.22</v>
      </c>
      <c r="BZ21" s="23">
        <v>77.66</v>
      </c>
      <c r="CA21" s="23">
        <v>79.900000000000006</v>
      </c>
      <c r="CB21" s="23">
        <v>62.88</v>
      </c>
      <c r="CC21" s="24">
        <f t="shared" si="20"/>
        <v>75.646000000000001</v>
      </c>
      <c r="CD21" s="24">
        <f t="shared" si="21"/>
        <v>7.1841269476534153</v>
      </c>
      <c r="CE21" s="22">
        <v>78.59</v>
      </c>
      <c r="CF21" s="22">
        <v>78.59</v>
      </c>
      <c r="CG21" s="22">
        <v>79.45</v>
      </c>
      <c r="CH21" s="22">
        <v>78.92</v>
      </c>
      <c r="CI21" s="22">
        <v>75.34</v>
      </c>
      <c r="CJ21" s="24">
        <f t="shared" si="22"/>
        <v>78.177999999999997</v>
      </c>
      <c r="CK21" s="24">
        <f t="shared" si="23"/>
        <v>1.6249830768349556</v>
      </c>
    </row>
    <row r="22" spans="1:89" ht="31" customHeight="1" x14ac:dyDescent="0.2">
      <c r="A22" s="20" t="s">
        <v>48</v>
      </c>
      <c r="B22" s="20" t="s">
        <v>49</v>
      </c>
      <c r="C22" s="22">
        <v>78.040000000000006</v>
      </c>
      <c r="D22" s="23">
        <v>85.84</v>
      </c>
      <c r="E22" s="23">
        <v>85.47</v>
      </c>
      <c r="F22" s="23">
        <v>85.27</v>
      </c>
      <c r="G22" s="23">
        <v>84.31</v>
      </c>
      <c r="H22" s="23">
        <v>88.09</v>
      </c>
      <c r="I22" s="24">
        <f t="shared" si="0"/>
        <v>85.796000000000006</v>
      </c>
      <c r="J22" s="24">
        <f t="shared" si="1"/>
        <v>1.4013850291764942</v>
      </c>
      <c r="K22" s="23">
        <v>85.92</v>
      </c>
      <c r="L22" s="23">
        <v>85.77</v>
      </c>
      <c r="M22" s="23">
        <v>85.71</v>
      </c>
      <c r="N22" s="23">
        <v>85.05</v>
      </c>
      <c r="O22" s="23">
        <v>82.82</v>
      </c>
      <c r="P22" s="24">
        <f t="shared" si="2"/>
        <v>85.054000000000002</v>
      </c>
      <c r="Q22" s="24">
        <f t="shared" si="3"/>
        <v>1.2926445760532956</v>
      </c>
      <c r="R22" s="23">
        <v>86.29</v>
      </c>
      <c r="S22" s="23">
        <v>85.68</v>
      </c>
      <c r="T22" s="23">
        <v>84.88</v>
      </c>
      <c r="U22" s="23">
        <v>85.17</v>
      </c>
      <c r="V22" s="23">
        <v>87.75</v>
      </c>
      <c r="W22" s="24">
        <f t="shared" si="4"/>
        <v>85.954000000000008</v>
      </c>
      <c r="X22" s="24">
        <f t="shared" si="5"/>
        <v>1.1381695831465546</v>
      </c>
      <c r="Y22" s="22">
        <v>85.42</v>
      </c>
      <c r="Z22" s="22">
        <v>85.15</v>
      </c>
      <c r="AA22" s="22">
        <v>84.75</v>
      </c>
      <c r="AB22" s="22">
        <v>84.66</v>
      </c>
      <c r="AC22" s="22">
        <v>86.25</v>
      </c>
      <c r="AD22" s="24">
        <f t="shared" si="6"/>
        <v>85.246000000000009</v>
      </c>
      <c r="AE22" s="24">
        <f t="shared" si="7"/>
        <v>0.63971087219149314</v>
      </c>
      <c r="AF22" s="22">
        <v>89.42</v>
      </c>
      <c r="AG22" s="23">
        <v>90.84</v>
      </c>
      <c r="AH22" s="23">
        <v>90.91</v>
      </c>
      <c r="AI22" s="23">
        <v>90.24</v>
      </c>
      <c r="AJ22" s="23">
        <v>90.79</v>
      </c>
      <c r="AK22" s="23">
        <v>89.52</v>
      </c>
      <c r="AL22" s="24">
        <f t="shared" si="8"/>
        <v>90.460000000000008</v>
      </c>
      <c r="AM22" s="24">
        <f t="shared" si="9"/>
        <v>0.58902461748215873</v>
      </c>
      <c r="AN22" s="23">
        <v>90.61</v>
      </c>
      <c r="AO22" s="23">
        <v>90.68</v>
      </c>
      <c r="AP22" s="23">
        <v>90.08</v>
      </c>
      <c r="AQ22" s="23">
        <v>90.1</v>
      </c>
      <c r="AR22" s="23">
        <v>90.86</v>
      </c>
      <c r="AS22" s="24">
        <f t="shared" si="10"/>
        <v>90.466000000000008</v>
      </c>
      <c r="AT22" s="24">
        <f t="shared" si="11"/>
        <v>0.35521824277477915</v>
      </c>
      <c r="AU22" s="23">
        <v>90.2</v>
      </c>
      <c r="AV22" s="23">
        <v>90.28</v>
      </c>
      <c r="AW22" s="23">
        <v>91.38</v>
      </c>
      <c r="AX22" s="23">
        <v>90.35</v>
      </c>
      <c r="AY22" s="23">
        <v>90.53</v>
      </c>
      <c r="AZ22" s="24">
        <f t="shared" si="12"/>
        <v>90.548000000000002</v>
      </c>
      <c r="BA22" s="24">
        <f t="shared" si="13"/>
        <v>0.48080141430740198</v>
      </c>
      <c r="BB22" s="22">
        <v>90.38</v>
      </c>
      <c r="BC22" s="22">
        <v>90.44</v>
      </c>
      <c r="BD22" s="22">
        <v>90.52</v>
      </c>
      <c r="BE22" s="22">
        <v>89.57</v>
      </c>
      <c r="BF22" s="22">
        <v>88.88</v>
      </c>
      <c r="BG22" s="24">
        <f t="shared" si="14"/>
        <v>89.957999999999998</v>
      </c>
      <c r="BH22" s="24">
        <f t="shared" si="15"/>
        <v>0.71394677672779017</v>
      </c>
      <c r="BI22" s="22">
        <v>83.03</v>
      </c>
      <c r="BJ22" s="23">
        <v>85.2</v>
      </c>
      <c r="BK22" s="23">
        <v>83.84</v>
      </c>
      <c r="BL22" s="23">
        <v>85.24</v>
      </c>
      <c r="BM22" s="23">
        <v>82.89</v>
      </c>
      <c r="BN22" s="23">
        <v>85.61</v>
      </c>
      <c r="BO22" s="24">
        <f t="shared" si="16"/>
        <v>84.556000000000012</v>
      </c>
      <c r="BP22" s="24">
        <f t="shared" si="17"/>
        <v>1.1490996475502016</v>
      </c>
      <c r="BQ22" s="23">
        <v>78.92</v>
      </c>
      <c r="BR22" s="23">
        <v>84.08</v>
      </c>
      <c r="BS22" s="23">
        <v>82.32</v>
      </c>
      <c r="BT22" s="23">
        <v>80.86</v>
      </c>
      <c r="BU22" s="23">
        <v>73.489999999999995</v>
      </c>
      <c r="BV22" s="24">
        <f t="shared" si="18"/>
        <v>79.933999999999997</v>
      </c>
      <c r="BW22" s="24">
        <f t="shared" si="19"/>
        <v>4.071029353861257</v>
      </c>
      <c r="BX22" s="23">
        <v>83.98</v>
      </c>
      <c r="BY22" s="23">
        <v>81.680000000000007</v>
      </c>
      <c r="BZ22" s="23">
        <v>81.569999999999993</v>
      </c>
      <c r="CA22" s="23">
        <v>78.44</v>
      </c>
      <c r="CB22" s="23">
        <v>83.64</v>
      </c>
      <c r="CC22" s="24">
        <f t="shared" si="20"/>
        <v>81.861999999999995</v>
      </c>
      <c r="CD22" s="24">
        <f t="shared" si="21"/>
        <v>2.2065629381461136</v>
      </c>
      <c r="CE22" s="22">
        <v>81.36</v>
      </c>
      <c r="CF22" s="22">
        <v>81.36</v>
      </c>
      <c r="CG22" s="22">
        <v>80.47</v>
      </c>
      <c r="CH22" s="22">
        <v>82.23</v>
      </c>
      <c r="CI22" s="22">
        <v>76</v>
      </c>
      <c r="CJ22" s="24">
        <f t="shared" si="22"/>
        <v>80.284000000000006</v>
      </c>
      <c r="CK22" s="24">
        <f t="shared" si="23"/>
        <v>2.4743544612686361</v>
      </c>
    </row>
    <row r="23" spans="1:89" ht="17" customHeight="1" x14ac:dyDescent="0.2">
      <c r="A23" s="20" t="s">
        <v>50</v>
      </c>
      <c r="B23" s="20" t="s">
        <v>51</v>
      </c>
      <c r="C23" s="22">
        <v>77.44</v>
      </c>
      <c r="D23" s="23">
        <v>86.04</v>
      </c>
      <c r="E23" s="23">
        <v>85.64</v>
      </c>
      <c r="F23" s="23">
        <v>84.61</v>
      </c>
      <c r="G23" s="23">
        <v>84.75</v>
      </c>
      <c r="H23" s="23">
        <v>83.65</v>
      </c>
      <c r="I23" s="24">
        <f t="shared" si="0"/>
        <v>84.938000000000017</v>
      </c>
      <c r="J23" s="24">
        <f t="shared" si="1"/>
        <v>0.93662692679636328</v>
      </c>
      <c r="K23" s="23">
        <v>85.27</v>
      </c>
      <c r="L23" s="23">
        <v>86.39</v>
      </c>
      <c r="M23" s="23">
        <v>84.51</v>
      </c>
      <c r="N23" s="23">
        <v>85.61</v>
      </c>
      <c r="O23" s="23">
        <v>83.98</v>
      </c>
      <c r="P23" s="24">
        <f t="shared" si="2"/>
        <v>85.152000000000015</v>
      </c>
      <c r="Q23" s="24">
        <f t="shared" si="3"/>
        <v>0.94102072240732082</v>
      </c>
      <c r="R23" s="23">
        <v>85.15</v>
      </c>
      <c r="S23" s="23">
        <v>85.19</v>
      </c>
      <c r="T23" s="23">
        <v>84.58</v>
      </c>
      <c r="U23" s="23">
        <v>84.56</v>
      </c>
      <c r="V23" s="23">
        <v>87.01</v>
      </c>
      <c r="W23" s="24">
        <f t="shared" si="4"/>
        <v>85.298000000000002</v>
      </c>
      <c r="X23" s="24">
        <f t="shared" si="5"/>
        <v>1.003080256011454</v>
      </c>
      <c r="Y23" s="22">
        <v>85.1</v>
      </c>
      <c r="Z23" s="22">
        <v>84.98</v>
      </c>
      <c r="AA23" s="22">
        <v>85.51</v>
      </c>
      <c r="AB23" s="22">
        <v>84.52</v>
      </c>
      <c r="AC23" s="22">
        <v>87.23</v>
      </c>
      <c r="AD23" s="24">
        <f t="shared" si="6"/>
        <v>85.467999999999989</v>
      </c>
      <c r="AE23" s="24">
        <f t="shared" si="7"/>
        <v>1.046264784841775</v>
      </c>
      <c r="AF23" s="22">
        <v>89.81</v>
      </c>
      <c r="AG23" s="23">
        <v>90.94</v>
      </c>
      <c r="AH23" s="23">
        <v>90.92</v>
      </c>
      <c r="AI23" s="23">
        <v>90.87</v>
      </c>
      <c r="AJ23" s="23">
        <v>89.61</v>
      </c>
      <c r="AK23" s="23">
        <v>90.06</v>
      </c>
      <c r="AL23" s="24">
        <f t="shared" si="8"/>
        <v>90.48</v>
      </c>
      <c r="AM23" s="24">
        <f t="shared" si="9"/>
        <v>0.61045065320630176</v>
      </c>
      <c r="AN23" s="23">
        <v>90.83</v>
      </c>
      <c r="AO23" s="23">
        <v>90.43</v>
      </c>
      <c r="AP23" s="23">
        <v>90.17</v>
      </c>
      <c r="AQ23" s="23">
        <v>91.18</v>
      </c>
      <c r="AR23" s="23">
        <v>89.59</v>
      </c>
      <c r="AS23" s="24">
        <f t="shared" si="10"/>
        <v>90.440000000000012</v>
      </c>
      <c r="AT23" s="24">
        <f t="shared" si="11"/>
        <v>0.61139185470531132</v>
      </c>
      <c r="AU23" s="23">
        <v>90.3</v>
      </c>
      <c r="AV23" s="23">
        <v>89.95</v>
      </c>
      <c r="AW23" s="23">
        <v>89.96</v>
      </c>
      <c r="AX23" s="23">
        <v>90.2</v>
      </c>
      <c r="AY23" s="23">
        <v>87.63</v>
      </c>
      <c r="AZ23" s="24">
        <f t="shared" si="12"/>
        <v>89.60799999999999</v>
      </c>
      <c r="BA23" s="24">
        <f t="shared" si="13"/>
        <v>1.116095874018</v>
      </c>
      <c r="BB23" s="22">
        <v>90.01</v>
      </c>
      <c r="BC23" s="22">
        <v>90.28</v>
      </c>
      <c r="BD23" s="22">
        <v>90.29</v>
      </c>
      <c r="BE23" s="22">
        <v>90.5</v>
      </c>
      <c r="BF23" s="22">
        <v>88.76</v>
      </c>
      <c r="BG23" s="24">
        <f t="shared" si="14"/>
        <v>89.968000000000004</v>
      </c>
      <c r="BH23" s="24">
        <f t="shared" si="15"/>
        <v>0.69733062459639483</v>
      </c>
      <c r="BI23" s="22">
        <v>84.06</v>
      </c>
      <c r="BJ23" s="23">
        <v>84.9</v>
      </c>
      <c r="BK23" s="23">
        <v>85.15</v>
      </c>
      <c r="BL23" s="23">
        <v>84.41</v>
      </c>
      <c r="BM23" s="23">
        <v>84.55</v>
      </c>
      <c r="BN23" s="23">
        <v>84.08</v>
      </c>
      <c r="BO23" s="24">
        <f t="shared" si="16"/>
        <v>84.617999999999995</v>
      </c>
      <c r="BP23" s="24">
        <f t="shared" si="17"/>
        <v>0.41829415487190735</v>
      </c>
      <c r="BQ23" s="23">
        <v>79.599999999999994</v>
      </c>
      <c r="BR23" s="23">
        <v>84.26</v>
      </c>
      <c r="BS23" s="23">
        <v>79.52</v>
      </c>
      <c r="BT23" s="23">
        <v>83.11</v>
      </c>
      <c r="BU23" s="23">
        <v>87.72</v>
      </c>
      <c r="BV23" s="24">
        <f t="shared" si="18"/>
        <v>82.842000000000013</v>
      </c>
      <c r="BW23" s="24">
        <f t="shared" si="19"/>
        <v>3.4432426577283244</v>
      </c>
      <c r="BX23" s="23">
        <v>83.52</v>
      </c>
      <c r="BY23" s="23">
        <v>79.680000000000007</v>
      </c>
      <c r="BZ23" s="23">
        <v>84.06</v>
      </c>
      <c r="CA23" s="23">
        <v>82.77</v>
      </c>
      <c r="CB23" s="23">
        <v>87.95</v>
      </c>
      <c r="CC23" s="24">
        <f t="shared" si="20"/>
        <v>83.595999999999989</v>
      </c>
      <c r="CD23" s="24">
        <f t="shared" si="21"/>
        <v>2.9662990408925389</v>
      </c>
      <c r="CE23" s="22">
        <v>82.97</v>
      </c>
      <c r="CF23" s="22">
        <v>82.97</v>
      </c>
      <c r="CG23" s="22">
        <v>83.94</v>
      </c>
      <c r="CH23" s="22">
        <v>82.35</v>
      </c>
      <c r="CI23" s="22">
        <v>82.8</v>
      </c>
      <c r="CJ23" s="24">
        <f t="shared" si="22"/>
        <v>83.006</v>
      </c>
      <c r="CK23" s="24">
        <f t="shared" si="23"/>
        <v>0.58045671673260968</v>
      </c>
    </row>
    <row r="24" spans="1:89" ht="31" customHeight="1" x14ac:dyDescent="0.2">
      <c r="A24" s="20" t="s">
        <v>52</v>
      </c>
      <c r="B24" s="20" t="s">
        <v>53</v>
      </c>
      <c r="C24" s="22">
        <v>75.48</v>
      </c>
      <c r="D24" s="23">
        <v>86.77</v>
      </c>
      <c r="E24" s="23">
        <v>86.47</v>
      </c>
      <c r="F24" s="23">
        <v>86.61</v>
      </c>
      <c r="G24" s="23">
        <v>85.73</v>
      </c>
      <c r="H24" s="23">
        <v>86.25</v>
      </c>
      <c r="I24" s="24">
        <f t="shared" si="0"/>
        <v>86.366000000000014</v>
      </c>
      <c r="J24" s="24">
        <f t="shared" si="1"/>
        <v>0.40358394418013932</v>
      </c>
      <c r="K24" s="23">
        <v>86.43</v>
      </c>
      <c r="L24" s="23">
        <v>86.39</v>
      </c>
      <c r="M24" s="23">
        <v>85.84</v>
      </c>
      <c r="N24" s="23">
        <v>86.33</v>
      </c>
      <c r="O24" s="23">
        <v>87.8</v>
      </c>
      <c r="P24" s="24">
        <f t="shared" si="2"/>
        <v>86.557999999999993</v>
      </c>
      <c r="Q24" s="24">
        <f t="shared" si="3"/>
        <v>0.73394141455568285</v>
      </c>
      <c r="R24" s="23">
        <v>86.98</v>
      </c>
      <c r="S24" s="23">
        <v>85.88</v>
      </c>
      <c r="T24" s="23">
        <v>86.23</v>
      </c>
      <c r="U24" s="23">
        <v>85.87</v>
      </c>
      <c r="V24" s="23">
        <v>87.64</v>
      </c>
      <c r="W24" s="24">
        <f t="shared" si="4"/>
        <v>86.52000000000001</v>
      </c>
      <c r="X24" s="24">
        <f t="shared" si="5"/>
        <v>0.77171886072584794</v>
      </c>
      <c r="Y24" s="22">
        <v>86.15</v>
      </c>
      <c r="Z24" s="22">
        <v>86.19</v>
      </c>
      <c r="AA24" s="22">
        <v>86.56</v>
      </c>
      <c r="AB24" s="22">
        <v>86.93</v>
      </c>
      <c r="AC24" s="22">
        <v>84.18</v>
      </c>
      <c r="AD24" s="24">
        <f t="shared" si="6"/>
        <v>86.001999999999995</v>
      </c>
      <c r="AE24" s="24">
        <f t="shared" si="7"/>
        <v>1.0664755037036706</v>
      </c>
      <c r="AF24" s="22">
        <v>88.14</v>
      </c>
      <c r="AG24" s="23">
        <v>90.26</v>
      </c>
      <c r="AH24" s="23">
        <v>90.45</v>
      </c>
      <c r="AI24" s="23">
        <v>89.23</v>
      </c>
      <c r="AJ24" s="23">
        <v>90.24</v>
      </c>
      <c r="AK24" s="23">
        <v>87.11</v>
      </c>
      <c r="AL24" s="24">
        <f t="shared" si="8"/>
        <v>89.457999999999998</v>
      </c>
      <c r="AM24" s="24">
        <f t="shared" si="9"/>
        <v>1.3967712769097171</v>
      </c>
      <c r="AN24" s="23">
        <v>89.57</v>
      </c>
      <c r="AO24" s="23">
        <v>89.69</v>
      </c>
      <c r="AP24" s="23">
        <v>89.73</v>
      </c>
      <c r="AQ24" s="23">
        <v>89.87</v>
      </c>
      <c r="AR24" s="23">
        <v>90.55</v>
      </c>
      <c r="AS24" s="24">
        <f t="shared" si="10"/>
        <v>89.882000000000005</v>
      </c>
      <c r="AT24" s="24">
        <f t="shared" si="11"/>
        <v>0.38848423391432502</v>
      </c>
      <c r="AU24" s="23">
        <v>89.61</v>
      </c>
      <c r="AV24" s="23">
        <v>89.71</v>
      </c>
      <c r="AW24" s="23">
        <v>89.1</v>
      </c>
      <c r="AX24" s="23">
        <v>90.07</v>
      </c>
      <c r="AY24" s="23">
        <v>87.67</v>
      </c>
      <c r="AZ24" s="24">
        <f t="shared" si="12"/>
        <v>89.231999999999999</v>
      </c>
      <c r="BA24" s="24">
        <f t="shared" si="13"/>
        <v>0.9395317982910395</v>
      </c>
      <c r="BB24" s="22">
        <v>89.69</v>
      </c>
      <c r="BC24" s="22">
        <v>89.5</v>
      </c>
      <c r="BD24" s="22">
        <v>90.44</v>
      </c>
      <c r="BE24" s="22">
        <v>91.02</v>
      </c>
      <c r="BF24" s="22">
        <v>88.18</v>
      </c>
      <c r="BG24" s="24">
        <f t="shared" si="14"/>
        <v>89.765999999999991</v>
      </c>
      <c r="BH24" s="24">
        <f t="shared" si="15"/>
        <v>1.0745603752232777</v>
      </c>
      <c r="BI24" s="22">
        <v>81.97</v>
      </c>
      <c r="BJ24" s="23">
        <v>83.93</v>
      </c>
      <c r="BK24" s="23">
        <v>84.02</v>
      </c>
      <c r="BL24" s="23">
        <v>83.77</v>
      </c>
      <c r="BM24" s="23">
        <v>81.33</v>
      </c>
      <c r="BN24" s="23">
        <v>84.23</v>
      </c>
      <c r="BO24" s="24">
        <f t="shared" si="16"/>
        <v>83.455999999999989</v>
      </c>
      <c r="BP24" s="24">
        <f t="shared" si="17"/>
        <v>1.2000333328703845</v>
      </c>
      <c r="BQ24" s="23">
        <v>81</v>
      </c>
      <c r="BR24" s="23">
        <v>82.06</v>
      </c>
      <c r="BS24" s="23">
        <v>84.46</v>
      </c>
      <c r="BT24" s="23">
        <v>81.709999999999994</v>
      </c>
      <c r="BU24" s="23">
        <v>88.4</v>
      </c>
      <c r="BV24" s="24">
        <f t="shared" si="18"/>
        <v>83.525999999999996</v>
      </c>
      <c r="BW24" s="24">
        <f t="shared" si="19"/>
        <v>3.0189368989761967</v>
      </c>
      <c r="BX24" s="23">
        <v>80.900000000000006</v>
      </c>
      <c r="BY24" s="23">
        <v>80.819999999999993</v>
      </c>
      <c r="BZ24" s="23">
        <v>81.290000000000006</v>
      </c>
      <c r="CA24" s="23">
        <v>81.599999999999994</v>
      </c>
      <c r="CB24" s="23">
        <v>80.400000000000006</v>
      </c>
      <c r="CC24" s="24">
        <f t="shared" si="20"/>
        <v>81.001999999999995</v>
      </c>
      <c r="CD24" s="24">
        <f t="shared" si="21"/>
        <v>0.46002173861677215</v>
      </c>
      <c r="CE24" s="22">
        <v>82.27</v>
      </c>
      <c r="CF24" s="22">
        <v>83.77</v>
      </c>
      <c r="CG24" s="22">
        <v>81.73</v>
      </c>
      <c r="CH24" s="22">
        <v>82.26</v>
      </c>
      <c r="CI24" s="22">
        <v>88.69</v>
      </c>
      <c r="CJ24" s="24">
        <f t="shared" si="22"/>
        <v>83.744</v>
      </c>
      <c r="CK24" s="24">
        <f t="shared" si="23"/>
        <v>2.8676959392515777</v>
      </c>
    </row>
    <row r="25" spans="1:89" ht="17" customHeight="1" x14ac:dyDescent="0.2">
      <c r="A25" s="20" t="s">
        <v>54</v>
      </c>
      <c r="B25" s="20" t="s">
        <v>55</v>
      </c>
      <c r="C25" s="22">
        <v>65.58</v>
      </c>
      <c r="D25" s="23">
        <v>79.39</v>
      </c>
      <c r="E25" s="23">
        <v>79.319999999999993</v>
      </c>
      <c r="F25" s="23">
        <v>77.73</v>
      </c>
      <c r="G25" s="23">
        <v>77.34</v>
      </c>
      <c r="H25" s="23">
        <v>81.06</v>
      </c>
      <c r="I25" s="24">
        <f t="shared" si="0"/>
        <v>78.967999999999989</v>
      </c>
      <c r="J25" s="24">
        <f t="shared" si="1"/>
        <v>1.4884119053541585</v>
      </c>
      <c r="K25" s="23">
        <v>78.959999999999994</v>
      </c>
      <c r="L25" s="23">
        <v>78.489999999999995</v>
      </c>
      <c r="M25" s="23">
        <v>78.959999999999994</v>
      </c>
      <c r="N25" s="23">
        <v>77.599999999999994</v>
      </c>
      <c r="O25" s="23">
        <v>76.290000000000006</v>
      </c>
      <c r="P25" s="24">
        <f t="shared" si="2"/>
        <v>78.06</v>
      </c>
      <c r="Q25" s="24">
        <f t="shared" si="3"/>
        <v>1.1346144719683373</v>
      </c>
      <c r="R25" s="23">
        <v>78.63</v>
      </c>
      <c r="S25" s="23">
        <v>78.78</v>
      </c>
      <c r="T25" s="23">
        <v>77.39</v>
      </c>
      <c r="U25" s="23">
        <v>75.86</v>
      </c>
      <c r="V25" s="23">
        <v>77.53</v>
      </c>
      <c r="W25" s="24">
        <f t="shared" si="4"/>
        <v>77.638000000000005</v>
      </c>
      <c r="X25" s="24">
        <f t="shared" si="5"/>
        <v>1.1750191487801374</v>
      </c>
      <c r="Y25" s="22">
        <v>78.25</v>
      </c>
      <c r="Z25" s="22">
        <v>78.75</v>
      </c>
      <c r="AA25" s="22">
        <v>78.17</v>
      </c>
      <c r="AB25" s="22">
        <v>78.010000000000005</v>
      </c>
      <c r="AC25" s="22">
        <v>78.739999999999995</v>
      </c>
      <c r="AD25" s="24">
        <f t="shared" si="6"/>
        <v>78.384</v>
      </c>
      <c r="AE25" s="24">
        <f t="shared" si="7"/>
        <v>0.34070515112043426</v>
      </c>
      <c r="AF25" s="22">
        <v>83.24</v>
      </c>
      <c r="AG25" s="23">
        <v>85.24</v>
      </c>
      <c r="AH25" s="23">
        <v>84.87</v>
      </c>
      <c r="AI25" s="23">
        <v>82.96</v>
      </c>
      <c r="AJ25" s="23">
        <v>83.98</v>
      </c>
      <c r="AK25" s="23">
        <v>83.85</v>
      </c>
      <c r="AL25" s="24">
        <f t="shared" si="8"/>
        <v>84.179999999999993</v>
      </c>
      <c r="AM25" s="24">
        <f t="shared" si="9"/>
        <v>0.89958323683803898</v>
      </c>
      <c r="AN25" s="23">
        <v>84.22</v>
      </c>
      <c r="AO25" s="23">
        <v>85.11</v>
      </c>
      <c r="AP25" s="23">
        <v>84.42</v>
      </c>
      <c r="AQ25" s="23">
        <v>84.31</v>
      </c>
      <c r="AR25" s="23">
        <v>81.790000000000006</v>
      </c>
      <c r="AS25" s="24">
        <f t="shared" si="10"/>
        <v>83.97</v>
      </c>
      <c r="AT25" s="24">
        <f t="shared" si="11"/>
        <v>1.2681285423804614</v>
      </c>
      <c r="AU25" s="23">
        <v>84.44</v>
      </c>
      <c r="AV25" s="23">
        <v>85.16</v>
      </c>
      <c r="AW25" s="23">
        <v>85.08</v>
      </c>
      <c r="AX25" s="23">
        <v>81.680000000000007</v>
      </c>
      <c r="AY25" s="23">
        <v>80.88</v>
      </c>
      <c r="AZ25" s="24">
        <f t="shared" si="12"/>
        <v>83.448000000000008</v>
      </c>
      <c r="BA25" s="24">
        <f t="shared" si="13"/>
        <v>2.018593569790609</v>
      </c>
      <c r="BB25" s="22">
        <v>84.29</v>
      </c>
      <c r="BC25" s="22">
        <v>84.65</v>
      </c>
      <c r="BD25" s="22">
        <v>84.15</v>
      </c>
      <c r="BE25" s="22">
        <v>85.13</v>
      </c>
      <c r="BF25" s="22">
        <v>82.31</v>
      </c>
      <c r="BG25" s="24">
        <f t="shared" si="14"/>
        <v>84.106000000000009</v>
      </c>
      <c r="BH25" s="24">
        <f t="shared" si="15"/>
        <v>1.0730703611599743</v>
      </c>
      <c r="BI25" s="22">
        <v>81.88</v>
      </c>
      <c r="BJ25" s="23">
        <v>83.56</v>
      </c>
      <c r="BK25" s="23">
        <v>83.59</v>
      </c>
      <c r="BL25" s="23">
        <v>82.06</v>
      </c>
      <c r="BM25" s="23">
        <v>83.53</v>
      </c>
      <c r="BN25" s="23">
        <v>88.27</v>
      </c>
      <c r="BO25" s="24">
        <f t="shared" si="16"/>
        <v>84.201999999999998</v>
      </c>
      <c r="BP25" s="24">
        <f t="shared" si="17"/>
        <v>2.365115219180661</v>
      </c>
      <c r="BQ25" s="23">
        <v>79.790000000000006</v>
      </c>
      <c r="BR25" s="23">
        <v>81.239999999999995</v>
      </c>
      <c r="BS25" s="23">
        <v>78.73</v>
      </c>
      <c r="BT25" s="23">
        <v>83.12</v>
      </c>
      <c r="BU25" s="23">
        <v>71.77</v>
      </c>
      <c r="BV25" s="24">
        <f t="shared" si="18"/>
        <v>78.929999999999993</v>
      </c>
      <c r="BW25" s="24">
        <f t="shared" si="19"/>
        <v>4.3283195353393236</v>
      </c>
      <c r="BX25" s="23">
        <v>79.319999999999993</v>
      </c>
      <c r="BY25" s="23">
        <v>79.510000000000005</v>
      </c>
      <c r="BZ25" s="23">
        <v>79.319999999999993</v>
      </c>
      <c r="CA25" s="23">
        <v>80.14</v>
      </c>
      <c r="CB25" s="23">
        <v>84.05</v>
      </c>
      <c r="CC25" s="24">
        <f t="shared" si="20"/>
        <v>80.467999999999989</v>
      </c>
      <c r="CD25" s="24">
        <f t="shared" si="21"/>
        <v>2.030509788205908</v>
      </c>
      <c r="CE25" s="22">
        <v>80.430000000000007</v>
      </c>
      <c r="CF25" s="22">
        <v>81.150000000000006</v>
      </c>
      <c r="CG25" s="22">
        <v>81.77</v>
      </c>
      <c r="CH25" s="22">
        <v>79.790000000000006</v>
      </c>
      <c r="CI25" s="22">
        <v>76.69</v>
      </c>
      <c r="CJ25" s="24">
        <f t="shared" si="22"/>
        <v>79.966000000000008</v>
      </c>
      <c r="CK25" s="24">
        <f t="shared" si="23"/>
        <v>1.9770381888066817</v>
      </c>
    </row>
    <row r="26" spans="1:89" ht="17" customHeight="1" x14ac:dyDescent="0.2">
      <c r="A26" s="20" t="s">
        <v>56</v>
      </c>
      <c r="B26" s="20" t="s">
        <v>57</v>
      </c>
      <c r="C26" s="22">
        <v>49.8</v>
      </c>
      <c r="D26" s="23">
        <v>66.64</v>
      </c>
      <c r="E26" s="23">
        <v>66.459999999999994</v>
      </c>
      <c r="F26" s="23">
        <v>66.25</v>
      </c>
      <c r="G26" s="23">
        <v>65.56</v>
      </c>
      <c r="H26" s="23">
        <v>67.959999999999994</v>
      </c>
      <c r="I26" s="24">
        <f t="shared" si="0"/>
        <v>66.573999999999984</v>
      </c>
      <c r="J26" s="24">
        <f t="shared" si="1"/>
        <v>0.87628762401393923</v>
      </c>
      <c r="K26" s="23">
        <v>66.28</v>
      </c>
      <c r="L26" s="23">
        <v>66.650000000000006</v>
      </c>
      <c r="M26" s="23">
        <v>65.86</v>
      </c>
      <c r="N26" s="23">
        <v>65.22</v>
      </c>
      <c r="O26" s="23">
        <v>64.67</v>
      </c>
      <c r="P26" s="24">
        <f t="shared" si="2"/>
        <v>65.736000000000004</v>
      </c>
      <c r="Q26" s="24">
        <f t="shared" si="3"/>
        <v>0.79832950590592744</v>
      </c>
      <c r="R26" s="23">
        <v>66.569999999999993</v>
      </c>
      <c r="S26" s="23">
        <v>66.97</v>
      </c>
      <c r="T26" s="23">
        <v>66.37</v>
      </c>
      <c r="U26" s="23">
        <v>66.45</v>
      </c>
      <c r="V26" s="23">
        <v>63.55</v>
      </c>
      <c r="W26" s="24">
        <f t="shared" si="4"/>
        <v>65.981999999999999</v>
      </c>
      <c r="X26" s="24">
        <f t="shared" si="5"/>
        <v>1.3789561269308035</v>
      </c>
      <c r="Y26" s="22">
        <v>67.03</v>
      </c>
      <c r="Z26" s="22">
        <v>67.17</v>
      </c>
      <c r="AA26" s="22">
        <v>66.12</v>
      </c>
      <c r="AB26" s="22">
        <v>66.27</v>
      </c>
      <c r="AC26" s="22">
        <v>72.349999999999994</v>
      </c>
      <c r="AD26" s="24">
        <f t="shared" si="6"/>
        <v>67.787999999999982</v>
      </c>
      <c r="AE26" s="24">
        <f t="shared" si="7"/>
        <v>2.5910847149408269</v>
      </c>
      <c r="AF26" s="22">
        <v>69.75</v>
      </c>
      <c r="AG26" s="23">
        <v>73.47</v>
      </c>
      <c r="AH26" s="23">
        <v>72.72</v>
      </c>
      <c r="AI26" s="23">
        <v>73.150000000000006</v>
      </c>
      <c r="AJ26" s="23">
        <v>72.59</v>
      </c>
      <c r="AK26" s="23">
        <v>72.83</v>
      </c>
      <c r="AL26" s="24">
        <f t="shared" si="8"/>
        <v>72.951999999999998</v>
      </c>
      <c r="AM26" s="24">
        <f t="shared" si="9"/>
        <v>0.35611795798583357</v>
      </c>
      <c r="AN26" s="23">
        <v>72.03</v>
      </c>
      <c r="AO26" s="23">
        <v>72.599999999999994</v>
      </c>
      <c r="AP26" s="23">
        <v>73.36</v>
      </c>
      <c r="AQ26" s="23">
        <v>72.27</v>
      </c>
      <c r="AR26" s="23">
        <v>70.86</v>
      </c>
      <c r="AS26" s="24">
        <f t="shared" si="10"/>
        <v>72.224000000000004</v>
      </c>
      <c r="AT26" s="24">
        <f t="shared" si="11"/>
        <v>0.91270477154444574</v>
      </c>
      <c r="AU26" s="23">
        <v>71.89</v>
      </c>
      <c r="AV26" s="23">
        <v>71.88</v>
      </c>
      <c r="AW26" s="23">
        <v>71.790000000000006</v>
      </c>
      <c r="AX26" s="23">
        <v>72.78</v>
      </c>
      <c r="AY26" s="23">
        <v>66.819999999999993</v>
      </c>
      <c r="AZ26" s="24">
        <f t="shared" si="12"/>
        <v>71.032000000000011</v>
      </c>
      <c r="BA26" s="24">
        <f t="shared" si="13"/>
        <v>2.3888428160931845</v>
      </c>
      <c r="BB26" s="22">
        <v>71.69</v>
      </c>
      <c r="BC26" s="22">
        <v>71.73</v>
      </c>
      <c r="BD26" s="22">
        <v>73.39</v>
      </c>
      <c r="BE26" s="22">
        <v>70.17</v>
      </c>
      <c r="BF26" s="22">
        <v>69.290000000000006</v>
      </c>
      <c r="BG26" s="24">
        <f t="shared" si="14"/>
        <v>71.254000000000005</v>
      </c>
      <c r="BH26" s="24">
        <f t="shared" si="15"/>
        <v>1.5820493039093295</v>
      </c>
      <c r="BI26" s="22">
        <v>78.11</v>
      </c>
      <c r="BJ26" s="23">
        <v>80.03</v>
      </c>
      <c r="BK26" s="23">
        <v>79.53</v>
      </c>
      <c r="BL26" s="23">
        <v>79.41</v>
      </c>
      <c r="BM26" s="23">
        <v>80.16</v>
      </c>
      <c r="BN26" s="23">
        <v>83.63</v>
      </c>
      <c r="BO26" s="24">
        <f t="shared" si="16"/>
        <v>80.551999999999992</v>
      </c>
      <c r="BP26" s="24">
        <f t="shared" si="17"/>
        <v>1.7499199981713436</v>
      </c>
      <c r="BQ26" s="23">
        <v>79.150000000000006</v>
      </c>
      <c r="BR26" s="23">
        <v>78.56</v>
      </c>
      <c r="BS26" s="23">
        <v>80.290000000000006</v>
      </c>
      <c r="BT26" s="23">
        <v>79.19</v>
      </c>
      <c r="BU26" s="23">
        <v>82.93</v>
      </c>
      <c r="BV26" s="24">
        <f t="shared" si="18"/>
        <v>80.024000000000001</v>
      </c>
      <c r="BW26" s="24">
        <f t="shared" si="19"/>
        <v>1.7405688725241548</v>
      </c>
      <c r="BX26" s="23">
        <v>78.510000000000005</v>
      </c>
      <c r="BY26" s="23">
        <v>79.36</v>
      </c>
      <c r="BZ26" s="23">
        <v>78.569999999999993</v>
      </c>
      <c r="CA26" s="23">
        <v>78.650000000000006</v>
      </c>
      <c r="CB26" s="23">
        <v>76.86</v>
      </c>
      <c r="CC26" s="24">
        <f t="shared" si="20"/>
        <v>78.390000000000015</v>
      </c>
      <c r="CD26" s="24">
        <f t="shared" si="21"/>
        <v>0.92143909185577777</v>
      </c>
      <c r="CE26" s="22">
        <v>79.03</v>
      </c>
      <c r="CF26" s="22">
        <v>78.41</v>
      </c>
      <c r="CG26" s="22">
        <v>79.290000000000006</v>
      </c>
      <c r="CH26" s="22">
        <v>78.459999999999994</v>
      </c>
      <c r="CI26" s="22">
        <v>84.07</v>
      </c>
      <c r="CJ26" s="24">
        <f t="shared" si="22"/>
        <v>79.852000000000004</v>
      </c>
      <c r="CK26" s="24">
        <f t="shared" si="23"/>
        <v>2.3874714657980709</v>
      </c>
    </row>
    <row r="27" spans="1:89" ht="17" customHeight="1" x14ac:dyDescent="0.2">
      <c r="A27" s="20" t="s">
        <v>58</v>
      </c>
      <c r="B27" s="20" t="s">
        <v>59</v>
      </c>
      <c r="C27" s="22">
        <v>81.22</v>
      </c>
      <c r="D27" s="23">
        <v>88.51</v>
      </c>
      <c r="E27" s="23">
        <v>88.61</v>
      </c>
      <c r="F27" s="23">
        <v>87.86</v>
      </c>
      <c r="G27" s="23">
        <v>87.73</v>
      </c>
      <c r="H27" s="23">
        <v>86.8</v>
      </c>
      <c r="I27" s="24">
        <f t="shared" si="0"/>
        <v>87.902000000000015</v>
      </c>
      <c r="J27" s="24">
        <f t="shared" si="1"/>
        <v>0.72744071923422227</v>
      </c>
      <c r="K27" s="23">
        <v>88.18</v>
      </c>
      <c r="L27" s="23">
        <v>88.21</v>
      </c>
      <c r="M27" s="23">
        <v>89.52</v>
      </c>
      <c r="N27" s="23">
        <v>88.03</v>
      </c>
      <c r="O27" s="23">
        <v>86.86</v>
      </c>
      <c r="P27" s="24">
        <f t="shared" si="2"/>
        <v>88.16</v>
      </c>
      <c r="Q27" s="24">
        <f t="shared" si="3"/>
        <v>0.94331861001466388</v>
      </c>
      <c r="R27" s="23">
        <v>89.44</v>
      </c>
      <c r="S27" s="23">
        <v>88.54</v>
      </c>
      <c r="T27" s="23">
        <v>88.64</v>
      </c>
      <c r="U27" s="23">
        <v>87.41</v>
      </c>
      <c r="V27" s="23">
        <v>87.16</v>
      </c>
      <c r="W27" s="24">
        <f t="shared" si="4"/>
        <v>88.237999999999985</v>
      </c>
      <c r="X27" s="24">
        <f t="shared" si="5"/>
        <v>0.94144569678766021</v>
      </c>
      <c r="Y27" s="22">
        <v>88.2</v>
      </c>
      <c r="Z27" s="22">
        <v>88.42</v>
      </c>
      <c r="AA27" s="22">
        <v>88.13</v>
      </c>
      <c r="AB27" s="22">
        <v>88.51</v>
      </c>
      <c r="AC27" s="22">
        <v>87.8</v>
      </c>
      <c r="AD27" s="24">
        <f t="shared" si="6"/>
        <v>88.212000000000003</v>
      </c>
      <c r="AE27" s="24">
        <f t="shared" si="7"/>
        <v>0.27779488836190219</v>
      </c>
      <c r="AF27" s="22">
        <v>91.64</v>
      </c>
      <c r="AG27" s="23">
        <v>92.05</v>
      </c>
      <c r="AH27" s="23">
        <v>92.28</v>
      </c>
      <c r="AI27" s="23">
        <v>92.36</v>
      </c>
      <c r="AJ27" s="23">
        <v>92.75</v>
      </c>
      <c r="AK27" s="23">
        <v>92.37</v>
      </c>
      <c r="AL27" s="24">
        <f t="shared" si="8"/>
        <v>92.361999999999995</v>
      </c>
      <c r="AM27" s="24">
        <f t="shared" si="9"/>
        <v>0.25232915011944301</v>
      </c>
      <c r="AN27" s="23">
        <v>92.38</v>
      </c>
      <c r="AO27" s="23">
        <v>91.8</v>
      </c>
      <c r="AP27" s="23">
        <v>92.06</v>
      </c>
      <c r="AQ27" s="23">
        <v>92.43</v>
      </c>
      <c r="AR27" s="23">
        <v>90.33</v>
      </c>
      <c r="AS27" s="24">
        <f t="shared" si="10"/>
        <v>91.8</v>
      </c>
      <c r="AT27" s="24">
        <f t="shared" si="11"/>
        <v>0.86049404413976183</v>
      </c>
      <c r="AU27" s="23">
        <v>92.47</v>
      </c>
      <c r="AV27" s="23">
        <v>91.92</v>
      </c>
      <c r="AW27" s="23">
        <v>91.61</v>
      </c>
      <c r="AX27" s="23">
        <v>91.81</v>
      </c>
      <c r="AY27" s="23">
        <v>93.84</v>
      </c>
      <c r="AZ27" s="24">
        <f t="shared" si="12"/>
        <v>92.33</v>
      </c>
      <c r="BA27" s="24">
        <f t="shared" si="13"/>
        <v>0.90230260999290135</v>
      </c>
      <c r="BB27" s="22">
        <v>91.79</v>
      </c>
      <c r="BC27" s="22">
        <v>91.77</v>
      </c>
      <c r="BD27" s="22">
        <v>91.73</v>
      </c>
      <c r="BE27" s="22">
        <v>92.17</v>
      </c>
      <c r="BF27" s="22">
        <v>91.2</v>
      </c>
      <c r="BG27" s="24">
        <f t="shared" si="14"/>
        <v>91.731999999999999</v>
      </c>
      <c r="BH27" s="24">
        <f t="shared" si="15"/>
        <v>0.34629467220851046</v>
      </c>
      <c r="BI27" s="22">
        <v>84.09</v>
      </c>
      <c r="BJ27" s="23">
        <v>83.93</v>
      </c>
      <c r="BK27" s="23">
        <v>85.12</v>
      </c>
      <c r="BL27" s="23">
        <v>82.95</v>
      </c>
      <c r="BM27" s="23">
        <v>81.52</v>
      </c>
      <c r="BN27" s="23">
        <v>83.41</v>
      </c>
      <c r="BO27" s="24">
        <f t="shared" si="16"/>
        <v>83.385999999999996</v>
      </c>
      <c r="BP27" s="24">
        <f t="shared" si="17"/>
        <v>1.3205415555748365</v>
      </c>
      <c r="BQ27" s="23">
        <v>82.54</v>
      </c>
      <c r="BR27" s="23">
        <v>77.92</v>
      </c>
      <c r="BS27" s="23">
        <v>78.39</v>
      </c>
      <c r="BT27" s="23">
        <v>81.569999999999993</v>
      </c>
      <c r="BU27" s="23">
        <v>74.69</v>
      </c>
      <c r="BV27" s="24">
        <f t="shared" si="18"/>
        <v>79.022000000000006</v>
      </c>
      <c r="BW27" s="24">
        <f t="shared" si="19"/>
        <v>3.1324383473581734</v>
      </c>
      <c r="BX27" s="23">
        <v>84.43</v>
      </c>
      <c r="BY27" s="23">
        <v>81.790000000000006</v>
      </c>
      <c r="BZ27" s="23">
        <v>83.88</v>
      </c>
      <c r="CA27" s="23">
        <v>83.17</v>
      </c>
      <c r="CB27" s="23">
        <v>82.23</v>
      </c>
      <c r="CC27" s="24">
        <f t="shared" si="20"/>
        <v>83.100000000000009</v>
      </c>
      <c r="CD27" s="24">
        <f t="shared" si="21"/>
        <v>1.1017259187293349</v>
      </c>
      <c r="CE27" s="22">
        <v>76.760000000000005</v>
      </c>
      <c r="CF27" s="22">
        <v>76.760000000000005</v>
      </c>
      <c r="CG27" s="22">
        <v>80.36</v>
      </c>
      <c r="CH27" s="22">
        <v>81.099999999999994</v>
      </c>
      <c r="CI27" s="22">
        <v>78.62</v>
      </c>
      <c r="CJ27" s="24">
        <f t="shared" si="22"/>
        <v>78.72</v>
      </c>
      <c r="CK27" s="24">
        <f t="shared" si="23"/>
        <v>2.0029478275781378</v>
      </c>
    </row>
    <row r="28" spans="1:89" ht="31" customHeight="1" x14ac:dyDescent="0.2">
      <c r="A28" s="20" t="s">
        <v>60</v>
      </c>
      <c r="B28" s="20" t="s">
        <v>61</v>
      </c>
      <c r="C28" s="22">
        <v>83.29</v>
      </c>
      <c r="D28" s="23">
        <v>89.6</v>
      </c>
      <c r="E28" s="23">
        <v>89.44</v>
      </c>
      <c r="F28" s="23">
        <v>89.3</v>
      </c>
      <c r="G28" s="23">
        <v>89.03</v>
      </c>
      <c r="H28" s="23">
        <v>89.32</v>
      </c>
      <c r="I28" s="24">
        <f t="shared" si="0"/>
        <v>89.337999999999994</v>
      </c>
      <c r="J28" s="24">
        <f t="shared" si="1"/>
        <v>0.20957099035887355</v>
      </c>
      <c r="K28" s="23">
        <v>89.23</v>
      </c>
      <c r="L28" s="23">
        <v>89.52</v>
      </c>
      <c r="M28" s="23">
        <v>88.82</v>
      </c>
      <c r="N28" s="23">
        <v>88.87</v>
      </c>
      <c r="O28" s="23">
        <v>91.68</v>
      </c>
      <c r="P28" s="24">
        <f t="shared" si="2"/>
        <v>89.623999999999995</v>
      </c>
      <c r="Q28" s="24">
        <f t="shared" si="3"/>
        <v>1.184073477449777</v>
      </c>
      <c r="R28" s="23">
        <v>89.53</v>
      </c>
      <c r="S28" s="23">
        <v>89.33</v>
      </c>
      <c r="T28" s="23">
        <v>89.21</v>
      </c>
      <c r="U28" s="23">
        <v>88.65</v>
      </c>
      <c r="V28" s="23">
        <v>92.07</v>
      </c>
      <c r="W28" s="24">
        <f t="shared" si="4"/>
        <v>89.75800000000001</v>
      </c>
      <c r="X28" s="24">
        <f t="shared" si="5"/>
        <v>1.3330866438457745</v>
      </c>
      <c r="Y28" s="22">
        <v>89.06</v>
      </c>
      <c r="Z28" s="22">
        <v>89.09</v>
      </c>
      <c r="AA28" s="22">
        <v>88.69</v>
      </c>
      <c r="AB28" s="22">
        <v>89.07</v>
      </c>
      <c r="AC28" s="22">
        <v>87.62</v>
      </c>
      <c r="AD28" s="24">
        <f t="shared" si="6"/>
        <v>88.706000000000003</v>
      </c>
      <c r="AE28" s="24">
        <f t="shared" si="7"/>
        <v>0.62946802937083102</v>
      </c>
      <c r="AF28" s="22">
        <v>91.31</v>
      </c>
      <c r="AG28" s="23">
        <v>92.95</v>
      </c>
      <c r="AH28" s="23">
        <v>92.56</v>
      </c>
      <c r="AI28" s="23">
        <v>92.46</v>
      </c>
      <c r="AJ28" s="23">
        <v>92.54</v>
      </c>
      <c r="AK28" s="23">
        <v>91.72</v>
      </c>
      <c r="AL28" s="24">
        <f t="shared" si="8"/>
        <v>92.445999999999998</v>
      </c>
      <c r="AM28" s="24">
        <f t="shared" si="9"/>
        <v>0.44808481340032214</v>
      </c>
      <c r="AN28" s="23">
        <v>92.44</v>
      </c>
      <c r="AO28" s="23">
        <v>92.06</v>
      </c>
      <c r="AP28" s="23">
        <v>91.84</v>
      </c>
      <c r="AQ28" s="23">
        <v>91.5</v>
      </c>
      <c r="AR28" s="23">
        <v>94.78</v>
      </c>
      <c r="AS28" s="24">
        <f t="shared" si="10"/>
        <v>92.524000000000001</v>
      </c>
      <c r="AT28" s="24">
        <f t="shared" si="11"/>
        <v>1.3065527161197896</v>
      </c>
      <c r="AU28" s="23">
        <v>92.37</v>
      </c>
      <c r="AV28" s="23">
        <v>91.79</v>
      </c>
      <c r="AW28" s="23">
        <v>91.85</v>
      </c>
      <c r="AX28" s="23">
        <v>91.87</v>
      </c>
      <c r="AY28" s="23">
        <v>92.23</v>
      </c>
      <c r="AZ28" s="24">
        <f t="shared" si="12"/>
        <v>92.022000000000006</v>
      </c>
      <c r="BA28" s="24">
        <f t="shared" si="13"/>
        <v>0.26023066690918778</v>
      </c>
      <c r="BB28" s="22">
        <v>91.85</v>
      </c>
      <c r="BC28" s="22">
        <v>92.03</v>
      </c>
      <c r="BD28" s="22">
        <v>92.03</v>
      </c>
      <c r="BE28" s="22">
        <v>92.04</v>
      </c>
      <c r="BF28" s="22">
        <v>93.63</v>
      </c>
      <c r="BG28" s="24">
        <f t="shared" si="14"/>
        <v>92.316000000000003</v>
      </c>
      <c r="BH28" s="24">
        <f t="shared" si="15"/>
        <v>0.73883692382013311</v>
      </c>
      <c r="BI28" s="22">
        <v>81.13</v>
      </c>
      <c r="BJ28" s="23">
        <v>82.39</v>
      </c>
      <c r="BK28" s="23">
        <v>81.91</v>
      </c>
      <c r="BL28" s="23">
        <v>80.650000000000006</v>
      </c>
      <c r="BM28" s="23">
        <v>80.16</v>
      </c>
      <c r="BN28" s="23">
        <v>78.69</v>
      </c>
      <c r="BO28" s="24">
        <f t="shared" si="16"/>
        <v>80.760000000000005</v>
      </c>
      <c r="BP28" s="24">
        <f t="shared" si="17"/>
        <v>1.4693876275510154</v>
      </c>
      <c r="BQ28" s="23">
        <v>81.38</v>
      </c>
      <c r="BR28" s="23">
        <v>80.7</v>
      </c>
      <c r="BS28" s="23">
        <v>80.39</v>
      </c>
      <c r="BT28" s="23">
        <v>81.2</v>
      </c>
      <c r="BU28" s="23">
        <v>77.930000000000007</v>
      </c>
      <c r="BV28" s="24">
        <f t="shared" si="18"/>
        <v>80.319999999999993</v>
      </c>
      <c r="BW28" s="24">
        <f t="shared" si="19"/>
        <v>1.392784979815618</v>
      </c>
      <c r="BX28" s="23">
        <v>80.349999999999994</v>
      </c>
      <c r="BY28" s="23">
        <v>81.61</v>
      </c>
      <c r="BZ28" s="23">
        <v>79.11</v>
      </c>
      <c r="CA28" s="23">
        <v>81.03</v>
      </c>
      <c r="CB28" s="23">
        <v>82.81</v>
      </c>
      <c r="CC28" s="24">
        <f t="shared" si="20"/>
        <v>80.981999999999999</v>
      </c>
      <c r="CD28" s="24">
        <f t="shared" si="21"/>
        <v>1.382215612703027</v>
      </c>
      <c r="CE28" s="22">
        <v>81.34</v>
      </c>
      <c r="CF28" s="22">
        <v>81.34</v>
      </c>
      <c r="CG28" s="22">
        <v>81.11</v>
      </c>
      <c r="CH28" s="22">
        <v>80.66</v>
      </c>
      <c r="CI28" s="22">
        <v>81.67</v>
      </c>
      <c r="CJ28" s="24">
        <f t="shared" si="22"/>
        <v>81.224000000000018</v>
      </c>
      <c r="CK28" s="24">
        <f t="shared" si="23"/>
        <v>0.37313536417766907</v>
      </c>
    </row>
    <row r="29" spans="1:89" ht="17" customHeight="1" x14ac:dyDescent="0.2">
      <c r="A29" s="20" t="s">
        <v>62</v>
      </c>
      <c r="B29" s="25"/>
      <c r="C29" s="26">
        <v>2.37</v>
      </c>
      <c r="D29" s="23">
        <v>0.63</v>
      </c>
      <c r="E29" s="23">
        <v>0.39</v>
      </c>
      <c r="F29" s="23">
        <v>0.22</v>
      </c>
      <c r="G29" s="23">
        <v>0.32</v>
      </c>
      <c r="H29" s="23">
        <v>0.62</v>
      </c>
      <c r="I29" s="24">
        <f t="shared" si="0"/>
        <v>0.43600000000000005</v>
      </c>
      <c r="J29" s="24">
        <f t="shared" si="1"/>
        <v>0.18283872675120003</v>
      </c>
      <c r="K29" s="23">
        <v>0.45</v>
      </c>
      <c r="L29" s="23">
        <v>0.59</v>
      </c>
      <c r="M29" s="23">
        <v>0.31</v>
      </c>
      <c r="N29" s="23">
        <v>0.48</v>
      </c>
      <c r="O29" s="23">
        <v>0.5</v>
      </c>
      <c r="P29" s="24">
        <f t="shared" si="2"/>
        <v>0.46600000000000003</v>
      </c>
      <c r="Q29" s="24">
        <f t="shared" si="3"/>
        <v>0.10163660757817505</v>
      </c>
      <c r="R29" s="23">
        <v>0.55000000000000004</v>
      </c>
      <c r="S29" s="23">
        <v>0.55000000000000004</v>
      </c>
      <c r="T29" s="23">
        <v>0.37</v>
      </c>
      <c r="U29" s="23">
        <v>0.56999999999999995</v>
      </c>
      <c r="V29" s="23">
        <v>0.59</v>
      </c>
      <c r="W29" s="24">
        <f t="shared" si="4"/>
        <v>0.52600000000000002</v>
      </c>
      <c r="X29" s="24">
        <f t="shared" si="5"/>
        <v>8.8769364084689203E-2</v>
      </c>
      <c r="Y29" s="22">
        <v>0.48</v>
      </c>
      <c r="Z29" s="22">
        <v>0.78</v>
      </c>
      <c r="AA29" s="22">
        <v>0.54</v>
      </c>
      <c r="AB29" s="22">
        <v>0.49</v>
      </c>
      <c r="AC29" s="22">
        <v>0.65</v>
      </c>
      <c r="AD29" s="24">
        <f t="shared" si="6"/>
        <v>0.58799999999999997</v>
      </c>
      <c r="AE29" s="24">
        <f t="shared" si="7"/>
        <v>0.12676750372236603</v>
      </c>
      <c r="AF29" s="22">
        <v>25.3</v>
      </c>
      <c r="AG29" s="23">
        <v>36.6</v>
      </c>
      <c r="AH29" s="23">
        <v>33.76</v>
      </c>
      <c r="AI29" s="23">
        <v>33.17</v>
      </c>
      <c r="AJ29" s="23">
        <v>29.21</v>
      </c>
      <c r="AK29" s="23">
        <v>30.83</v>
      </c>
      <c r="AL29" s="24">
        <f t="shared" si="8"/>
        <v>32.713999999999999</v>
      </c>
      <c r="AM29" s="24">
        <f t="shared" si="9"/>
        <v>2.8385964841801665</v>
      </c>
      <c r="AN29" s="23">
        <v>35.1</v>
      </c>
      <c r="AO29" s="23">
        <v>34.659999999999997</v>
      </c>
      <c r="AP29" s="23">
        <v>34.65</v>
      </c>
      <c r="AQ29" s="23">
        <v>30.13</v>
      </c>
      <c r="AR29" s="23">
        <v>30.52</v>
      </c>
      <c r="AS29" s="24">
        <f t="shared" si="10"/>
        <v>33.012</v>
      </c>
      <c r="AT29" s="24">
        <f t="shared" si="11"/>
        <v>2.463467068990369</v>
      </c>
      <c r="AU29" s="23">
        <v>39.07</v>
      </c>
      <c r="AV29" s="23">
        <v>42.69</v>
      </c>
      <c r="AW29" s="23">
        <v>34.46</v>
      </c>
      <c r="AX29" s="23">
        <v>32.5</v>
      </c>
      <c r="AY29" s="23">
        <v>32.04</v>
      </c>
      <c r="AZ29" s="24">
        <f t="shared" si="12"/>
        <v>36.152000000000001</v>
      </c>
      <c r="BA29" s="24">
        <f t="shared" si="13"/>
        <v>4.5926212558843069</v>
      </c>
      <c r="BB29" s="22">
        <v>49.33</v>
      </c>
      <c r="BC29" s="22">
        <v>46.36</v>
      </c>
      <c r="BD29" s="22">
        <v>36.44</v>
      </c>
      <c r="BE29" s="22">
        <v>33.72</v>
      </c>
      <c r="BF29" s="22">
        <v>33.08</v>
      </c>
      <c r="BG29" s="24">
        <f t="shared" si="14"/>
        <v>39.786000000000001</v>
      </c>
      <c r="BH29" s="24">
        <f t="shared" si="15"/>
        <v>7.537703894423041</v>
      </c>
      <c r="BI29" s="22">
        <v>76.150000000000006</v>
      </c>
      <c r="BJ29" s="23">
        <v>89.76</v>
      </c>
      <c r="BK29" s="23">
        <v>77.209999999999994</v>
      </c>
      <c r="BL29" s="23">
        <v>80.55</v>
      </c>
      <c r="BM29" s="23">
        <v>78.81</v>
      </c>
      <c r="BN29" s="23">
        <v>78.05</v>
      </c>
      <c r="BO29" s="24">
        <f t="shared" si="16"/>
        <v>80.876000000000005</v>
      </c>
      <c r="BP29" s="24">
        <f t="shared" si="17"/>
        <v>5.116784146316907</v>
      </c>
      <c r="BQ29" s="23">
        <v>82.13</v>
      </c>
      <c r="BR29" s="23">
        <v>83.35</v>
      </c>
      <c r="BS29" s="23">
        <v>81.33</v>
      </c>
      <c r="BT29" s="23">
        <v>77.5</v>
      </c>
      <c r="BU29" s="23">
        <v>76.650000000000006</v>
      </c>
      <c r="BV29" s="24">
        <f t="shared" si="18"/>
        <v>80.192000000000007</v>
      </c>
      <c r="BW29" s="24">
        <f t="shared" si="19"/>
        <v>2.9502745634940446</v>
      </c>
      <c r="BX29" s="23">
        <v>89.83</v>
      </c>
      <c r="BY29" s="23">
        <v>85.61</v>
      </c>
      <c r="BZ29" s="23">
        <v>83.18</v>
      </c>
      <c r="CA29" s="23">
        <v>78.02</v>
      </c>
      <c r="CB29" s="23">
        <v>77.22</v>
      </c>
      <c r="CC29" s="24">
        <f t="shared" si="20"/>
        <v>82.772000000000006</v>
      </c>
      <c r="CD29" s="24">
        <f t="shared" si="21"/>
        <v>5.278311282976782</v>
      </c>
      <c r="CE29" s="22">
        <v>93.9</v>
      </c>
      <c r="CF29" s="22">
        <v>93.9</v>
      </c>
      <c r="CG29" s="22">
        <v>83.25</v>
      </c>
      <c r="CH29" s="22">
        <v>79.95</v>
      </c>
      <c r="CI29" s="22">
        <v>76.72</v>
      </c>
      <c r="CJ29" s="24">
        <f t="shared" si="22"/>
        <v>85.544000000000011</v>
      </c>
      <c r="CK29" s="24">
        <f t="shared" si="23"/>
        <v>7.969688199672559</v>
      </c>
    </row>
    <row r="30" spans="1:89" ht="17" customHeight="1" x14ac:dyDescent="0.2">
      <c r="A30" s="20" t="s">
        <v>63</v>
      </c>
      <c r="B30" s="20" t="s">
        <v>64</v>
      </c>
      <c r="C30" s="20" t="s">
        <v>65</v>
      </c>
      <c r="D30" s="23">
        <v>26.7</v>
      </c>
      <c r="E30" s="23">
        <v>27.46</v>
      </c>
      <c r="F30" s="23">
        <v>27.15</v>
      </c>
      <c r="G30" s="23">
        <v>28.32</v>
      </c>
      <c r="H30" s="23">
        <v>25.65</v>
      </c>
      <c r="I30" s="24">
        <f t="shared" si="0"/>
        <v>27.056000000000001</v>
      </c>
      <c r="J30" s="24">
        <f t="shared" si="1"/>
        <v>0.98403760090760839</v>
      </c>
      <c r="K30" s="23">
        <v>26.63</v>
      </c>
      <c r="L30" s="23">
        <v>26.71</v>
      </c>
      <c r="M30" s="23">
        <v>27.46</v>
      </c>
      <c r="N30" s="23">
        <v>27.7</v>
      </c>
      <c r="O30" s="23">
        <v>29.29</v>
      </c>
      <c r="P30" s="24">
        <f t="shared" si="2"/>
        <v>27.558000000000003</v>
      </c>
      <c r="Q30" s="24">
        <f t="shared" si="3"/>
        <v>1.0735315551952813</v>
      </c>
      <c r="R30" s="23">
        <v>27.12</v>
      </c>
      <c r="S30" s="23">
        <v>27.19</v>
      </c>
      <c r="T30" s="23">
        <v>27.33</v>
      </c>
      <c r="U30" s="23">
        <v>27.84</v>
      </c>
      <c r="V30" s="23">
        <v>28.43</v>
      </c>
      <c r="W30" s="24">
        <f t="shared" si="4"/>
        <v>27.582000000000001</v>
      </c>
      <c r="X30" s="24">
        <f t="shared" si="5"/>
        <v>0.55142542560168517</v>
      </c>
      <c r="Y30" s="22">
        <v>27.39</v>
      </c>
      <c r="Z30" s="22">
        <v>27.26</v>
      </c>
      <c r="AA30" s="22">
        <v>27.12</v>
      </c>
      <c r="AB30" s="22">
        <v>25.66</v>
      </c>
      <c r="AC30" s="22">
        <v>26.8</v>
      </c>
      <c r="AD30" s="24">
        <f t="shared" si="6"/>
        <v>26.846000000000004</v>
      </c>
      <c r="AE30" s="24">
        <f t="shared" si="7"/>
        <v>0.6984124855699535</v>
      </c>
      <c r="AF30" s="25"/>
      <c r="AG30" s="23">
        <v>31.4</v>
      </c>
      <c r="AH30" s="23">
        <v>30.98</v>
      </c>
      <c r="AI30" s="23">
        <v>32.68</v>
      </c>
      <c r="AJ30" s="23">
        <v>31.7</v>
      </c>
      <c r="AK30" s="23">
        <v>34.22</v>
      </c>
      <c r="AL30" s="24">
        <f t="shared" si="8"/>
        <v>32.196000000000005</v>
      </c>
      <c r="AM30" s="24">
        <f t="shared" si="9"/>
        <v>1.2931666559264507</v>
      </c>
      <c r="AN30" s="23">
        <v>31.59</v>
      </c>
      <c r="AO30" s="23">
        <v>31.44</v>
      </c>
      <c r="AP30" s="23">
        <v>32.07</v>
      </c>
      <c r="AQ30" s="23">
        <v>32.19</v>
      </c>
      <c r="AR30" s="23">
        <v>35.81</v>
      </c>
      <c r="AS30" s="24">
        <f t="shared" si="10"/>
        <v>32.619999999999997</v>
      </c>
      <c r="AT30" s="24">
        <f t="shared" si="11"/>
        <v>1.8108561511064325</v>
      </c>
      <c r="AU30" s="23">
        <v>31.52</v>
      </c>
      <c r="AV30" s="23">
        <v>32.18</v>
      </c>
      <c r="AW30" s="23">
        <v>31.58</v>
      </c>
      <c r="AX30" s="23">
        <v>32.26</v>
      </c>
      <c r="AY30" s="23">
        <v>30.88</v>
      </c>
      <c r="AZ30" s="24">
        <f t="shared" si="12"/>
        <v>31.683999999999997</v>
      </c>
      <c r="BA30" s="24">
        <f t="shared" si="13"/>
        <v>0.56167606322505848</v>
      </c>
      <c r="BB30" s="22">
        <v>31.8</v>
      </c>
      <c r="BC30" s="22">
        <v>31.7</v>
      </c>
      <c r="BD30" s="22">
        <v>31.5</v>
      </c>
      <c r="BE30" s="22">
        <v>31.72</v>
      </c>
      <c r="BF30" s="22">
        <v>31.6</v>
      </c>
      <c r="BG30" s="24">
        <f t="shared" si="14"/>
        <v>31.663999999999998</v>
      </c>
      <c r="BH30" s="24">
        <f t="shared" si="15"/>
        <v>0.11610340218959976</v>
      </c>
      <c r="BI30" s="25"/>
      <c r="BJ30" s="23">
        <v>65.88</v>
      </c>
      <c r="BK30" s="23">
        <v>65.739999999999995</v>
      </c>
      <c r="BL30" s="23">
        <v>65.88</v>
      </c>
      <c r="BM30" s="23">
        <v>66.33</v>
      </c>
      <c r="BN30" s="23">
        <v>64.58</v>
      </c>
      <c r="BO30" s="24">
        <f t="shared" si="16"/>
        <v>65.681999999999988</v>
      </c>
      <c r="BP30" s="24">
        <f t="shared" si="17"/>
        <v>0.65499618319498576</v>
      </c>
      <c r="BQ30" s="23">
        <v>65.739999999999995</v>
      </c>
      <c r="BR30" s="23">
        <v>65.69</v>
      </c>
      <c r="BS30" s="23">
        <v>65.5</v>
      </c>
      <c r="BT30" s="23">
        <v>65.569999999999993</v>
      </c>
      <c r="BU30" s="23">
        <v>65.959999999999994</v>
      </c>
      <c r="BV30" s="24">
        <f t="shared" si="18"/>
        <v>65.691999999999993</v>
      </c>
      <c r="BW30" s="24">
        <f t="shared" si="19"/>
        <v>0.17739785793520579</v>
      </c>
      <c r="BX30" s="23">
        <v>65.790000000000006</v>
      </c>
      <c r="BY30" s="23">
        <v>66.040000000000006</v>
      </c>
      <c r="BZ30" s="23">
        <v>66.540000000000006</v>
      </c>
      <c r="CA30" s="23">
        <v>66.72</v>
      </c>
      <c r="CB30" s="23">
        <v>68.37</v>
      </c>
      <c r="CC30" s="24">
        <f t="shared" si="20"/>
        <v>66.692000000000007</v>
      </c>
      <c r="CD30" s="24">
        <f t="shared" si="21"/>
        <v>1.0097375896736729</v>
      </c>
      <c r="CE30" s="22">
        <v>67</v>
      </c>
      <c r="CF30" s="22">
        <v>67.22</v>
      </c>
      <c r="CG30" s="22">
        <v>66.7</v>
      </c>
      <c r="CH30" s="22">
        <v>67.48</v>
      </c>
      <c r="CI30" s="22">
        <v>67.36</v>
      </c>
      <c r="CJ30" s="24">
        <f t="shared" si="22"/>
        <v>67.152000000000015</v>
      </c>
      <c r="CK30" s="24">
        <f t="shared" si="23"/>
        <v>0.30938648968563565</v>
      </c>
    </row>
    <row r="31" spans="1:89" ht="17" customHeight="1" x14ac:dyDescent="0.2">
      <c r="A31" s="20" t="s">
        <v>66</v>
      </c>
      <c r="B31" s="20" t="s">
        <v>67</v>
      </c>
      <c r="C31" s="20" t="s">
        <v>65</v>
      </c>
      <c r="D31" s="23">
        <v>27.21</v>
      </c>
      <c r="E31" s="23">
        <v>27.23</v>
      </c>
      <c r="F31" s="23">
        <v>27.8</v>
      </c>
      <c r="G31" s="23">
        <v>27.72</v>
      </c>
      <c r="H31" s="23">
        <v>26.56</v>
      </c>
      <c r="I31" s="24">
        <f t="shared" si="0"/>
        <v>27.303999999999995</v>
      </c>
      <c r="J31" s="24">
        <f t="shared" si="1"/>
        <v>0.4967192365914575</v>
      </c>
      <c r="K31" s="23">
        <v>27.99</v>
      </c>
      <c r="L31" s="23">
        <v>27.94</v>
      </c>
      <c r="M31" s="23">
        <v>28.28</v>
      </c>
      <c r="N31" s="23">
        <v>28.75</v>
      </c>
      <c r="O31" s="23">
        <v>27.44</v>
      </c>
      <c r="P31" s="24">
        <f t="shared" si="2"/>
        <v>28.080000000000002</v>
      </c>
      <c r="Q31" s="24">
        <f t="shared" si="3"/>
        <v>0.48119642558938408</v>
      </c>
      <c r="R31" s="23">
        <v>27.98</v>
      </c>
      <c r="S31" s="23">
        <v>28.21</v>
      </c>
      <c r="T31" s="23">
        <v>28.86</v>
      </c>
      <c r="U31" s="23">
        <v>27.66</v>
      </c>
      <c r="V31" s="23">
        <v>30.05</v>
      </c>
      <c r="W31" s="24">
        <f t="shared" si="4"/>
        <v>28.552</v>
      </c>
      <c r="X31" s="24">
        <f t="shared" si="5"/>
        <v>0.94586996992187045</v>
      </c>
      <c r="Y31" s="22">
        <v>28.16</v>
      </c>
      <c r="Z31" s="22">
        <v>28.38</v>
      </c>
      <c r="AA31" s="22">
        <v>26.22</v>
      </c>
      <c r="AB31" s="22">
        <v>28.56</v>
      </c>
      <c r="AC31" s="22">
        <v>27.74</v>
      </c>
      <c r="AD31" s="24">
        <f t="shared" si="6"/>
        <v>27.812000000000001</v>
      </c>
      <c r="AE31" s="24">
        <f t="shared" si="7"/>
        <v>0.94112698399312744</v>
      </c>
      <c r="AF31" s="25"/>
      <c r="AG31" s="23">
        <v>32.74</v>
      </c>
      <c r="AH31" s="23">
        <v>32.85</v>
      </c>
      <c r="AI31" s="23">
        <v>32.26</v>
      </c>
      <c r="AJ31" s="23">
        <v>34.03</v>
      </c>
      <c r="AK31" s="23">
        <v>31.03</v>
      </c>
      <c r="AL31" s="24">
        <f t="shared" si="8"/>
        <v>32.582000000000001</v>
      </c>
      <c r="AM31" s="24">
        <f t="shared" si="9"/>
        <v>1.0846520179301748</v>
      </c>
      <c r="AN31" s="23">
        <v>33.5</v>
      </c>
      <c r="AO31" s="23">
        <v>33.200000000000003</v>
      </c>
      <c r="AP31" s="23">
        <v>33.049999999999997</v>
      </c>
      <c r="AQ31" s="23">
        <v>32.93</v>
      </c>
      <c r="AR31" s="23">
        <v>36.57</v>
      </c>
      <c r="AS31" s="24">
        <f t="shared" si="10"/>
        <v>33.85</v>
      </c>
      <c r="AT31" s="24">
        <f t="shared" si="11"/>
        <v>1.5353989709518503</v>
      </c>
      <c r="AU31" s="23">
        <v>33.42</v>
      </c>
      <c r="AV31" s="23">
        <v>33.51</v>
      </c>
      <c r="AW31" s="23">
        <v>33.35</v>
      </c>
      <c r="AX31" s="23">
        <v>33.9</v>
      </c>
      <c r="AY31" s="23">
        <v>31.05</v>
      </c>
      <c r="AZ31" s="24">
        <f t="shared" si="12"/>
        <v>33.046000000000006</v>
      </c>
      <c r="BA31" s="24">
        <f t="shared" si="13"/>
        <v>1.1358829165015198</v>
      </c>
      <c r="BB31" s="22">
        <v>33.39</v>
      </c>
      <c r="BC31" s="22">
        <v>34.130000000000003</v>
      </c>
      <c r="BD31" s="22">
        <v>32.78</v>
      </c>
      <c r="BE31" s="22">
        <v>34.49</v>
      </c>
      <c r="BF31" s="22">
        <v>34.76</v>
      </c>
      <c r="BG31" s="24">
        <f t="shared" si="14"/>
        <v>33.910000000000004</v>
      </c>
      <c r="BH31" s="24">
        <f t="shared" si="15"/>
        <v>0.81464716288709871</v>
      </c>
      <c r="BI31" s="25"/>
      <c r="BJ31" s="23">
        <v>66.08</v>
      </c>
      <c r="BK31" s="23">
        <v>66.959999999999994</v>
      </c>
      <c r="BL31" s="23">
        <v>66.02</v>
      </c>
      <c r="BM31" s="23">
        <v>66.86</v>
      </c>
      <c r="BN31" s="23">
        <v>65.47</v>
      </c>
      <c r="BO31" s="24">
        <f t="shared" si="16"/>
        <v>66.277999999999992</v>
      </c>
      <c r="BP31" s="24">
        <f t="shared" si="17"/>
        <v>0.62499599998719901</v>
      </c>
      <c r="BQ31" s="23">
        <v>66.150000000000006</v>
      </c>
      <c r="BR31" s="23">
        <v>66.22</v>
      </c>
      <c r="BS31" s="23">
        <v>65.959999999999994</v>
      </c>
      <c r="BT31" s="23">
        <v>66.33</v>
      </c>
      <c r="BU31" s="23">
        <v>67.150000000000006</v>
      </c>
      <c r="BV31" s="24">
        <f t="shared" si="18"/>
        <v>66.361999999999995</v>
      </c>
      <c r="BW31" s="24">
        <f t="shared" si="19"/>
        <v>0.46061914853814206</v>
      </c>
      <c r="BX31" s="23">
        <v>66.55</v>
      </c>
      <c r="BY31" s="23">
        <v>66.55</v>
      </c>
      <c r="BZ31" s="23">
        <v>65.92</v>
      </c>
      <c r="CA31" s="23">
        <v>66.290000000000006</v>
      </c>
      <c r="CB31" s="23">
        <v>63.24</v>
      </c>
      <c r="CC31" s="24">
        <f t="shared" si="20"/>
        <v>65.710000000000008</v>
      </c>
      <c r="CD31" s="24">
        <f t="shared" si="21"/>
        <v>1.4046885775857927</v>
      </c>
      <c r="CE31" s="22">
        <v>67.319999999999993</v>
      </c>
      <c r="CF31" s="22">
        <v>67.53</v>
      </c>
      <c r="CG31" s="22">
        <v>67.02</v>
      </c>
      <c r="CH31" s="22">
        <v>68.400000000000006</v>
      </c>
      <c r="CI31" s="22">
        <v>69.260000000000005</v>
      </c>
      <c r="CJ31" s="24">
        <f t="shared" si="22"/>
        <v>67.905999999999992</v>
      </c>
      <c r="CK31" s="24">
        <f t="shared" si="23"/>
        <v>0.91475679828029077</v>
      </c>
    </row>
    <row r="32" spans="1:89" ht="17" customHeight="1" x14ac:dyDescent="0.2">
      <c r="A32" s="20" t="s">
        <v>68</v>
      </c>
      <c r="B32" s="20" t="s">
        <v>69</v>
      </c>
      <c r="C32" s="20" t="s">
        <v>65</v>
      </c>
      <c r="D32" s="23">
        <v>26.55</v>
      </c>
      <c r="E32" s="23">
        <v>27.21</v>
      </c>
      <c r="F32" s="23">
        <v>27.61</v>
      </c>
      <c r="G32" s="23">
        <v>28.39</v>
      </c>
      <c r="H32" s="23">
        <v>26.46</v>
      </c>
      <c r="I32" s="24">
        <f t="shared" si="0"/>
        <v>27.244</v>
      </c>
      <c r="J32" s="24">
        <f t="shared" si="1"/>
        <v>0.79760892673038686</v>
      </c>
      <c r="K32" s="23">
        <v>27.96</v>
      </c>
      <c r="L32" s="23">
        <v>27.91</v>
      </c>
      <c r="M32" s="23">
        <v>28.55</v>
      </c>
      <c r="N32" s="23">
        <v>28.49</v>
      </c>
      <c r="O32" s="23">
        <v>26.32</v>
      </c>
      <c r="P32" s="24">
        <f t="shared" si="2"/>
        <v>27.845999999999997</v>
      </c>
      <c r="Q32" s="24">
        <f t="shared" si="3"/>
        <v>0.90223611100420908</v>
      </c>
      <c r="R32" s="23">
        <v>28.08</v>
      </c>
      <c r="S32" s="23">
        <v>27.86</v>
      </c>
      <c r="T32" s="23">
        <v>29.08</v>
      </c>
      <c r="U32" s="23">
        <v>27.85</v>
      </c>
      <c r="V32" s="23">
        <v>26.94</v>
      </c>
      <c r="W32" s="24">
        <f t="shared" si="4"/>
        <v>27.962</v>
      </c>
      <c r="X32" s="24">
        <f t="shared" si="5"/>
        <v>0.76342648631023946</v>
      </c>
      <c r="Y32" s="22">
        <v>27.99</v>
      </c>
      <c r="Z32" s="22">
        <v>27.53</v>
      </c>
      <c r="AA32" s="22">
        <v>27.35</v>
      </c>
      <c r="AB32" s="22">
        <v>27.95</v>
      </c>
      <c r="AC32" s="22">
        <v>27.74</v>
      </c>
      <c r="AD32" s="24">
        <f t="shared" si="6"/>
        <v>27.712</v>
      </c>
      <c r="AE32" s="24">
        <f t="shared" si="7"/>
        <v>0.27334959301231693</v>
      </c>
      <c r="AF32" s="25"/>
      <c r="AG32" s="23">
        <v>32.840000000000003</v>
      </c>
      <c r="AH32" s="23">
        <v>33.64</v>
      </c>
      <c r="AI32" s="23">
        <v>33.270000000000003</v>
      </c>
      <c r="AJ32" s="23">
        <v>31.11</v>
      </c>
      <c r="AK32" s="23">
        <v>36.4</v>
      </c>
      <c r="AL32" s="24">
        <f t="shared" si="8"/>
        <v>33.452000000000005</v>
      </c>
      <c r="AM32" s="24">
        <f t="shared" si="9"/>
        <v>1.9117191216284879</v>
      </c>
      <c r="AN32" s="23">
        <v>33.770000000000003</v>
      </c>
      <c r="AO32" s="23">
        <v>34.200000000000003</v>
      </c>
      <c r="AP32" s="23">
        <v>32.74</v>
      </c>
      <c r="AQ32" s="23">
        <v>33.03</v>
      </c>
      <c r="AR32" s="23">
        <v>34.950000000000003</v>
      </c>
      <c r="AS32" s="24">
        <f t="shared" si="10"/>
        <v>33.738</v>
      </c>
      <c r="AT32" s="24">
        <f t="shared" si="11"/>
        <v>0.89172305117676587</v>
      </c>
      <c r="AU32" s="23">
        <v>33.44</v>
      </c>
      <c r="AV32" s="23">
        <v>34.19</v>
      </c>
      <c r="AW32" s="23">
        <v>34.46</v>
      </c>
      <c r="AX32" s="23">
        <v>34.840000000000003</v>
      </c>
      <c r="AY32" s="23">
        <v>31.37</v>
      </c>
      <c r="AZ32" s="24">
        <f t="shared" si="12"/>
        <v>33.660000000000004</v>
      </c>
      <c r="BA32" s="24">
        <f t="shared" si="13"/>
        <v>1.378930745179032</v>
      </c>
      <c r="BB32" s="22">
        <v>33.49</v>
      </c>
      <c r="BC32" s="22">
        <v>34.04</v>
      </c>
      <c r="BD32" s="22">
        <v>33.39</v>
      </c>
      <c r="BE32" s="22">
        <v>34.229999999999997</v>
      </c>
      <c r="BF32" s="22">
        <v>33.950000000000003</v>
      </c>
      <c r="BG32" s="24">
        <f t="shared" si="14"/>
        <v>33.820000000000007</v>
      </c>
      <c r="BH32" s="24">
        <f t="shared" si="15"/>
        <v>0.36304269721342558</v>
      </c>
      <c r="BI32" s="25"/>
      <c r="BJ32" s="23">
        <v>67.739999999999995</v>
      </c>
      <c r="BK32" s="23">
        <v>68.36</v>
      </c>
      <c r="BL32" s="23">
        <v>69.08</v>
      </c>
      <c r="BM32" s="23">
        <v>67.569999999999993</v>
      </c>
      <c r="BN32" s="23">
        <v>63.97</v>
      </c>
      <c r="BO32" s="24">
        <f t="shared" si="16"/>
        <v>67.344000000000008</v>
      </c>
      <c r="BP32" s="24">
        <f t="shared" si="17"/>
        <v>1.9772278573801245</v>
      </c>
      <c r="BQ32" s="23">
        <v>68.05</v>
      </c>
      <c r="BR32" s="23">
        <v>68.23</v>
      </c>
      <c r="BS32" s="23">
        <v>68.48</v>
      </c>
      <c r="BT32" s="23">
        <v>69.45</v>
      </c>
      <c r="BU32" s="23">
        <v>64.13</v>
      </c>
      <c r="BV32" s="24">
        <f t="shared" si="18"/>
        <v>67.667999999999992</v>
      </c>
      <c r="BW32" s="24">
        <f t="shared" si="19"/>
        <v>2.0502487653940955</v>
      </c>
      <c r="BX32" s="23">
        <v>67.94</v>
      </c>
      <c r="BY32" s="23">
        <v>68.319999999999993</v>
      </c>
      <c r="BZ32" s="23">
        <v>66.41</v>
      </c>
      <c r="CA32" s="23">
        <v>68.64</v>
      </c>
      <c r="CB32" s="23">
        <v>62.64</v>
      </c>
      <c r="CC32" s="24">
        <f t="shared" si="20"/>
        <v>66.789999999999992</v>
      </c>
      <c r="CD32" s="24">
        <f t="shared" si="21"/>
        <v>2.4724886248474416</v>
      </c>
      <c r="CE32" s="22">
        <v>68.77</v>
      </c>
      <c r="CF32" s="22">
        <v>69.11</v>
      </c>
      <c r="CG32" s="22">
        <v>68.42</v>
      </c>
      <c r="CH32" s="22">
        <v>69.42</v>
      </c>
      <c r="CI32" s="22">
        <v>68.069999999999993</v>
      </c>
      <c r="CJ32" s="24">
        <f t="shared" si="22"/>
        <v>68.75800000000001</v>
      </c>
      <c r="CK32" s="24">
        <f t="shared" si="23"/>
        <v>0.5361622888641111</v>
      </c>
    </row>
    <row r="33" spans="1:89" ht="17" customHeight="1" x14ac:dyDescent="0.2">
      <c r="A33" s="20" t="s">
        <v>70</v>
      </c>
      <c r="B33" s="20" t="s">
        <v>71</v>
      </c>
      <c r="C33" s="20" t="s">
        <v>65</v>
      </c>
      <c r="D33" s="23">
        <v>36.97</v>
      </c>
      <c r="E33" s="23">
        <v>36.9</v>
      </c>
      <c r="F33" s="23">
        <v>36.090000000000003</v>
      </c>
      <c r="G33" s="23">
        <v>36.42</v>
      </c>
      <c r="H33" s="23">
        <v>32.869999999999997</v>
      </c>
      <c r="I33" s="24">
        <f t="shared" si="0"/>
        <v>35.85</v>
      </c>
      <c r="J33" s="24">
        <f t="shared" si="1"/>
        <v>1.7043913869765954</v>
      </c>
      <c r="K33" s="23">
        <v>36.67</v>
      </c>
      <c r="L33" s="23">
        <v>36.56</v>
      </c>
      <c r="M33" s="23">
        <v>35.89</v>
      </c>
      <c r="N33" s="23">
        <v>38.29</v>
      </c>
      <c r="O33" s="23">
        <v>38.880000000000003</v>
      </c>
      <c r="P33" s="24">
        <f t="shared" si="2"/>
        <v>37.257999999999996</v>
      </c>
      <c r="Q33" s="24">
        <f t="shared" si="3"/>
        <v>1.264938733694245</v>
      </c>
      <c r="R33" s="23">
        <v>36.64</v>
      </c>
      <c r="S33" s="23">
        <v>36.92</v>
      </c>
      <c r="T33" s="23">
        <v>37.78</v>
      </c>
      <c r="U33" s="23">
        <v>37.24</v>
      </c>
      <c r="V33" s="23">
        <v>37.729999999999997</v>
      </c>
      <c r="W33" s="24">
        <f t="shared" si="4"/>
        <v>37.262</v>
      </c>
      <c r="X33" s="24">
        <f t="shared" si="5"/>
        <v>0.4979156555080379</v>
      </c>
      <c r="Y33" s="22">
        <v>36.85</v>
      </c>
      <c r="Z33" s="22">
        <v>36.72</v>
      </c>
      <c r="AA33" s="22">
        <v>37.04</v>
      </c>
      <c r="AB33" s="22">
        <v>36.630000000000003</v>
      </c>
      <c r="AC33" s="22">
        <v>39.42</v>
      </c>
      <c r="AD33" s="24">
        <f t="shared" si="6"/>
        <v>37.331999999999994</v>
      </c>
      <c r="AE33" s="24">
        <f t="shared" si="7"/>
        <v>1.1773572100259126</v>
      </c>
      <c r="AF33" s="25"/>
      <c r="AG33" s="23">
        <v>40.51</v>
      </c>
      <c r="AH33" s="23">
        <v>40.47</v>
      </c>
      <c r="AI33" s="23">
        <v>39.94</v>
      </c>
      <c r="AJ33" s="23">
        <v>39.22</v>
      </c>
      <c r="AK33" s="23">
        <v>36.909999999999997</v>
      </c>
      <c r="AL33" s="24">
        <f t="shared" si="8"/>
        <v>39.409999999999997</v>
      </c>
      <c r="AM33" s="24">
        <f t="shared" si="9"/>
        <v>1.4916936682844779</v>
      </c>
      <c r="AN33" s="23">
        <v>40.270000000000003</v>
      </c>
      <c r="AO33" s="23">
        <v>40.22</v>
      </c>
      <c r="AP33" s="23">
        <v>41.12</v>
      </c>
      <c r="AQ33" s="23">
        <v>40.72</v>
      </c>
      <c r="AR33" s="23">
        <v>39.51</v>
      </c>
      <c r="AS33" s="24">
        <f t="shared" si="10"/>
        <v>40.368000000000002</v>
      </c>
      <c r="AT33" s="24">
        <f t="shared" si="11"/>
        <v>0.60354784400244499</v>
      </c>
      <c r="AU33" s="23">
        <v>40.08</v>
      </c>
      <c r="AV33" s="23">
        <v>40.07</v>
      </c>
      <c r="AW33" s="23">
        <v>40.53</v>
      </c>
      <c r="AX33" s="23">
        <v>39.22</v>
      </c>
      <c r="AY33" s="23">
        <v>46.19</v>
      </c>
      <c r="AZ33" s="24">
        <f t="shared" si="12"/>
        <v>41.218000000000004</v>
      </c>
      <c r="BA33" s="24">
        <f t="shared" si="13"/>
        <v>2.8195336493824641</v>
      </c>
      <c r="BB33" s="22">
        <v>40.049999999999997</v>
      </c>
      <c r="BC33" s="22">
        <v>40.020000000000003</v>
      </c>
      <c r="BD33" s="22">
        <v>39.51</v>
      </c>
      <c r="BE33" s="22">
        <v>42.48</v>
      </c>
      <c r="BF33" s="22">
        <v>39.92</v>
      </c>
      <c r="BG33" s="24">
        <f t="shared" si="14"/>
        <v>40.395999999999994</v>
      </c>
      <c r="BH33" s="24">
        <f t="shared" si="15"/>
        <v>1.1848755208881636</v>
      </c>
      <c r="BI33" s="25"/>
      <c r="BJ33" s="23">
        <v>77.260000000000005</v>
      </c>
      <c r="BK33" s="23">
        <v>77.150000000000006</v>
      </c>
      <c r="BL33" s="23">
        <v>77.11</v>
      </c>
      <c r="BM33" s="23">
        <v>77.36</v>
      </c>
      <c r="BN33" s="23">
        <v>75.66</v>
      </c>
      <c r="BO33" s="24">
        <f t="shared" si="16"/>
        <v>76.908000000000015</v>
      </c>
      <c r="BP33" s="24">
        <f t="shared" si="17"/>
        <v>0.70446433550606635</v>
      </c>
      <c r="BQ33" s="23">
        <v>77.13</v>
      </c>
      <c r="BR33" s="23">
        <v>77.22</v>
      </c>
      <c r="BS33" s="23">
        <v>77.86</v>
      </c>
      <c r="BT33" s="23">
        <v>77.150000000000006</v>
      </c>
      <c r="BU33" s="23">
        <v>75.42</v>
      </c>
      <c r="BV33" s="24">
        <f t="shared" si="18"/>
        <v>76.956000000000003</v>
      </c>
      <c r="BW33" s="24">
        <f t="shared" si="19"/>
        <v>0.91023623307358981</v>
      </c>
      <c r="BX33" s="23">
        <v>76.94</v>
      </c>
      <c r="BY33" s="23">
        <v>77.040000000000006</v>
      </c>
      <c r="BZ33" s="23">
        <v>76.900000000000006</v>
      </c>
      <c r="CA33" s="23">
        <v>77.260000000000005</v>
      </c>
      <c r="CB33" s="23">
        <v>77.040000000000006</v>
      </c>
      <c r="CC33" s="24">
        <f t="shared" si="20"/>
        <v>77.036000000000016</v>
      </c>
      <c r="CD33" s="24">
        <f t="shared" si="21"/>
        <v>0.13957077057894435</v>
      </c>
      <c r="CE33" s="22">
        <v>77.66</v>
      </c>
      <c r="CF33" s="22">
        <v>77.72</v>
      </c>
      <c r="CG33" s="22">
        <v>77.84</v>
      </c>
      <c r="CH33" s="22">
        <v>77.87</v>
      </c>
      <c r="CI33" s="22">
        <v>80</v>
      </c>
      <c r="CJ33" s="24">
        <f t="shared" si="22"/>
        <v>78.218000000000004</v>
      </c>
      <c r="CK33" s="24">
        <f t="shared" si="23"/>
        <v>0.9998599901986277</v>
      </c>
    </row>
    <row r="34" spans="1:89" ht="17" customHeight="1" x14ac:dyDescent="0.2">
      <c r="A34" s="20" t="s">
        <v>72</v>
      </c>
      <c r="B34" s="20" t="s">
        <v>73</v>
      </c>
      <c r="C34" s="20" t="s">
        <v>65</v>
      </c>
      <c r="D34" s="23">
        <v>26.83</v>
      </c>
      <c r="E34" s="23">
        <v>26.89</v>
      </c>
      <c r="F34" s="23">
        <v>26.98</v>
      </c>
      <c r="G34" s="23">
        <v>27.27</v>
      </c>
      <c r="H34" s="23">
        <v>24.44</v>
      </c>
      <c r="I34" s="24">
        <f t="shared" si="0"/>
        <v>26.481999999999999</v>
      </c>
      <c r="J34" s="24">
        <f t="shared" si="1"/>
        <v>1.1539367400338714</v>
      </c>
      <c r="K34" s="23">
        <v>26.92</v>
      </c>
      <c r="L34" s="23">
        <v>26.68</v>
      </c>
      <c r="M34" s="23">
        <v>27.23</v>
      </c>
      <c r="N34" s="23">
        <v>26.75</v>
      </c>
      <c r="O34" s="23">
        <v>27.23</v>
      </c>
      <c r="P34" s="24">
        <f t="shared" si="2"/>
        <v>26.962</v>
      </c>
      <c r="Q34" s="24">
        <f t="shared" si="3"/>
        <v>0.25974987969198393</v>
      </c>
      <c r="R34" s="23">
        <v>27.14</v>
      </c>
      <c r="S34" s="23">
        <v>26.89</v>
      </c>
      <c r="T34" s="23">
        <v>26.75</v>
      </c>
      <c r="U34" s="23">
        <v>27.35</v>
      </c>
      <c r="V34" s="23">
        <v>26.25</v>
      </c>
      <c r="W34" s="24">
        <f t="shared" si="4"/>
        <v>26.875999999999998</v>
      </c>
      <c r="X34" s="24">
        <f t="shared" si="5"/>
        <v>0.41902267241761559</v>
      </c>
      <c r="Y34" s="22">
        <v>27.03</v>
      </c>
      <c r="Z34" s="22">
        <v>27.06</v>
      </c>
      <c r="AA34" s="22">
        <v>27.16</v>
      </c>
      <c r="AB34" s="22">
        <v>27.17</v>
      </c>
      <c r="AC34" s="22">
        <v>27.14</v>
      </c>
      <c r="AD34" s="24">
        <f t="shared" si="6"/>
        <v>27.112000000000002</v>
      </c>
      <c r="AE34" s="24">
        <f t="shared" si="7"/>
        <v>6.3007936008093832E-2</v>
      </c>
      <c r="AF34" s="25"/>
      <c r="AG34" s="23">
        <v>31.68</v>
      </c>
      <c r="AH34" s="23">
        <v>31.72</v>
      </c>
      <c r="AI34" s="23">
        <v>30.87</v>
      </c>
      <c r="AJ34" s="23">
        <v>31.66</v>
      </c>
      <c r="AK34" s="23">
        <v>28.88</v>
      </c>
      <c r="AL34" s="24">
        <f t="shared" si="8"/>
        <v>30.962</v>
      </c>
      <c r="AM34" s="24">
        <f t="shared" si="9"/>
        <v>1.2166018247561527</v>
      </c>
      <c r="AN34" s="23">
        <v>31.45</v>
      </c>
      <c r="AO34" s="23">
        <v>31.5</v>
      </c>
      <c r="AP34" s="23">
        <v>30.99</v>
      </c>
      <c r="AQ34" s="23">
        <v>33.159999999999997</v>
      </c>
      <c r="AR34" s="23">
        <v>32</v>
      </c>
      <c r="AS34" s="24">
        <f t="shared" si="10"/>
        <v>31.82</v>
      </c>
      <c r="AT34" s="24">
        <f t="shared" si="11"/>
        <v>0.83009035652752794</v>
      </c>
      <c r="AU34" s="23">
        <v>31.76</v>
      </c>
      <c r="AV34" s="23">
        <v>31.36</v>
      </c>
      <c r="AW34" s="23">
        <v>32.03</v>
      </c>
      <c r="AX34" s="23">
        <v>32.409999999999997</v>
      </c>
      <c r="AY34" s="23">
        <v>32.96</v>
      </c>
      <c r="AZ34" s="24">
        <f t="shared" si="12"/>
        <v>32.103999999999999</v>
      </c>
      <c r="BA34" s="24">
        <f t="shared" si="13"/>
        <v>0.61313130730700727</v>
      </c>
      <c r="BB34" s="22">
        <v>31.93</v>
      </c>
      <c r="BC34" s="22">
        <v>31.82</v>
      </c>
      <c r="BD34" s="22">
        <v>31.47</v>
      </c>
      <c r="BE34" s="22">
        <v>32.47</v>
      </c>
      <c r="BF34" s="22">
        <v>30.7</v>
      </c>
      <c r="BG34" s="24">
        <f t="shared" si="14"/>
        <v>31.677999999999997</v>
      </c>
      <c r="BH34" s="24">
        <f t="shared" si="15"/>
        <v>0.65396483085866319</v>
      </c>
      <c r="BI34" s="25"/>
      <c r="BJ34" s="23">
        <v>67.02</v>
      </c>
      <c r="BK34" s="23">
        <v>66.95</v>
      </c>
      <c r="BL34" s="23">
        <v>66.64</v>
      </c>
      <c r="BM34" s="23">
        <v>67.22</v>
      </c>
      <c r="BN34" s="23">
        <v>67.81</v>
      </c>
      <c r="BO34" s="24">
        <f t="shared" si="16"/>
        <v>67.128000000000014</v>
      </c>
      <c r="BP34" s="24">
        <f t="shared" si="17"/>
        <v>0.43447669672837524</v>
      </c>
      <c r="BQ34" s="23">
        <v>66.739999999999995</v>
      </c>
      <c r="BR34" s="23">
        <v>66.91</v>
      </c>
      <c r="BS34" s="23">
        <v>66.92</v>
      </c>
      <c r="BT34" s="23">
        <v>67.010000000000005</v>
      </c>
      <c r="BU34" s="23">
        <v>66.69</v>
      </c>
      <c r="BV34" s="24">
        <f t="shared" si="18"/>
        <v>66.853999999999999</v>
      </c>
      <c r="BW34" s="24">
        <f t="shared" si="19"/>
        <v>0.1339029499301671</v>
      </c>
      <c r="BX34" s="23">
        <v>66.959999999999994</v>
      </c>
      <c r="BY34" s="23">
        <v>67.069999999999993</v>
      </c>
      <c r="BZ34" s="23">
        <v>67.05</v>
      </c>
      <c r="CA34" s="23">
        <v>66.63</v>
      </c>
      <c r="CB34" s="23">
        <v>67</v>
      </c>
      <c r="CC34" s="24">
        <f t="shared" si="20"/>
        <v>66.941999999999993</v>
      </c>
      <c r="CD34" s="24">
        <f t="shared" si="21"/>
        <v>0.17963852593472276</v>
      </c>
      <c r="CE34" s="22">
        <v>68.11</v>
      </c>
      <c r="CF34" s="22">
        <v>68.069999999999993</v>
      </c>
      <c r="CG34" s="22">
        <v>68.53</v>
      </c>
      <c r="CH34" s="22">
        <v>67.36</v>
      </c>
      <c r="CI34" s="22">
        <v>67.97</v>
      </c>
      <c r="CJ34" s="24">
        <f t="shared" si="22"/>
        <v>68.007999999999996</v>
      </c>
      <c r="CK34" s="24">
        <f t="shared" si="23"/>
        <v>0.42073744782227346</v>
      </c>
    </row>
    <row r="35" spans="1:89" ht="31" customHeight="1" x14ac:dyDescent="0.2">
      <c r="A35" s="20" t="s">
        <v>74</v>
      </c>
      <c r="B35" s="20" t="s">
        <v>75</v>
      </c>
      <c r="C35" s="26">
        <v>2.15</v>
      </c>
      <c r="D35" s="23">
        <v>3.17</v>
      </c>
      <c r="E35" s="23">
        <v>2.94</v>
      </c>
      <c r="F35" s="23">
        <v>2.93</v>
      </c>
      <c r="G35" s="23">
        <v>2.85</v>
      </c>
      <c r="H35" s="23">
        <v>3.13</v>
      </c>
      <c r="I35" s="24">
        <f t="shared" si="0"/>
        <v>3.004</v>
      </c>
      <c r="J35" s="24">
        <f t="shared" si="1"/>
        <v>0.13849187701811241</v>
      </c>
      <c r="K35" s="23">
        <v>2.87</v>
      </c>
      <c r="L35" s="23">
        <v>2.9</v>
      </c>
      <c r="M35" s="23">
        <v>2.95</v>
      </c>
      <c r="N35" s="23">
        <v>2.75</v>
      </c>
      <c r="O35" s="23">
        <v>2.65</v>
      </c>
      <c r="P35" s="24">
        <f t="shared" si="2"/>
        <v>2.8239999999999998</v>
      </c>
      <c r="Q35" s="24">
        <f t="shared" si="3"/>
        <v>0.12198360545581532</v>
      </c>
      <c r="R35" s="23">
        <v>2.93</v>
      </c>
      <c r="S35" s="23">
        <v>2.99</v>
      </c>
      <c r="T35" s="23">
        <v>3.21</v>
      </c>
      <c r="U35" s="23">
        <v>3.03</v>
      </c>
      <c r="V35" s="23">
        <v>2.7</v>
      </c>
      <c r="W35" s="24">
        <f t="shared" si="4"/>
        <v>2.972</v>
      </c>
      <c r="X35" s="24">
        <f t="shared" si="5"/>
        <v>0.18444511378727266</v>
      </c>
      <c r="Y35" s="22">
        <v>2.95</v>
      </c>
      <c r="Z35" s="22">
        <v>2.93</v>
      </c>
      <c r="AA35" s="22">
        <v>2.98</v>
      </c>
      <c r="AB35" s="22">
        <v>2.96</v>
      </c>
      <c r="AC35" s="22">
        <v>2.65</v>
      </c>
      <c r="AD35" s="24">
        <f t="shared" si="6"/>
        <v>2.8940000000000001</v>
      </c>
      <c r="AE35" s="24">
        <f t="shared" si="7"/>
        <v>0.13758633653092162</v>
      </c>
      <c r="AF35" s="22">
        <v>9.89</v>
      </c>
      <c r="AG35" s="23">
        <v>8.65</v>
      </c>
      <c r="AH35" s="23">
        <v>8.61</v>
      </c>
      <c r="AI35" s="23">
        <v>8.75</v>
      </c>
      <c r="AJ35" s="23">
        <v>8.27</v>
      </c>
      <c r="AK35" s="23">
        <v>8.84</v>
      </c>
      <c r="AL35" s="24">
        <f t="shared" si="8"/>
        <v>8.6240000000000006</v>
      </c>
      <c r="AM35" s="24">
        <f t="shared" si="9"/>
        <v>0.21720957621615136</v>
      </c>
      <c r="AN35" s="23">
        <v>8.68</v>
      </c>
      <c r="AO35" s="23">
        <v>8.67</v>
      </c>
      <c r="AP35" s="23">
        <v>8.7100000000000009</v>
      </c>
      <c r="AQ35" s="23">
        <v>8.39</v>
      </c>
      <c r="AR35" s="23">
        <v>9.44</v>
      </c>
      <c r="AS35" s="24">
        <f t="shared" si="10"/>
        <v>8.7780000000000005</v>
      </c>
      <c r="AT35" s="24">
        <f t="shared" si="11"/>
        <v>0.39200765298651979</v>
      </c>
      <c r="AU35" s="23">
        <v>8.84</v>
      </c>
      <c r="AV35" s="23">
        <v>8.73</v>
      </c>
      <c r="AW35" s="23">
        <v>8.75</v>
      </c>
      <c r="AX35" s="23">
        <v>8.69</v>
      </c>
      <c r="AY35" s="23">
        <v>8.4</v>
      </c>
      <c r="AZ35" s="24">
        <f t="shared" si="12"/>
        <v>8.6819999999999986</v>
      </c>
      <c r="BA35" s="24">
        <f t="shared" si="13"/>
        <v>0.16694310408040203</v>
      </c>
      <c r="BB35" s="22">
        <v>8.1999999999999993</v>
      </c>
      <c r="BC35" s="22">
        <v>8.49</v>
      </c>
      <c r="BD35" s="22">
        <v>8.2200000000000006</v>
      </c>
      <c r="BE35" s="22">
        <v>8.5</v>
      </c>
      <c r="BF35" s="22">
        <v>8.98</v>
      </c>
      <c r="BG35" s="24">
        <f t="shared" si="14"/>
        <v>8.4779999999999998</v>
      </c>
      <c r="BH35" s="24">
        <f t="shared" si="15"/>
        <v>0.31483328921827841</v>
      </c>
      <c r="BI35" s="22">
        <v>59.43</v>
      </c>
      <c r="BJ35" s="23">
        <v>58.93</v>
      </c>
      <c r="BK35" s="23">
        <v>58.86</v>
      </c>
      <c r="BL35" s="23">
        <v>58.46</v>
      </c>
      <c r="BM35" s="23">
        <v>58.99</v>
      </c>
      <c r="BN35" s="23">
        <v>58.01</v>
      </c>
      <c r="BO35" s="24">
        <f t="shared" si="16"/>
        <v>58.65</v>
      </c>
      <c r="BP35" s="24">
        <f t="shared" si="17"/>
        <v>0.41346100178856143</v>
      </c>
      <c r="BQ35" s="23">
        <v>59.12</v>
      </c>
      <c r="BR35" s="23">
        <v>58.74</v>
      </c>
      <c r="BS35" s="23">
        <v>57.45</v>
      </c>
      <c r="BT35" s="23">
        <v>59.29</v>
      </c>
      <c r="BU35" s="23">
        <v>59.62</v>
      </c>
      <c r="BV35" s="24">
        <f t="shared" si="18"/>
        <v>58.843999999999994</v>
      </c>
      <c r="BW35" s="24">
        <f t="shared" si="19"/>
        <v>0.8413263338324769</v>
      </c>
      <c r="BX35" s="23">
        <v>59.3</v>
      </c>
      <c r="BY35" s="23">
        <v>58.46</v>
      </c>
      <c r="BZ35" s="23">
        <v>58.45</v>
      </c>
      <c r="CA35" s="23">
        <v>58.67</v>
      </c>
      <c r="CB35" s="23">
        <v>58.64</v>
      </c>
      <c r="CC35" s="24">
        <f t="shared" si="20"/>
        <v>58.703999999999994</v>
      </c>
      <c r="CD35" s="24">
        <f t="shared" si="21"/>
        <v>0.34803735431703109</v>
      </c>
      <c r="CE35" s="22">
        <v>58.61</v>
      </c>
      <c r="CF35" s="22">
        <v>57.67</v>
      </c>
      <c r="CG35" s="22">
        <v>58.2</v>
      </c>
      <c r="CH35" s="22">
        <v>58.44</v>
      </c>
      <c r="CI35" s="22">
        <v>58.98</v>
      </c>
      <c r="CJ35" s="24">
        <f t="shared" si="22"/>
        <v>58.38000000000001</v>
      </c>
      <c r="CK35" s="24">
        <f t="shared" si="23"/>
        <v>0.48810859447462923</v>
      </c>
    </row>
    <row r="36" spans="1:89" ht="59" customHeight="1" x14ac:dyDescent="0.2">
      <c r="A36" s="20" t="s">
        <v>76</v>
      </c>
      <c r="B36" s="20" t="s">
        <v>77</v>
      </c>
      <c r="C36" s="22">
        <v>6.53</v>
      </c>
      <c r="D36" s="23">
        <v>34.369999999999997</v>
      </c>
      <c r="E36" s="23">
        <v>26.47</v>
      </c>
      <c r="F36" s="23">
        <v>14.06</v>
      </c>
      <c r="G36" s="23">
        <v>7.11</v>
      </c>
      <c r="H36" s="23">
        <v>9.84</v>
      </c>
      <c r="I36" s="24">
        <f t="shared" si="0"/>
        <v>18.369999999999997</v>
      </c>
      <c r="J36" s="24">
        <f t="shared" si="1"/>
        <v>11.616094438321339</v>
      </c>
      <c r="K36" s="23">
        <v>28.86</v>
      </c>
      <c r="L36" s="23">
        <v>24.57</v>
      </c>
      <c r="M36" s="23">
        <v>7.01</v>
      </c>
      <c r="N36" s="23">
        <v>27.33</v>
      </c>
      <c r="O36" s="23">
        <v>7.97</v>
      </c>
      <c r="P36" s="24">
        <f t="shared" si="2"/>
        <v>19.148</v>
      </c>
      <c r="Q36" s="24">
        <f t="shared" si="3"/>
        <v>10.758076965703493</v>
      </c>
      <c r="R36" s="23">
        <v>27</v>
      </c>
      <c r="S36" s="23">
        <v>7.33</v>
      </c>
      <c r="T36" s="23">
        <v>6.83</v>
      </c>
      <c r="U36" s="23">
        <v>6.12</v>
      </c>
      <c r="V36" s="23">
        <v>9.25</v>
      </c>
      <c r="W36" s="24">
        <f t="shared" si="4"/>
        <v>11.305999999999999</v>
      </c>
      <c r="X36" s="24">
        <f t="shared" si="5"/>
        <v>8.8496683553678999</v>
      </c>
      <c r="Y36" s="22">
        <v>19.18</v>
      </c>
      <c r="Z36" s="22">
        <v>7.17</v>
      </c>
      <c r="AA36" s="22">
        <v>6.78</v>
      </c>
      <c r="AB36" s="22">
        <v>7.78</v>
      </c>
      <c r="AC36" s="22">
        <v>6.45</v>
      </c>
      <c r="AD36" s="24">
        <f t="shared" si="6"/>
        <v>9.4720000000000013</v>
      </c>
      <c r="AE36" s="24">
        <f t="shared" si="7"/>
        <v>5.4494651113664316</v>
      </c>
      <c r="AF36" s="22">
        <v>25.06</v>
      </c>
      <c r="AG36" s="23">
        <v>18</v>
      </c>
      <c r="AH36" s="23">
        <v>18.53</v>
      </c>
      <c r="AI36" s="23">
        <v>17.02</v>
      </c>
      <c r="AJ36" s="23">
        <v>17.87</v>
      </c>
      <c r="AK36" s="23">
        <v>16.7</v>
      </c>
      <c r="AL36" s="24">
        <f t="shared" si="8"/>
        <v>17.624000000000002</v>
      </c>
      <c r="AM36" s="24">
        <f t="shared" si="9"/>
        <v>0.7485519354059551</v>
      </c>
      <c r="AN36" s="23">
        <v>17.87</v>
      </c>
      <c r="AO36" s="23">
        <v>17</v>
      </c>
      <c r="AP36" s="23">
        <v>17.47</v>
      </c>
      <c r="AQ36" s="23">
        <v>15.85</v>
      </c>
      <c r="AR36" s="23">
        <v>16.41</v>
      </c>
      <c r="AS36" s="24">
        <f t="shared" si="10"/>
        <v>16.919999999999998</v>
      </c>
      <c r="AT36" s="24">
        <f t="shared" si="11"/>
        <v>0.80876448982383009</v>
      </c>
      <c r="AU36" s="23">
        <v>17.34</v>
      </c>
      <c r="AV36" s="23">
        <v>16.559999999999999</v>
      </c>
      <c r="AW36" s="23">
        <v>17.850000000000001</v>
      </c>
      <c r="AX36" s="23">
        <v>17.350000000000001</v>
      </c>
      <c r="AY36" s="23">
        <v>16.13</v>
      </c>
      <c r="AZ36" s="24">
        <f t="shared" si="12"/>
        <v>17.045999999999999</v>
      </c>
      <c r="BA36" s="24">
        <f t="shared" si="13"/>
        <v>0.68929674306498911</v>
      </c>
      <c r="BB36" s="22">
        <v>17.239999999999998</v>
      </c>
      <c r="BC36" s="22">
        <v>17.649999999999999</v>
      </c>
      <c r="BD36" s="22">
        <v>16.68</v>
      </c>
      <c r="BE36" s="22">
        <v>19.649999999999999</v>
      </c>
      <c r="BF36" s="22">
        <v>14.33</v>
      </c>
      <c r="BG36" s="24">
        <f t="shared" si="14"/>
        <v>17.11</v>
      </c>
      <c r="BH36" s="24">
        <f t="shared" si="15"/>
        <v>1.915293711157638</v>
      </c>
      <c r="BI36" s="22">
        <v>87.35</v>
      </c>
      <c r="BJ36" s="23">
        <v>86.09</v>
      </c>
      <c r="BK36" s="23">
        <v>86.12</v>
      </c>
      <c r="BL36" s="23">
        <v>85.85</v>
      </c>
      <c r="BM36" s="23">
        <v>85.67</v>
      </c>
      <c r="BN36" s="23">
        <v>86.34</v>
      </c>
      <c r="BO36" s="24">
        <f t="shared" si="16"/>
        <v>86.01400000000001</v>
      </c>
      <c r="BP36" s="24">
        <f t="shared" si="17"/>
        <v>0.25909457732650659</v>
      </c>
      <c r="BQ36" s="23">
        <v>85.92</v>
      </c>
      <c r="BR36" s="23">
        <v>86.23</v>
      </c>
      <c r="BS36" s="23">
        <v>86.03</v>
      </c>
      <c r="BT36" s="23">
        <v>85.58</v>
      </c>
      <c r="BU36" s="23">
        <v>86.53</v>
      </c>
      <c r="BV36" s="24">
        <f t="shared" si="18"/>
        <v>86.057999999999993</v>
      </c>
      <c r="BW36" s="24">
        <f t="shared" si="19"/>
        <v>0.35379372521287161</v>
      </c>
      <c r="BX36" s="23">
        <v>86.05</v>
      </c>
      <c r="BY36" s="23">
        <v>86.06</v>
      </c>
      <c r="BZ36" s="23">
        <v>86.26</v>
      </c>
      <c r="CA36" s="23">
        <v>85.75</v>
      </c>
      <c r="CB36" s="23">
        <v>85.8</v>
      </c>
      <c r="CC36" s="24">
        <f t="shared" si="20"/>
        <v>85.984000000000009</v>
      </c>
      <c r="CD36" s="24">
        <f t="shared" si="21"/>
        <v>0.20911719202399634</v>
      </c>
      <c r="CE36" s="22">
        <v>86.15</v>
      </c>
      <c r="CF36" s="22">
        <v>86.15</v>
      </c>
      <c r="CG36" s="22">
        <v>85.95</v>
      </c>
      <c r="CH36" s="22">
        <v>85.73</v>
      </c>
      <c r="CI36" s="22">
        <v>85.04</v>
      </c>
      <c r="CJ36" s="24">
        <f t="shared" si="22"/>
        <v>85.804000000000002</v>
      </c>
      <c r="CK36" s="24">
        <f t="shared" si="23"/>
        <v>0.46095552930841344</v>
      </c>
    </row>
    <row r="37" spans="1:89" ht="45" customHeight="1" x14ac:dyDescent="0.2">
      <c r="A37" s="20" t="s">
        <v>78</v>
      </c>
      <c r="B37" s="20" t="s">
        <v>79</v>
      </c>
      <c r="C37" s="22">
        <v>39.840000000000003</v>
      </c>
      <c r="D37" s="23">
        <v>42.57</v>
      </c>
      <c r="E37" s="23">
        <v>42.27</v>
      </c>
      <c r="F37" s="23">
        <v>42.62</v>
      </c>
      <c r="G37" s="23">
        <v>42</v>
      </c>
      <c r="H37" s="23">
        <v>46.72</v>
      </c>
      <c r="I37" s="24">
        <f t="shared" si="0"/>
        <v>43.236000000000004</v>
      </c>
      <c r="J37" s="24">
        <f t="shared" si="1"/>
        <v>1.9635503558605258</v>
      </c>
      <c r="K37" s="23">
        <v>42.39</v>
      </c>
      <c r="L37" s="23">
        <v>42.76</v>
      </c>
      <c r="M37" s="23">
        <v>42.2</v>
      </c>
      <c r="N37" s="23">
        <v>41.48</v>
      </c>
      <c r="O37" s="23">
        <v>46.13</v>
      </c>
      <c r="P37" s="24">
        <f t="shared" si="2"/>
        <v>42.992000000000004</v>
      </c>
      <c r="Q37" s="24">
        <f t="shared" si="3"/>
        <v>1.8149848484216073</v>
      </c>
      <c r="R37" s="23">
        <v>42.97</v>
      </c>
      <c r="S37" s="23">
        <v>42.99</v>
      </c>
      <c r="T37" s="23">
        <v>40.369999999999997</v>
      </c>
      <c r="U37" s="23">
        <v>43.76</v>
      </c>
      <c r="V37" s="23">
        <v>40.18</v>
      </c>
      <c r="W37" s="24">
        <f t="shared" si="4"/>
        <v>42.054000000000002</v>
      </c>
      <c r="X37" s="24">
        <f t="shared" si="5"/>
        <v>1.6563000935820782</v>
      </c>
      <c r="Y37" s="22">
        <v>43.17</v>
      </c>
      <c r="Z37" s="22">
        <v>42.18</v>
      </c>
      <c r="AA37" s="22">
        <v>42.17</v>
      </c>
      <c r="AB37" s="22">
        <v>42.2</v>
      </c>
      <c r="AC37" s="22">
        <v>42.64</v>
      </c>
      <c r="AD37" s="24">
        <f t="shared" si="6"/>
        <v>42.472000000000001</v>
      </c>
      <c r="AE37" s="24">
        <f t="shared" si="7"/>
        <v>0.43757285107739496</v>
      </c>
      <c r="AF37" s="22">
        <v>87.02</v>
      </c>
      <c r="AG37" s="23">
        <v>88.1</v>
      </c>
      <c r="AH37" s="23">
        <v>87.69</v>
      </c>
      <c r="AI37" s="23">
        <v>87.14</v>
      </c>
      <c r="AJ37" s="23">
        <v>86.45</v>
      </c>
      <c r="AK37" s="23">
        <v>86.49</v>
      </c>
      <c r="AL37" s="24">
        <f t="shared" si="8"/>
        <v>87.174000000000007</v>
      </c>
      <c r="AM37" s="24">
        <f t="shared" si="9"/>
        <v>0.72748195853917741</v>
      </c>
      <c r="AN37" s="23">
        <v>86.9</v>
      </c>
      <c r="AO37" s="23">
        <v>86.85</v>
      </c>
      <c r="AP37" s="23">
        <v>86.88</v>
      </c>
      <c r="AQ37" s="23">
        <v>87.09</v>
      </c>
      <c r="AR37" s="23">
        <v>85.91</v>
      </c>
      <c r="AS37" s="24">
        <f t="shared" si="10"/>
        <v>86.725999999999999</v>
      </c>
      <c r="AT37" s="24">
        <f t="shared" si="11"/>
        <v>0.46575744760551258</v>
      </c>
      <c r="AU37" s="23">
        <v>87.04</v>
      </c>
      <c r="AV37" s="23">
        <v>87</v>
      </c>
      <c r="AW37" s="23">
        <v>87.19</v>
      </c>
      <c r="AX37" s="23">
        <v>87.1</v>
      </c>
      <c r="AY37" s="23">
        <v>88.44</v>
      </c>
      <c r="AZ37" s="24">
        <f t="shared" si="12"/>
        <v>87.354000000000013</v>
      </c>
      <c r="BA37" s="24">
        <f t="shared" si="13"/>
        <v>0.61129371009360034</v>
      </c>
      <c r="BB37" s="22">
        <v>86.89</v>
      </c>
      <c r="BC37" s="22">
        <v>87.09</v>
      </c>
      <c r="BD37" s="22">
        <v>87.18</v>
      </c>
      <c r="BE37" s="22">
        <v>86.77</v>
      </c>
      <c r="BF37" s="22">
        <v>86.47</v>
      </c>
      <c r="BG37" s="24">
        <f t="shared" si="14"/>
        <v>86.88</v>
      </c>
      <c r="BH37" s="24">
        <f t="shared" si="15"/>
        <v>0.28035691537752699</v>
      </c>
      <c r="BI37" s="22">
        <v>92.76</v>
      </c>
      <c r="BJ37" s="23">
        <v>91.66</v>
      </c>
      <c r="BK37" s="23">
        <v>91.62</v>
      </c>
      <c r="BL37" s="23">
        <v>91.95</v>
      </c>
      <c r="BM37" s="23">
        <v>91.82</v>
      </c>
      <c r="BN37" s="23">
        <v>91.22</v>
      </c>
      <c r="BO37" s="24">
        <f t="shared" si="16"/>
        <v>91.653999999999996</v>
      </c>
      <c r="BP37" s="24">
        <f t="shared" si="17"/>
        <v>0.27600724628168732</v>
      </c>
      <c r="BQ37" s="23">
        <v>91.43</v>
      </c>
      <c r="BR37" s="23">
        <v>91.48</v>
      </c>
      <c r="BS37" s="23">
        <v>91.95</v>
      </c>
      <c r="BT37" s="23">
        <v>91.49</v>
      </c>
      <c r="BU37" s="23">
        <v>90.49</v>
      </c>
      <c r="BV37" s="24">
        <f t="shared" si="18"/>
        <v>91.368000000000009</v>
      </c>
      <c r="BW37" s="24">
        <f t="shared" si="19"/>
        <v>0.53405992173163785</v>
      </c>
      <c r="BX37" s="23">
        <v>91.43</v>
      </c>
      <c r="BY37" s="23">
        <v>91.69</v>
      </c>
      <c r="BZ37" s="23">
        <v>91.5</v>
      </c>
      <c r="CA37" s="23">
        <v>91.8</v>
      </c>
      <c r="CB37" s="23">
        <v>90.3</v>
      </c>
      <c r="CC37" s="24">
        <f t="shared" si="20"/>
        <v>91.344000000000008</v>
      </c>
      <c r="CD37" s="24">
        <f t="shared" si="21"/>
        <v>0.60193853506815853</v>
      </c>
      <c r="CE37" s="22">
        <v>91.53</v>
      </c>
      <c r="CF37" s="22">
        <v>91.69</v>
      </c>
      <c r="CG37" s="22">
        <v>91.43</v>
      </c>
      <c r="CH37" s="22">
        <v>91.71</v>
      </c>
      <c r="CI37" s="22">
        <v>92.62</v>
      </c>
      <c r="CJ37" s="24">
        <f t="shared" si="22"/>
        <v>91.795999999999992</v>
      </c>
      <c r="CK37" s="24">
        <f t="shared" si="23"/>
        <v>0.47495262921685238</v>
      </c>
    </row>
    <row r="38" spans="1:89" ht="45" customHeight="1" x14ac:dyDescent="0.2">
      <c r="A38" s="20" t="s">
        <v>80</v>
      </c>
      <c r="B38" s="20" t="s">
        <v>81</v>
      </c>
      <c r="C38" s="22">
        <v>41.4</v>
      </c>
      <c r="D38" s="23">
        <v>46.15</v>
      </c>
      <c r="E38" s="23">
        <v>44.52</v>
      </c>
      <c r="F38" s="23">
        <v>44.06</v>
      </c>
      <c r="G38" s="23">
        <v>43.71</v>
      </c>
      <c r="H38" s="23">
        <v>45.68</v>
      </c>
      <c r="I38" s="24">
        <f t="shared" si="0"/>
        <v>44.824000000000005</v>
      </c>
      <c r="J38" s="24">
        <f t="shared" si="1"/>
        <v>1.0497761666183878</v>
      </c>
      <c r="K38" s="23">
        <v>45.98</v>
      </c>
      <c r="L38" s="23">
        <v>46.27</v>
      </c>
      <c r="M38" s="23">
        <v>44.69</v>
      </c>
      <c r="N38" s="23">
        <v>43.78</v>
      </c>
      <c r="O38" s="23">
        <v>44.86</v>
      </c>
      <c r="P38" s="24">
        <f t="shared" si="2"/>
        <v>45.116</v>
      </c>
      <c r="Q38" s="24">
        <f t="shared" si="3"/>
        <v>1.0136715444363624</v>
      </c>
      <c r="R38" s="23">
        <v>46.23</v>
      </c>
      <c r="S38" s="23">
        <v>45.79</v>
      </c>
      <c r="T38" s="23">
        <v>44.03</v>
      </c>
      <c r="U38" s="23">
        <v>43.83</v>
      </c>
      <c r="V38" s="23">
        <v>42.21</v>
      </c>
      <c r="W38" s="24">
        <f t="shared" si="4"/>
        <v>44.417999999999999</v>
      </c>
      <c r="X38" s="24">
        <f t="shared" si="5"/>
        <v>1.6230588405846524</v>
      </c>
      <c r="Y38" s="22">
        <v>45.74</v>
      </c>
      <c r="Z38" s="22">
        <v>45.98</v>
      </c>
      <c r="AA38" s="22">
        <v>43.61</v>
      </c>
      <c r="AB38" s="22">
        <v>43.73</v>
      </c>
      <c r="AC38" s="22">
        <v>43.91</v>
      </c>
      <c r="AD38" s="24">
        <f t="shared" si="6"/>
        <v>44.593999999999994</v>
      </c>
      <c r="AE38" s="24">
        <f t="shared" si="7"/>
        <v>1.1637138823611248</v>
      </c>
      <c r="AF38" s="22">
        <v>89.82</v>
      </c>
      <c r="AG38" s="23">
        <v>90.43</v>
      </c>
      <c r="AH38" s="23">
        <v>90.46</v>
      </c>
      <c r="AI38" s="23">
        <v>89.99</v>
      </c>
      <c r="AJ38" s="23">
        <v>90.12</v>
      </c>
      <c r="AK38" s="23">
        <v>90.85</v>
      </c>
      <c r="AL38" s="24">
        <f t="shared" si="8"/>
        <v>90.37</v>
      </c>
      <c r="AM38" s="24">
        <f t="shared" si="9"/>
        <v>0.33503731135501752</v>
      </c>
      <c r="AN38" s="23">
        <v>90</v>
      </c>
      <c r="AO38" s="23">
        <v>90.04</v>
      </c>
      <c r="AP38" s="23">
        <v>89.94</v>
      </c>
      <c r="AQ38" s="23">
        <v>89.9</v>
      </c>
      <c r="AR38" s="23">
        <v>89.97</v>
      </c>
      <c r="AS38" s="24">
        <f t="shared" si="10"/>
        <v>89.97</v>
      </c>
      <c r="AT38" s="24">
        <f t="shared" si="11"/>
        <v>5.3851648071345543E-2</v>
      </c>
      <c r="AU38" s="23">
        <v>90</v>
      </c>
      <c r="AV38" s="23">
        <v>90.17</v>
      </c>
      <c r="AW38" s="23">
        <v>90.22</v>
      </c>
      <c r="AX38" s="23">
        <v>90.1</v>
      </c>
      <c r="AY38" s="23">
        <v>90.16</v>
      </c>
      <c r="AZ38" s="24">
        <f t="shared" si="12"/>
        <v>90.13</v>
      </c>
      <c r="BA38" s="24">
        <f t="shared" si="13"/>
        <v>8.4261497731763682E-2</v>
      </c>
      <c r="BB38" s="22">
        <v>90.05</v>
      </c>
      <c r="BC38" s="22">
        <v>90.11</v>
      </c>
      <c r="BD38" s="22">
        <v>90.01</v>
      </c>
      <c r="BE38" s="22">
        <v>90.37</v>
      </c>
      <c r="BF38" s="22">
        <v>89.41</v>
      </c>
      <c r="BG38" s="24">
        <f t="shared" si="14"/>
        <v>89.990000000000009</v>
      </c>
      <c r="BH38" s="24">
        <f t="shared" si="15"/>
        <v>0.35327043465311642</v>
      </c>
      <c r="BI38" s="22">
        <v>94.26</v>
      </c>
      <c r="BJ38" s="23">
        <v>93.21</v>
      </c>
      <c r="BK38" s="23">
        <v>93.25</v>
      </c>
      <c r="BL38" s="23">
        <v>93.23</v>
      </c>
      <c r="BM38" s="23">
        <v>93.48</v>
      </c>
      <c r="BN38" s="23">
        <v>93.15</v>
      </c>
      <c r="BO38" s="24">
        <f t="shared" si="16"/>
        <v>93.26400000000001</v>
      </c>
      <c r="BP38" s="24">
        <f t="shared" si="17"/>
        <v>0.12641202474448468</v>
      </c>
      <c r="BQ38" s="23">
        <v>93.2</v>
      </c>
      <c r="BR38" s="23">
        <v>93.25</v>
      </c>
      <c r="BS38" s="23">
        <v>93.3</v>
      </c>
      <c r="BT38" s="23">
        <v>93.35</v>
      </c>
      <c r="BU38" s="23">
        <v>93.39</v>
      </c>
      <c r="BV38" s="24">
        <f t="shared" si="18"/>
        <v>93.298000000000002</v>
      </c>
      <c r="BW38" s="24">
        <f t="shared" si="19"/>
        <v>7.5960516059330033E-2</v>
      </c>
      <c r="BX38" s="23">
        <v>93.23</v>
      </c>
      <c r="BY38" s="23">
        <v>93.25</v>
      </c>
      <c r="BZ38" s="23">
        <v>93.39</v>
      </c>
      <c r="CA38" s="23">
        <v>93.43</v>
      </c>
      <c r="CB38" s="23">
        <v>93.66</v>
      </c>
      <c r="CC38" s="24">
        <f t="shared" si="20"/>
        <v>93.39200000000001</v>
      </c>
      <c r="CD38" s="24">
        <f t="shared" si="21"/>
        <v>0.17297398648351534</v>
      </c>
      <c r="CE38" s="22">
        <v>93.23</v>
      </c>
      <c r="CF38" s="22">
        <v>93.16</v>
      </c>
      <c r="CG38" s="22">
        <v>93.37</v>
      </c>
      <c r="CH38" s="22">
        <v>93.25</v>
      </c>
      <c r="CI38" s="22">
        <v>92.93</v>
      </c>
      <c r="CJ38" s="24">
        <f t="shared" si="22"/>
        <v>93.188000000000002</v>
      </c>
      <c r="CK38" s="24">
        <f t="shared" si="23"/>
        <v>0.16284962388657723</v>
      </c>
    </row>
    <row r="39" spans="1:89" ht="73" customHeight="1" x14ac:dyDescent="0.2">
      <c r="A39" s="20" t="s">
        <v>82</v>
      </c>
      <c r="B39" s="20" t="s">
        <v>83</v>
      </c>
      <c r="C39" s="22">
        <v>67.900000000000006</v>
      </c>
      <c r="D39" s="23">
        <v>30.62</v>
      </c>
      <c r="E39" s="23">
        <v>27.98</v>
      </c>
      <c r="F39" s="23">
        <v>29.86</v>
      </c>
      <c r="G39" s="23">
        <v>30.08</v>
      </c>
      <c r="H39" s="23">
        <v>29.38</v>
      </c>
      <c r="I39" s="24">
        <f t="shared" si="0"/>
        <v>29.584000000000003</v>
      </c>
      <c r="J39" s="24">
        <f t="shared" si="1"/>
        <v>1.0012392321518369</v>
      </c>
      <c r="K39" s="23">
        <v>48</v>
      </c>
      <c r="L39" s="23">
        <v>28.64</v>
      </c>
      <c r="M39" s="23">
        <v>28.73</v>
      </c>
      <c r="N39" s="23">
        <v>28.9</v>
      </c>
      <c r="O39" s="23">
        <v>28.82</v>
      </c>
      <c r="P39" s="24">
        <f t="shared" si="2"/>
        <v>32.618000000000002</v>
      </c>
      <c r="Q39" s="24">
        <f t="shared" si="3"/>
        <v>8.599349975434194</v>
      </c>
      <c r="R39" s="23">
        <v>25.57</v>
      </c>
      <c r="S39" s="23">
        <v>29.15</v>
      </c>
      <c r="T39" s="23">
        <v>28.55</v>
      </c>
      <c r="U39" s="23">
        <v>29.8</v>
      </c>
      <c r="V39" s="23">
        <v>30.23</v>
      </c>
      <c r="W39" s="24">
        <f t="shared" si="4"/>
        <v>28.659999999999997</v>
      </c>
      <c r="X39" s="24">
        <f t="shared" si="5"/>
        <v>1.8415211103867366</v>
      </c>
      <c r="Y39" s="22">
        <v>27.54</v>
      </c>
      <c r="Z39" s="22">
        <v>28.25</v>
      </c>
      <c r="AA39" s="22">
        <v>28.49</v>
      </c>
      <c r="AB39" s="22">
        <v>28.36</v>
      </c>
      <c r="AC39" s="22">
        <v>28.27</v>
      </c>
      <c r="AD39" s="24">
        <f t="shared" si="6"/>
        <v>28.181999999999999</v>
      </c>
      <c r="AE39" s="24">
        <f t="shared" si="7"/>
        <v>0.37117381373151842</v>
      </c>
      <c r="AF39" s="22">
        <v>37.840000000000003</v>
      </c>
      <c r="AG39" s="23">
        <v>19.760000000000002</v>
      </c>
      <c r="AH39" s="23">
        <v>18.989999999999998</v>
      </c>
      <c r="AI39" s="23">
        <v>19.45</v>
      </c>
      <c r="AJ39" s="23">
        <v>19.47</v>
      </c>
      <c r="AK39" s="23">
        <v>18.64</v>
      </c>
      <c r="AL39" s="24">
        <f t="shared" si="8"/>
        <v>19.262</v>
      </c>
      <c r="AM39" s="24">
        <f t="shared" si="9"/>
        <v>0.44370034933499908</v>
      </c>
      <c r="AN39" s="23">
        <v>19.260000000000002</v>
      </c>
      <c r="AO39" s="23">
        <v>18.93</v>
      </c>
      <c r="AP39" s="23">
        <v>19.579999999999998</v>
      </c>
      <c r="AQ39" s="23">
        <v>19.28</v>
      </c>
      <c r="AR39" s="23">
        <v>19.88</v>
      </c>
      <c r="AS39" s="24">
        <f t="shared" si="10"/>
        <v>19.385999999999999</v>
      </c>
      <c r="AT39" s="24">
        <f t="shared" si="11"/>
        <v>0.3594161932912866</v>
      </c>
      <c r="AU39" s="23">
        <v>18.690000000000001</v>
      </c>
      <c r="AV39" s="23">
        <v>19.09</v>
      </c>
      <c r="AW39" s="23">
        <v>19.2</v>
      </c>
      <c r="AX39" s="23">
        <v>19.98</v>
      </c>
      <c r="AY39" s="23">
        <v>20.23</v>
      </c>
      <c r="AZ39" s="24">
        <f t="shared" si="12"/>
        <v>19.438000000000002</v>
      </c>
      <c r="BA39" s="24">
        <f t="shared" si="13"/>
        <v>0.64387110511343804</v>
      </c>
      <c r="BB39" s="22">
        <v>19.8</v>
      </c>
      <c r="BC39" s="22">
        <v>19.7</v>
      </c>
      <c r="BD39" s="22">
        <v>20</v>
      </c>
      <c r="BE39" s="22">
        <v>19.54</v>
      </c>
      <c r="BF39" s="22">
        <v>19.809999999999999</v>
      </c>
      <c r="BG39" s="24">
        <f t="shared" si="14"/>
        <v>19.77</v>
      </c>
      <c r="BH39" s="24">
        <f t="shared" si="15"/>
        <v>0.16822603841260755</v>
      </c>
      <c r="BI39" s="22">
        <v>91.44</v>
      </c>
      <c r="BJ39" s="23">
        <v>72.099999999999994</v>
      </c>
      <c r="BK39" s="23">
        <v>72.3</v>
      </c>
      <c r="BL39" s="23">
        <v>71.78</v>
      </c>
      <c r="BM39" s="23">
        <v>71.86</v>
      </c>
      <c r="BN39" s="23">
        <v>72.599999999999994</v>
      </c>
      <c r="BO39" s="24">
        <f t="shared" si="16"/>
        <v>72.128</v>
      </c>
      <c r="BP39" s="24">
        <f t="shared" si="17"/>
        <v>0.33394610343586639</v>
      </c>
      <c r="BQ39" s="23">
        <v>71.89</v>
      </c>
      <c r="BR39" s="23">
        <v>72.08</v>
      </c>
      <c r="BS39" s="23">
        <v>71.680000000000007</v>
      </c>
      <c r="BT39" s="23">
        <v>71.63</v>
      </c>
      <c r="BU39" s="23">
        <v>71.08</v>
      </c>
      <c r="BV39" s="24">
        <f t="shared" si="18"/>
        <v>71.671999999999997</v>
      </c>
      <c r="BW39" s="24">
        <f t="shared" si="19"/>
        <v>0.376257890282716</v>
      </c>
      <c r="BX39" s="23">
        <v>71.64</v>
      </c>
      <c r="BY39" s="23">
        <v>71.92</v>
      </c>
      <c r="BZ39" s="23">
        <v>71.510000000000005</v>
      </c>
      <c r="CA39" s="23">
        <v>71.73</v>
      </c>
      <c r="CB39" s="23">
        <v>73</v>
      </c>
      <c r="CC39" s="24">
        <f t="shared" si="20"/>
        <v>71.960000000000008</v>
      </c>
      <c r="CD39" s="24">
        <f t="shared" si="21"/>
        <v>0.6002082971769036</v>
      </c>
      <c r="CE39" s="22">
        <v>72.260000000000005</v>
      </c>
      <c r="CF39" s="22">
        <v>72.260000000000005</v>
      </c>
      <c r="CG39" s="22">
        <v>71.849999999999994</v>
      </c>
      <c r="CH39" s="22">
        <v>72.069999999999993</v>
      </c>
      <c r="CI39" s="22">
        <v>72.36</v>
      </c>
      <c r="CJ39" s="24">
        <f t="shared" si="22"/>
        <v>72.16</v>
      </c>
      <c r="CK39" s="24">
        <f t="shared" si="23"/>
        <v>0.20260799589355213</v>
      </c>
    </row>
    <row r="40" spans="1:89" ht="31" customHeight="1" x14ac:dyDescent="0.2">
      <c r="A40" s="20" t="s">
        <v>84</v>
      </c>
      <c r="B40" s="20" t="s">
        <v>85</v>
      </c>
      <c r="C40" s="22">
        <v>69.400000000000006</v>
      </c>
      <c r="D40" s="23">
        <v>34.99</v>
      </c>
      <c r="E40" s="23">
        <v>29.23</v>
      </c>
      <c r="F40" s="23">
        <v>29.12</v>
      </c>
      <c r="G40" s="23">
        <v>28.79</v>
      </c>
      <c r="H40" s="23">
        <v>29.96</v>
      </c>
      <c r="I40" s="24">
        <f t="shared" si="0"/>
        <v>30.417999999999999</v>
      </c>
      <c r="J40" s="24">
        <f t="shared" si="1"/>
        <v>2.5913066202207728</v>
      </c>
      <c r="K40" s="23">
        <v>33.19</v>
      </c>
      <c r="L40" s="23">
        <v>30.78</v>
      </c>
      <c r="M40" s="23">
        <v>30.3</v>
      </c>
      <c r="N40" s="23">
        <v>29.83</v>
      </c>
      <c r="O40" s="23">
        <v>29.68</v>
      </c>
      <c r="P40" s="24">
        <f t="shared" si="2"/>
        <v>30.756</v>
      </c>
      <c r="Q40" s="24">
        <f t="shared" si="3"/>
        <v>1.4272455990473392</v>
      </c>
      <c r="R40" s="23">
        <v>28.7</v>
      </c>
      <c r="S40" s="23">
        <v>33.03</v>
      </c>
      <c r="T40" s="23">
        <v>29.2</v>
      </c>
      <c r="U40" s="23">
        <v>28.94</v>
      </c>
      <c r="V40" s="23">
        <v>29.4</v>
      </c>
      <c r="W40" s="24">
        <f t="shared" si="4"/>
        <v>29.854000000000003</v>
      </c>
      <c r="X40" s="24">
        <f t="shared" si="5"/>
        <v>1.7949874651372921</v>
      </c>
      <c r="Y40" s="22">
        <v>27.07</v>
      </c>
      <c r="Z40" s="22">
        <v>28.15</v>
      </c>
      <c r="AA40" s="22">
        <v>29.26</v>
      </c>
      <c r="AB40" s="22">
        <v>29.35</v>
      </c>
      <c r="AC40" s="22">
        <v>31.93</v>
      </c>
      <c r="AD40" s="24">
        <f t="shared" si="6"/>
        <v>29.152000000000005</v>
      </c>
      <c r="AE40" s="24">
        <f t="shared" si="7"/>
        <v>1.810171262615778</v>
      </c>
      <c r="AF40" s="22">
        <v>38.67</v>
      </c>
      <c r="AG40" s="23">
        <v>23.28</v>
      </c>
      <c r="AH40" s="23">
        <v>25.24</v>
      </c>
      <c r="AI40" s="23">
        <v>24.6</v>
      </c>
      <c r="AJ40" s="23">
        <v>24.47</v>
      </c>
      <c r="AK40" s="23">
        <v>22.28</v>
      </c>
      <c r="AL40" s="24">
        <f t="shared" si="8"/>
        <v>23.974</v>
      </c>
      <c r="AM40" s="24">
        <f t="shared" si="9"/>
        <v>1.182362042692507</v>
      </c>
      <c r="AN40" s="23">
        <v>22.25</v>
      </c>
      <c r="AO40" s="23">
        <v>24.38</v>
      </c>
      <c r="AP40" s="23">
        <v>24.21</v>
      </c>
      <c r="AQ40" s="23">
        <v>24.61</v>
      </c>
      <c r="AR40" s="23">
        <v>23.29</v>
      </c>
      <c r="AS40" s="24">
        <f t="shared" si="10"/>
        <v>23.748000000000001</v>
      </c>
      <c r="AT40" s="24">
        <f t="shared" si="11"/>
        <v>0.97592007869497177</v>
      </c>
      <c r="AU40" s="23">
        <v>22.53</v>
      </c>
      <c r="AV40" s="23">
        <v>25.99</v>
      </c>
      <c r="AW40" s="23">
        <v>24.18</v>
      </c>
      <c r="AX40" s="23">
        <v>24.04</v>
      </c>
      <c r="AY40" s="23">
        <v>24.19</v>
      </c>
      <c r="AZ40" s="24">
        <f t="shared" si="12"/>
        <v>24.185999999999996</v>
      </c>
      <c r="BA40" s="24">
        <f t="shared" si="13"/>
        <v>1.2265928419813958</v>
      </c>
      <c r="BB40" s="22">
        <v>22.78</v>
      </c>
      <c r="BC40" s="22">
        <v>24.64</v>
      </c>
      <c r="BD40" s="22">
        <v>24.24</v>
      </c>
      <c r="BE40" s="22">
        <v>24.83</v>
      </c>
      <c r="BF40" s="22">
        <v>24.02</v>
      </c>
      <c r="BG40" s="24">
        <f t="shared" si="14"/>
        <v>24.101999999999997</v>
      </c>
      <c r="BH40" s="24">
        <f t="shared" si="15"/>
        <v>0.8051211089022563</v>
      </c>
      <c r="BI40" s="22">
        <v>91.98</v>
      </c>
      <c r="BJ40" s="23">
        <v>70.72</v>
      </c>
      <c r="BK40" s="23">
        <v>70.3</v>
      </c>
      <c r="BL40" s="23">
        <v>70.23</v>
      </c>
      <c r="BM40" s="23">
        <v>69.989999999999995</v>
      </c>
      <c r="BN40" s="23">
        <v>70.819999999999993</v>
      </c>
      <c r="BO40" s="24">
        <f t="shared" si="16"/>
        <v>70.412000000000006</v>
      </c>
      <c r="BP40" s="24">
        <f t="shared" si="17"/>
        <v>0.34823842407178351</v>
      </c>
      <c r="BQ40" s="23">
        <v>70.31</v>
      </c>
      <c r="BR40" s="23">
        <v>70.13</v>
      </c>
      <c r="BS40" s="23">
        <v>70.13</v>
      </c>
      <c r="BT40" s="23">
        <v>70.27</v>
      </c>
      <c r="BU40" s="23">
        <v>70.36</v>
      </c>
      <c r="BV40" s="24">
        <f t="shared" si="18"/>
        <v>70.239999999999995</v>
      </c>
      <c r="BW40" s="24">
        <f t="shared" si="19"/>
        <v>0.10535653752852969</v>
      </c>
      <c r="BX40" s="23">
        <v>69.17</v>
      </c>
      <c r="BY40" s="23">
        <v>70.83</v>
      </c>
      <c r="BZ40" s="23">
        <v>70.209999999999994</v>
      </c>
      <c r="CA40" s="23">
        <v>70.14</v>
      </c>
      <c r="CB40" s="23">
        <v>69.61</v>
      </c>
      <c r="CC40" s="24">
        <f t="shared" si="20"/>
        <v>69.99199999999999</v>
      </c>
      <c r="CD40" s="24">
        <f t="shared" si="21"/>
        <v>0.63112597791565983</v>
      </c>
      <c r="CE40" s="22">
        <v>70.94</v>
      </c>
      <c r="CF40" s="22">
        <v>70.22</v>
      </c>
      <c r="CG40" s="22">
        <v>69.89</v>
      </c>
      <c r="CH40" s="22">
        <v>69.87</v>
      </c>
      <c r="CI40" s="22">
        <v>69.099999999999994</v>
      </c>
      <c r="CJ40" s="24">
        <f t="shared" si="22"/>
        <v>70.003999999999991</v>
      </c>
      <c r="CK40" s="24">
        <f t="shared" si="23"/>
        <v>0.66537959091033227</v>
      </c>
    </row>
    <row r="41" spans="1:89" ht="73" customHeight="1" x14ac:dyDescent="0.2">
      <c r="A41" s="20" t="s">
        <v>86</v>
      </c>
      <c r="B41" s="20" t="s">
        <v>87</v>
      </c>
      <c r="C41" s="26">
        <v>0.44</v>
      </c>
      <c r="D41" s="23">
        <v>0.11</v>
      </c>
      <c r="E41" s="23">
        <v>0.21</v>
      </c>
      <c r="F41" s="23">
        <v>0.32</v>
      </c>
      <c r="G41" s="23">
        <v>0.1</v>
      </c>
      <c r="H41" s="23">
        <v>0.8</v>
      </c>
      <c r="I41" s="24">
        <f t="shared" si="0"/>
        <v>0.308</v>
      </c>
      <c r="J41" s="24">
        <f t="shared" si="1"/>
        <v>0.2890847626562148</v>
      </c>
      <c r="K41" s="23">
        <v>0.04</v>
      </c>
      <c r="L41" s="23">
        <v>0.02</v>
      </c>
      <c r="M41" s="23">
        <v>0.25</v>
      </c>
      <c r="N41" s="23">
        <v>0.35</v>
      </c>
      <c r="O41" s="23">
        <v>0.13</v>
      </c>
      <c r="P41" s="24">
        <f t="shared" si="2"/>
        <v>0.15799999999999997</v>
      </c>
      <c r="Q41" s="24">
        <f t="shared" si="3"/>
        <v>0.14060583202698246</v>
      </c>
      <c r="R41" s="23">
        <v>0.03</v>
      </c>
      <c r="S41" s="23">
        <v>0</v>
      </c>
      <c r="T41" s="23">
        <v>0.12</v>
      </c>
      <c r="U41" s="23">
        <v>0.3</v>
      </c>
      <c r="V41" s="23">
        <v>0.67</v>
      </c>
      <c r="W41" s="24">
        <f t="shared" si="4"/>
        <v>0.22400000000000003</v>
      </c>
      <c r="X41" s="24">
        <f t="shared" si="5"/>
        <v>0.27537247502246842</v>
      </c>
      <c r="Y41" s="22">
        <v>0</v>
      </c>
      <c r="Z41" s="22">
        <v>0.06</v>
      </c>
      <c r="AA41" s="22">
        <v>0.22</v>
      </c>
      <c r="AB41" s="22">
        <v>0.48</v>
      </c>
      <c r="AC41" s="22">
        <v>0.13</v>
      </c>
      <c r="AD41" s="24">
        <f t="shared" si="6"/>
        <v>0.17799999999999999</v>
      </c>
      <c r="AE41" s="24">
        <f t="shared" si="7"/>
        <v>0.18766992300312801</v>
      </c>
      <c r="AF41" s="22">
        <v>99.9</v>
      </c>
      <c r="AG41" s="23">
        <v>99.98</v>
      </c>
      <c r="AH41" s="23">
        <v>100</v>
      </c>
      <c r="AI41" s="23">
        <v>99.98</v>
      </c>
      <c r="AJ41" s="23">
        <v>100</v>
      </c>
      <c r="AK41" s="23">
        <v>100</v>
      </c>
      <c r="AL41" s="24">
        <f t="shared" si="8"/>
        <v>99.992000000000004</v>
      </c>
      <c r="AM41" s="24">
        <f t="shared" si="9"/>
        <v>1.0954451150101144E-2</v>
      </c>
      <c r="AN41" s="23">
        <v>99.98</v>
      </c>
      <c r="AO41" s="23">
        <v>100</v>
      </c>
      <c r="AP41" s="23">
        <v>100</v>
      </c>
      <c r="AQ41" s="23">
        <v>99.97</v>
      </c>
      <c r="AR41" s="23">
        <v>100</v>
      </c>
      <c r="AS41" s="24">
        <f t="shared" si="10"/>
        <v>99.990000000000009</v>
      </c>
      <c r="AT41" s="24">
        <f t="shared" si="11"/>
        <v>1.4142135623730649E-2</v>
      </c>
      <c r="AU41" s="23">
        <v>99.99</v>
      </c>
      <c r="AV41" s="23">
        <v>100</v>
      </c>
      <c r="AW41" s="23">
        <v>99.98</v>
      </c>
      <c r="AX41" s="23">
        <v>99.99</v>
      </c>
      <c r="AY41" s="23">
        <v>100</v>
      </c>
      <c r="AZ41" s="24">
        <f t="shared" si="12"/>
        <v>99.992000000000004</v>
      </c>
      <c r="BA41" s="24">
        <f t="shared" si="13"/>
        <v>8.3666002653399411E-3</v>
      </c>
      <c r="BB41" s="22">
        <v>99.98</v>
      </c>
      <c r="BC41" s="22">
        <v>99.99</v>
      </c>
      <c r="BD41" s="22">
        <v>99.98</v>
      </c>
      <c r="BE41" s="22">
        <v>100</v>
      </c>
      <c r="BF41" s="22">
        <v>100</v>
      </c>
      <c r="BG41" s="24">
        <f t="shared" si="14"/>
        <v>99.99</v>
      </c>
      <c r="BH41" s="24">
        <f t="shared" si="15"/>
        <v>9.9999999999980105E-3</v>
      </c>
      <c r="BI41" s="22">
        <v>99.96</v>
      </c>
      <c r="BJ41" s="23">
        <v>99.99</v>
      </c>
      <c r="BK41" s="23">
        <v>99.99</v>
      </c>
      <c r="BL41" s="23">
        <v>99.98</v>
      </c>
      <c r="BM41" s="23">
        <v>99.98</v>
      </c>
      <c r="BN41" s="23">
        <v>100</v>
      </c>
      <c r="BO41" s="24">
        <f t="shared" si="16"/>
        <v>99.988</v>
      </c>
      <c r="BP41" s="24">
        <f t="shared" si="17"/>
        <v>8.3666002653382428E-3</v>
      </c>
      <c r="BQ41" s="23">
        <v>99.99</v>
      </c>
      <c r="BR41" s="23">
        <v>99.98</v>
      </c>
      <c r="BS41" s="23">
        <v>99.99</v>
      </c>
      <c r="BT41" s="23">
        <v>99.98</v>
      </c>
      <c r="BU41" s="23">
        <v>100</v>
      </c>
      <c r="BV41" s="24">
        <f t="shared" si="18"/>
        <v>99.988</v>
      </c>
      <c r="BW41" s="24">
        <f t="shared" si="19"/>
        <v>8.3666002653382428E-3</v>
      </c>
      <c r="BX41" s="23">
        <v>99.99</v>
      </c>
      <c r="BY41" s="23">
        <v>99.98</v>
      </c>
      <c r="BZ41" s="23">
        <v>99.99</v>
      </c>
      <c r="CA41" s="23">
        <v>99.99</v>
      </c>
      <c r="CB41" s="23">
        <v>100</v>
      </c>
      <c r="CC41" s="24">
        <f t="shared" si="20"/>
        <v>99.99</v>
      </c>
      <c r="CD41" s="24">
        <f t="shared" si="21"/>
        <v>7.0710678118640685E-3</v>
      </c>
      <c r="CE41" s="22">
        <v>99.98</v>
      </c>
      <c r="CF41" s="22">
        <v>99.99</v>
      </c>
      <c r="CG41" s="22">
        <v>99.99</v>
      </c>
      <c r="CH41" s="22">
        <v>99.98</v>
      </c>
      <c r="CI41" s="22">
        <v>100</v>
      </c>
      <c r="CJ41" s="24">
        <f t="shared" si="22"/>
        <v>99.988</v>
      </c>
      <c r="CK41" s="24">
        <f t="shared" si="23"/>
        <v>8.3666002653382428E-3</v>
      </c>
    </row>
    <row r="42" spans="1:89" ht="17" customHeight="1" x14ac:dyDescent="0.2">
      <c r="A42" s="20" t="s">
        <v>88</v>
      </c>
      <c r="B42" s="25"/>
      <c r="C42" s="26">
        <v>8.84</v>
      </c>
      <c r="D42" s="23">
        <v>12.2</v>
      </c>
      <c r="E42" s="23">
        <v>11.26</v>
      </c>
      <c r="F42" s="23">
        <v>11.82</v>
      </c>
      <c r="G42" s="23">
        <v>11.52</v>
      </c>
      <c r="H42" s="23">
        <v>12.95</v>
      </c>
      <c r="I42" s="24">
        <f t="shared" si="0"/>
        <v>11.95</v>
      </c>
      <c r="J42" s="24">
        <f t="shared" si="1"/>
        <v>0.65962110336161905</v>
      </c>
      <c r="K42" s="23">
        <v>11.82</v>
      </c>
      <c r="L42" s="23">
        <v>10.66</v>
      </c>
      <c r="M42" s="23">
        <v>14.39</v>
      </c>
      <c r="N42" s="23">
        <v>12.4</v>
      </c>
      <c r="O42" s="23">
        <v>13.82</v>
      </c>
      <c r="P42" s="24">
        <f t="shared" si="2"/>
        <v>12.618</v>
      </c>
      <c r="Q42" s="24">
        <f t="shared" si="3"/>
        <v>1.5085489716943161</v>
      </c>
      <c r="R42" s="23">
        <v>10.8</v>
      </c>
      <c r="S42" s="23">
        <v>10.57</v>
      </c>
      <c r="T42" s="23">
        <v>14.16</v>
      </c>
      <c r="U42" s="23">
        <v>12.26</v>
      </c>
      <c r="V42" s="23">
        <v>12.27</v>
      </c>
      <c r="W42" s="24">
        <f t="shared" si="4"/>
        <v>12.012</v>
      </c>
      <c r="X42" s="24">
        <f t="shared" si="5"/>
        <v>1.4396423166884242</v>
      </c>
      <c r="Y42" s="22">
        <v>12.32</v>
      </c>
      <c r="Z42" s="22">
        <v>11.5</v>
      </c>
      <c r="AA42" s="22">
        <v>14.13</v>
      </c>
      <c r="AB42" s="22">
        <v>12.36</v>
      </c>
      <c r="AC42" s="22">
        <v>11</v>
      </c>
      <c r="AD42" s="24">
        <f t="shared" si="6"/>
        <v>12.262</v>
      </c>
      <c r="AE42" s="24">
        <f t="shared" si="7"/>
        <v>1.191184284651204</v>
      </c>
      <c r="AF42" s="22">
        <v>41.62</v>
      </c>
      <c r="AG42" s="23">
        <v>38.72</v>
      </c>
      <c r="AH42" s="23">
        <v>39.479999999999997</v>
      </c>
      <c r="AI42" s="23">
        <v>40.340000000000003</v>
      </c>
      <c r="AJ42" s="23">
        <v>40.270000000000003</v>
      </c>
      <c r="AK42" s="23">
        <v>39.94</v>
      </c>
      <c r="AL42" s="24">
        <f t="shared" si="8"/>
        <v>39.75</v>
      </c>
      <c r="AM42" s="24">
        <f t="shared" si="9"/>
        <v>0.66865536713616724</v>
      </c>
      <c r="AN42" s="23">
        <v>38.89</v>
      </c>
      <c r="AO42" s="23">
        <v>39.89</v>
      </c>
      <c r="AP42" s="23">
        <v>40.75</v>
      </c>
      <c r="AQ42" s="23">
        <v>41.49</v>
      </c>
      <c r="AR42" s="23">
        <v>41.27</v>
      </c>
      <c r="AS42" s="24">
        <f t="shared" si="10"/>
        <v>40.458000000000006</v>
      </c>
      <c r="AT42" s="24">
        <f t="shared" si="11"/>
        <v>1.0713169465662351</v>
      </c>
      <c r="AU42" s="23">
        <v>37.92</v>
      </c>
      <c r="AV42" s="23">
        <v>39.83</v>
      </c>
      <c r="AW42" s="23">
        <v>40.020000000000003</v>
      </c>
      <c r="AX42" s="23">
        <v>40.97</v>
      </c>
      <c r="AY42" s="23">
        <v>39.15</v>
      </c>
      <c r="AZ42" s="24">
        <f t="shared" si="12"/>
        <v>39.578000000000003</v>
      </c>
      <c r="BA42" s="24">
        <f t="shared" si="13"/>
        <v>1.1323294573577067</v>
      </c>
      <c r="BB42" s="22">
        <v>40.700000000000003</v>
      </c>
      <c r="BC42" s="22">
        <v>39.659999999999997</v>
      </c>
      <c r="BD42" s="22">
        <v>39.93</v>
      </c>
      <c r="BE42" s="22">
        <v>39.82</v>
      </c>
      <c r="BF42" s="22">
        <v>40.64</v>
      </c>
      <c r="BG42" s="24">
        <f t="shared" si="14"/>
        <v>40.15</v>
      </c>
      <c r="BH42" s="24">
        <f t="shared" si="15"/>
        <v>0.48476798574163471</v>
      </c>
      <c r="BI42" s="22">
        <v>76.75</v>
      </c>
      <c r="BJ42" s="23">
        <v>83.3</v>
      </c>
      <c r="BK42" s="23">
        <v>83.4</v>
      </c>
      <c r="BL42" s="23">
        <v>82.9</v>
      </c>
      <c r="BM42" s="23">
        <v>83.68</v>
      </c>
      <c r="BN42" s="23">
        <v>82.58</v>
      </c>
      <c r="BO42" s="24">
        <f t="shared" si="16"/>
        <v>83.171999999999997</v>
      </c>
      <c r="BP42" s="24">
        <f t="shared" si="17"/>
        <v>0.43326666153767468</v>
      </c>
      <c r="BQ42" s="23">
        <v>83.29</v>
      </c>
      <c r="BR42" s="23">
        <v>83.01</v>
      </c>
      <c r="BS42" s="23">
        <v>82.4</v>
      </c>
      <c r="BT42" s="23">
        <v>83.08</v>
      </c>
      <c r="BU42" s="23">
        <v>83.7</v>
      </c>
      <c r="BV42" s="24">
        <f t="shared" si="18"/>
        <v>83.096000000000004</v>
      </c>
      <c r="BW42" s="24">
        <f t="shared" si="19"/>
        <v>0.47289533725762117</v>
      </c>
      <c r="BX42" s="23">
        <v>83.61</v>
      </c>
      <c r="BY42" s="23">
        <v>83.21</v>
      </c>
      <c r="BZ42" s="23">
        <v>82.31</v>
      </c>
      <c r="CA42" s="23">
        <v>83.2</v>
      </c>
      <c r="CB42" s="23">
        <v>83.28</v>
      </c>
      <c r="CC42" s="24">
        <f t="shared" si="20"/>
        <v>83.122</v>
      </c>
      <c r="CD42" s="24">
        <f t="shared" si="21"/>
        <v>0.48380781308283854</v>
      </c>
      <c r="CE42" s="22">
        <v>83.04</v>
      </c>
      <c r="CF42" s="22">
        <v>83.33</v>
      </c>
      <c r="CG42" s="22">
        <v>82.07</v>
      </c>
      <c r="CH42" s="22">
        <v>83.5</v>
      </c>
      <c r="CI42" s="22">
        <v>83.67</v>
      </c>
      <c r="CJ42" s="24">
        <f t="shared" si="22"/>
        <v>83.122</v>
      </c>
      <c r="CK42" s="24">
        <f t="shared" si="23"/>
        <v>0.63243181450651553</v>
      </c>
    </row>
    <row r="43" spans="1:89" ht="17" customHeight="1" x14ac:dyDescent="0.2">
      <c r="A43" s="20" t="s">
        <v>89</v>
      </c>
      <c r="B43" s="20" t="s">
        <v>90</v>
      </c>
      <c r="C43" s="26">
        <v>5.89</v>
      </c>
      <c r="D43" s="23">
        <v>0.09</v>
      </c>
      <c r="E43" s="23">
        <v>0.08</v>
      </c>
      <c r="F43" s="23">
        <v>0.09</v>
      </c>
      <c r="G43" s="23">
        <v>7.0000000000000007E-2</v>
      </c>
      <c r="H43" s="23">
        <v>0</v>
      </c>
      <c r="I43" s="24">
        <f t="shared" si="0"/>
        <v>6.6000000000000003E-2</v>
      </c>
      <c r="J43" s="24">
        <f t="shared" si="1"/>
        <v>3.781534080237807E-2</v>
      </c>
      <c r="K43" s="23">
        <v>0.11</v>
      </c>
      <c r="L43" s="23">
        <v>0.08</v>
      </c>
      <c r="M43" s="23">
        <v>0.08</v>
      </c>
      <c r="N43" s="23">
        <v>0.12</v>
      </c>
      <c r="O43" s="23">
        <v>0.06</v>
      </c>
      <c r="P43" s="24">
        <f t="shared" si="2"/>
        <v>0.09</v>
      </c>
      <c r="Q43" s="24">
        <f t="shared" si="3"/>
        <v>2.4494897427831779E-2</v>
      </c>
      <c r="R43" s="23">
        <v>0.09</v>
      </c>
      <c r="S43" s="23">
        <v>0.1</v>
      </c>
      <c r="T43" s="23">
        <v>0.1</v>
      </c>
      <c r="U43" s="23">
        <v>0.11</v>
      </c>
      <c r="V43" s="23">
        <v>0.06</v>
      </c>
      <c r="W43" s="24">
        <f t="shared" si="4"/>
        <v>9.1999999999999998E-2</v>
      </c>
      <c r="X43" s="24">
        <f t="shared" si="5"/>
        <v>1.9235384061671315E-2</v>
      </c>
      <c r="Y43" s="22">
        <v>0.1</v>
      </c>
      <c r="Z43" s="22">
        <v>0.11</v>
      </c>
      <c r="AA43" s="22">
        <v>0.11</v>
      </c>
      <c r="AB43" s="22">
        <v>0.12</v>
      </c>
      <c r="AC43" s="22">
        <v>0.06</v>
      </c>
      <c r="AD43" s="24">
        <f t="shared" si="6"/>
        <v>0.1</v>
      </c>
      <c r="AE43" s="24">
        <f t="shared" si="7"/>
        <v>2.3452078799117152E-2</v>
      </c>
      <c r="AF43" s="22">
        <v>8.5</v>
      </c>
      <c r="AG43" s="23">
        <v>0.63</v>
      </c>
      <c r="AH43" s="23">
        <v>0.64</v>
      </c>
      <c r="AI43" s="23">
        <v>0.66</v>
      </c>
      <c r="AJ43" s="23">
        <v>0.87</v>
      </c>
      <c r="AK43" s="23">
        <v>1.0900000000000001</v>
      </c>
      <c r="AL43" s="24">
        <f t="shared" si="8"/>
        <v>0.77800000000000014</v>
      </c>
      <c r="AM43" s="24">
        <f t="shared" si="9"/>
        <v>0.20042454939452856</v>
      </c>
      <c r="AN43" s="23">
        <v>0.69</v>
      </c>
      <c r="AO43" s="23">
        <v>0.71</v>
      </c>
      <c r="AP43" s="23">
        <v>1.01</v>
      </c>
      <c r="AQ43" s="23">
        <v>0.96</v>
      </c>
      <c r="AR43" s="23">
        <v>0.7</v>
      </c>
      <c r="AS43" s="24">
        <f t="shared" si="10"/>
        <v>0.81400000000000006</v>
      </c>
      <c r="AT43" s="24">
        <f t="shared" si="11"/>
        <v>0.15725775020646776</v>
      </c>
      <c r="AU43" s="23">
        <v>0.7</v>
      </c>
      <c r="AV43" s="23">
        <v>0.78</v>
      </c>
      <c r="AW43" s="23">
        <v>1.07</v>
      </c>
      <c r="AX43" s="23">
        <v>1.02</v>
      </c>
      <c r="AY43" s="23">
        <v>1.41</v>
      </c>
      <c r="AZ43" s="24">
        <f t="shared" si="12"/>
        <v>0.99599999999999989</v>
      </c>
      <c r="BA43" s="24">
        <f t="shared" si="13"/>
        <v>0.27915945264310871</v>
      </c>
      <c r="BB43" s="22">
        <v>0.77</v>
      </c>
      <c r="BC43" s="22">
        <v>0.82</v>
      </c>
      <c r="BD43" s="22">
        <v>1.25</v>
      </c>
      <c r="BE43" s="22">
        <v>1.06</v>
      </c>
      <c r="BF43" s="22">
        <v>1.0900000000000001</v>
      </c>
      <c r="BG43" s="24">
        <f t="shared" si="14"/>
        <v>0.998</v>
      </c>
      <c r="BH43" s="24">
        <f t="shared" si="15"/>
        <v>0.19967473550752446</v>
      </c>
      <c r="BI43" s="22">
        <v>68.53</v>
      </c>
      <c r="BJ43" s="23">
        <v>72.61</v>
      </c>
      <c r="BK43" s="23">
        <v>72.48</v>
      </c>
      <c r="BL43" s="23">
        <v>72.78</v>
      </c>
      <c r="BM43" s="23">
        <v>72.75</v>
      </c>
      <c r="BN43" s="23">
        <v>72.709999999999994</v>
      </c>
      <c r="BO43" s="24">
        <f t="shared" si="16"/>
        <v>72.665999999999997</v>
      </c>
      <c r="BP43" s="24">
        <f t="shared" si="17"/>
        <v>0.12218837915284568</v>
      </c>
      <c r="BQ43" s="23">
        <v>72.38</v>
      </c>
      <c r="BR43" s="23">
        <v>72.27</v>
      </c>
      <c r="BS43" s="23">
        <v>72.33</v>
      </c>
      <c r="BT43" s="23">
        <v>72.48</v>
      </c>
      <c r="BU43" s="23">
        <v>72.97</v>
      </c>
      <c r="BV43" s="24">
        <f t="shared" si="18"/>
        <v>72.48599999999999</v>
      </c>
      <c r="BW43" s="24">
        <f t="shared" si="19"/>
        <v>0.28130055101261447</v>
      </c>
      <c r="BX43" s="23">
        <v>72.25</v>
      </c>
      <c r="BY43" s="23">
        <v>71.91</v>
      </c>
      <c r="BZ43" s="23">
        <v>72.400000000000006</v>
      </c>
      <c r="CA43" s="23">
        <v>72.72</v>
      </c>
      <c r="CB43" s="23">
        <v>72.209999999999994</v>
      </c>
      <c r="CC43" s="24">
        <f t="shared" si="20"/>
        <v>72.297999999999988</v>
      </c>
      <c r="CD43" s="24">
        <f t="shared" si="21"/>
        <v>0.29541496238342596</v>
      </c>
      <c r="CE43" s="22">
        <v>71.94</v>
      </c>
      <c r="CF43" s="22">
        <v>71.94</v>
      </c>
      <c r="CG43" s="22">
        <v>72.430000000000007</v>
      </c>
      <c r="CH43" s="22">
        <v>72.45</v>
      </c>
      <c r="CI43" s="22">
        <v>71.2</v>
      </c>
      <c r="CJ43" s="24">
        <f t="shared" si="22"/>
        <v>71.99199999999999</v>
      </c>
      <c r="CK43" s="24">
        <f t="shared" si="23"/>
        <v>0.50849778760580766</v>
      </c>
    </row>
    <row r="44" spans="1:89" ht="17" customHeight="1" x14ac:dyDescent="0.2">
      <c r="A44" s="20" t="s">
        <v>91</v>
      </c>
      <c r="B44" s="20" t="s">
        <v>92</v>
      </c>
      <c r="C44" s="26">
        <v>49.56</v>
      </c>
      <c r="D44" s="23">
        <v>37.42</v>
      </c>
      <c r="E44" s="23">
        <v>36.770000000000003</v>
      </c>
      <c r="F44" s="23">
        <v>36</v>
      </c>
      <c r="G44" s="23">
        <v>37.32</v>
      </c>
      <c r="H44" s="23">
        <v>34.369999999999997</v>
      </c>
      <c r="I44" s="24">
        <f t="shared" si="0"/>
        <v>36.375999999999998</v>
      </c>
      <c r="J44" s="24">
        <f t="shared" si="1"/>
        <v>1.2551613442103784</v>
      </c>
      <c r="K44" s="23">
        <v>37.5</v>
      </c>
      <c r="L44" s="23">
        <v>37.729999999999997</v>
      </c>
      <c r="M44" s="23">
        <v>35.5</v>
      </c>
      <c r="N44" s="23">
        <v>37.19</v>
      </c>
      <c r="O44" s="23">
        <v>35.93</v>
      </c>
      <c r="P44" s="24">
        <f t="shared" si="2"/>
        <v>36.769999999999996</v>
      </c>
      <c r="Q44" s="24">
        <f t="shared" si="3"/>
        <v>0.99365486966048633</v>
      </c>
      <c r="R44" s="23">
        <v>37.43</v>
      </c>
      <c r="S44" s="23">
        <v>37.340000000000003</v>
      </c>
      <c r="T44" s="23">
        <v>37.92</v>
      </c>
      <c r="U44" s="23">
        <v>37.770000000000003</v>
      </c>
      <c r="V44" s="23">
        <v>35.76</v>
      </c>
      <c r="W44" s="24">
        <f t="shared" si="4"/>
        <v>37.244</v>
      </c>
      <c r="X44" s="24">
        <f t="shared" si="5"/>
        <v>0.86309327421780024</v>
      </c>
      <c r="Y44" s="22">
        <v>37.119999999999997</v>
      </c>
      <c r="Z44" s="22">
        <v>36.979999999999997</v>
      </c>
      <c r="AA44" s="22">
        <v>37.17</v>
      </c>
      <c r="AB44" s="22">
        <v>38.6</v>
      </c>
      <c r="AC44" s="22">
        <v>36.630000000000003</v>
      </c>
      <c r="AD44" s="24">
        <f t="shared" si="6"/>
        <v>37.299999999999997</v>
      </c>
      <c r="AE44" s="24">
        <f t="shared" si="7"/>
        <v>0.75673641381923773</v>
      </c>
      <c r="AF44" s="22">
        <v>37.409999999999997</v>
      </c>
      <c r="AG44" s="23">
        <v>22.54</v>
      </c>
      <c r="AH44" s="23">
        <v>21.34</v>
      </c>
      <c r="AI44" s="23">
        <v>21.6</v>
      </c>
      <c r="AJ44" s="23">
        <v>21.36</v>
      </c>
      <c r="AK44" s="23">
        <v>18.68</v>
      </c>
      <c r="AL44" s="24">
        <f t="shared" si="8"/>
        <v>21.103999999999996</v>
      </c>
      <c r="AM44" s="24">
        <f t="shared" si="9"/>
        <v>1.440930255078295</v>
      </c>
      <c r="AN44" s="23">
        <v>21.53</v>
      </c>
      <c r="AO44" s="23">
        <v>21.4</v>
      </c>
      <c r="AP44" s="23">
        <v>21.49</v>
      </c>
      <c r="AQ44" s="23">
        <v>22.05</v>
      </c>
      <c r="AR44" s="23">
        <v>18.510000000000002</v>
      </c>
      <c r="AS44" s="24">
        <f t="shared" si="10"/>
        <v>20.996000000000002</v>
      </c>
      <c r="AT44" s="24">
        <f t="shared" si="11"/>
        <v>1.412756171460595</v>
      </c>
      <c r="AU44" s="23">
        <v>21.44</v>
      </c>
      <c r="AV44" s="23">
        <v>21.39</v>
      </c>
      <c r="AW44" s="23">
        <v>22.04</v>
      </c>
      <c r="AX44" s="23">
        <v>21.13</v>
      </c>
      <c r="AY44" s="23">
        <v>22</v>
      </c>
      <c r="AZ44" s="24">
        <f t="shared" si="12"/>
        <v>21.6</v>
      </c>
      <c r="BA44" s="24">
        <f t="shared" si="13"/>
        <v>0.40131035371642221</v>
      </c>
      <c r="BB44" s="22">
        <v>22.11</v>
      </c>
      <c r="BC44" s="22">
        <v>21.46</v>
      </c>
      <c r="BD44" s="22">
        <v>21.87</v>
      </c>
      <c r="BE44" s="22">
        <v>21.4</v>
      </c>
      <c r="BF44" s="22">
        <v>22.33</v>
      </c>
      <c r="BG44" s="24">
        <f t="shared" si="14"/>
        <v>21.834</v>
      </c>
      <c r="BH44" s="24">
        <f t="shared" si="15"/>
        <v>0.4036458844085985</v>
      </c>
      <c r="BI44" s="22">
        <v>90.51</v>
      </c>
      <c r="BJ44" s="23">
        <v>89.79</v>
      </c>
      <c r="BK44" s="23">
        <v>89.63</v>
      </c>
      <c r="BL44" s="23">
        <v>89.82</v>
      </c>
      <c r="BM44" s="23">
        <v>88.41</v>
      </c>
      <c r="BN44" s="23">
        <v>89.03</v>
      </c>
      <c r="BO44" s="24">
        <f t="shared" si="16"/>
        <v>89.335999999999984</v>
      </c>
      <c r="BP44" s="24">
        <f t="shared" si="17"/>
        <v>0.60784866537650672</v>
      </c>
      <c r="BQ44" s="23">
        <v>89.86</v>
      </c>
      <c r="BR44" s="23">
        <v>89.52</v>
      </c>
      <c r="BS44" s="23">
        <v>89.17</v>
      </c>
      <c r="BT44" s="23">
        <v>88.69</v>
      </c>
      <c r="BU44" s="23">
        <v>87.06</v>
      </c>
      <c r="BV44" s="24">
        <f t="shared" si="18"/>
        <v>88.86</v>
      </c>
      <c r="BW44" s="24">
        <f t="shared" si="19"/>
        <v>1.0955135781906113</v>
      </c>
      <c r="BX44" s="23">
        <v>89.57</v>
      </c>
      <c r="BY44" s="23">
        <v>89.23</v>
      </c>
      <c r="BZ44" s="23">
        <v>89.07</v>
      </c>
      <c r="CA44" s="23">
        <v>88.39</v>
      </c>
      <c r="CB44" s="23">
        <v>88.79</v>
      </c>
      <c r="CC44" s="24">
        <f t="shared" si="20"/>
        <v>89.01</v>
      </c>
      <c r="CD44" s="24">
        <f t="shared" si="21"/>
        <v>0.44676615807377068</v>
      </c>
      <c r="CE44" s="22">
        <v>89.41</v>
      </c>
      <c r="CF44" s="22">
        <v>89.32</v>
      </c>
      <c r="CG44" s="22">
        <v>89.09</v>
      </c>
      <c r="CH44" s="22">
        <v>89.11</v>
      </c>
      <c r="CI44" s="22">
        <v>87.26</v>
      </c>
      <c r="CJ44" s="24">
        <f t="shared" si="22"/>
        <v>88.837999999999994</v>
      </c>
      <c r="CK44" s="24">
        <f t="shared" si="23"/>
        <v>0.89261973986686716</v>
      </c>
    </row>
    <row r="45" spans="1:89" ht="17" customHeight="1" x14ac:dyDescent="0.2">
      <c r="A45" s="20" t="s">
        <v>93</v>
      </c>
      <c r="B45" s="25"/>
      <c r="C45" s="26">
        <v>9.59</v>
      </c>
      <c r="D45" s="23">
        <v>19.28</v>
      </c>
      <c r="E45" s="23">
        <v>14.83</v>
      </c>
      <c r="F45" s="23">
        <v>15.06</v>
      </c>
      <c r="G45" s="23">
        <v>15.61</v>
      </c>
      <c r="H45" s="23">
        <v>15.76</v>
      </c>
      <c r="I45" s="24">
        <f t="shared" si="0"/>
        <v>16.108000000000001</v>
      </c>
      <c r="J45" s="24">
        <f t="shared" si="1"/>
        <v>1.8139928335029181</v>
      </c>
      <c r="K45" s="23">
        <v>20.420000000000002</v>
      </c>
      <c r="L45" s="23">
        <v>16.88</v>
      </c>
      <c r="M45" s="23">
        <v>14.65</v>
      </c>
      <c r="N45" s="23">
        <v>14.8</v>
      </c>
      <c r="O45" s="23">
        <v>12.3</v>
      </c>
      <c r="P45" s="24">
        <f t="shared" si="2"/>
        <v>15.809999999999999</v>
      </c>
      <c r="Q45" s="24">
        <f t="shared" si="3"/>
        <v>3.0447824224400719</v>
      </c>
      <c r="R45" s="23">
        <v>19.329999999999998</v>
      </c>
      <c r="S45" s="23">
        <v>14.37</v>
      </c>
      <c r="T45" s="23">
        <v>14.26</v>
      </c>
      <c r="U45" s="23">
        <v>14.49</v>
      </c>
      <c r="V45" s="23">
        <v>11.45</v>
      </c>
      <c r="W45" s="24">
        <f t="shared" si="4"/>
        <v>14.779999999999998</v>
      </c>
      <c r="X45" s="24">
        <f t="shared" si="5"/>
        <v>2.8422702193845009</v>
      </c>
      <c r="Y45" s="22">
        <v>19.02</v>
      </c>
      <c r="Z45" s="22">
        <v>11.06</v>
      </c>
      <c r="AA45" s="22">
        <v>14.37</v>
      </c>
      <c r="AB45" s="22">
        <v>15.25</v>
      </c>
      <c r="AC45" s="22">
        <v>15.57</v>
      </c>
      <c r="AD45" s="24">
        <f t="shared" si="6"/>
        <v>15.053999999999998</v>
      </c>
      <c r="AE45" s="24">
        <f t="shared" si="7"/>
        <v>2.848408327469921</v>
      </c>
      <c r="AF45" s="22">
        <v>18.18</v>
      </c>
      <c r="AG45" s="23">
        <v>15.69</v>
      </c>
      <c r="AH45" s="23">
        <v>17.88</v>
      </c>
      <c r="AI45" s="23">
        <v>17.68</v>
      </c>
      <c r="AJ45" s="23">
        <v>17.27</v>
      </c>
      <c r="AK45" s="23">
        <v>16.5</v>
      </c>
      <c r="AL45" s="24">
        <f t="shared" si="8"/>
        <v>17.003999999999998</v>
      </c>
      <c r="AM45" s="24">
        <f t="shared" si="9"/>
        <v>0.90494751229007742</v>
      </c>
      <c r="AN45" s="23">
        <v>15.58</v>
      </c>
      <c r="AO45" s="23">
        <v>17.86</v>
      </c>
      <c r="AP45" s="23">
        <v>17.489999999999998</v>
      </c>
      <c r="AQ45" s="23">
        <v>17.14</v>
      </c>
      <c r="AR45" s="23">
        <v>16.66</v>
      </c>
      <c r="AS45" s="24">
        <f t="shared" si="10"/>
        <v>16.945999999999998</v>
      </c>
      <c r="AT45" s="24">
        <f t="shared" si="11"/>
        <v>0.88271173097450073</v>
      </c>
      <c r="AU45" s="23">
        <v>14.97</v>
      </c>
      <c r="AV45" s="23">
        <v>16.93</v>
      </c>
      <c r="AW45" s="23">
        <v>17.739999999999998</v>
      </c>
      <c r="AX45" s="23">
        <v>17.28</v>
      </c>
      <c r="AY45" s="23">
        <v>17.75</v>
      </c>
      <c r="AZ45" s="24">
        <f t="shared" si="12"/>
        <v>16.934000000000001</v>
      </c>
      <c r="BA45" s="24">
        <f t="shared" si="13"/>
        <v>1.1502738804302213</v>
      </c>
      <c r="BB45" s="22">
        <v>18.47</v>
      </c>
      <c r="BC45" s="22">
        <v>9.58</v>
      </c>
      <c r="BD45" s="22">
        <v>20.99</v>
      </c>
      <c r="BE45" s="22">
        <v>17.34</v>
      </c>
      <c r="BF45" s="22">
        <v>14.49</v>
      </c>
      <c r="BG45" s="24">
        <f t="shared" si="14"/>
        <v>16.173999999999999</v>
      </c>
      <c r="BH45" s="24">
        <f t="shared" si="15"/>
        <v>4.362961150411504</v>
      </c>
      <c r="BI45" s="22">
        <v>71.13</v>
      </c>
      <c r="BJ45" s="23">
        <v>77.760000000000005</v>
      </c>
      <c r="BK45" s="23">
        <v>83.64</v>
      </c>
      <c r="BL45" s="23">
        <v>78.819999999999993</v>
      </c>
      <c r="BM45" s="23">
        <v>79.040000000000006</v>
      </c>
      <c r="BN45" s="23">
        <v>76.03</v>
      </c>
      <c r="BO45" s="24">
        <f t="shared" si="16"/>
        <v>79.057999999999993</v>
      </c>
      <c r="BP45" s="24">
        <f t="shared" si="17"/>
        <v>2.8242379503150929</v>
      </c>
      <c r="BQ45" s="23">
        <v>78.48</v>
      </c>
      <c r="BR45" s="23">
        <v>83.41</v>
      </c>
      <c r="BS45" s="23">
        <v>77.760000000000005</v>
      </c>
      <c r="BT45" s="23">
        <v>77.64</v>
      </c>
      <c r="BU45" s="23">
        <v>74.87</v>
      </c>
      <c r="BV45" s="24">
        <f t="shared" si="18"/>
        <v>78.431999999999988</v>
      </c>
      <c r="BW45" s="24">
        <f t="shared" si="19"/>
        <v>3.1044113773789679</v>
      </c>
      <c r="BX45" s="23">
        <v>78.94</v>
      </c>
      <c r="BY45" s="23">
        <v>83.52</v>
      </c>
      <c r="BZ45" s="23">
        <v>77.47</v>
      </c>
      <c r="CA45" s="23">
        <v>75.959999999999994</v>
      </c>
      <c r="CB45" s="23">
        <v>74.38</v>
      </c>
      <c r="CC45" s="24">
        <f t="shared" si="20"/>
        <v>78.054000000000002</v>
      </c>
      <c r="CD45" s="24">
        <f t="shared" si="21"/>
        <v>3.4959376424644653</v>
      </c>
      <c r="CE45" s="22">
        <v>77.150000000000006</v>
      </c>
      <c r="CF45" s="22">
        <v>83.39</v>
      </c>
      <c r="CG45" s="22">
        <v>76.7</v>
      </c>
      <c r="CH45" s="22">
        <v>76.510000000000005</v>
      </c>
      <c r="CI45" s="22">
        <v>73.89</v>
      </c>
      <c r="CJ45" s="24">
        <f t="shared" si="22"/>
        <v>77.527999999999992</v>
      </c>
      <c r="CK45" s="24">
        <f t="shared" si="23"/>
        <v>3.5164925707301014</v>
      </c>
    </row>
    <row r="46" spans="1:89" ht="59" customHeight="1" x14ac:dyDescent="0.2">
      <c r="A46" s="20" t="s">
        <v>94</v>
      </c>
      <c r="B46" s="20" t="s">
        <v>95</v>
      </c>
      <c r="C46" s="26">
        <v>1.34</v>
      </c>
      <c r="D46" s="23">
        <v>1.27</v>
      </c>
      <c r="E46" s="23">
        <v>1.27</v>
      </c>
      <c r="F46" s="23">
        <v>1.2</v>
      </c>
      <c r="G46" s="23">
        <v>1.35</v>
      </c>
      <c r="H46" s="23">
        <v>1.4</v>
      </c>
      <c r="I46" s="24">
        <f t="shared" si="0"/>
        <v>1.298</v>
      </c>
      <c r="J46" s="24">
        <f t="shared" si="1"/>
        <v>7.7910204723129817E-2</v>
      </c>
      <c r="K46" s="23">
        <v>1.29</v>
      </c>
      <c r="L46" s="23">
        <v>1.29</v>
      </c>
      <c r="M46" s="23">
        <v>1.22</v>
      </c>
      <c r="N46" s="23">
        <v>1.37</v>
      </c>
      <c r="O46" s="23">
        <v>1.24</v>
      </c>
      <c r="P46" s="24">
        <f t="shared" si="2"/>
        <v>1.282</v>
      </c>
      <c r="Q46" s="24">
        <f t="shared" si="3"/>
        <v>5.8051701094800026E-2</v>
      </c>
      <c r="R46" s="23">
        <v>1.27</v>
      </c>
      <c r="S46" s="23">
        <v>1.3</v>
      </c>
      <c r="T46" s="23">
        <v>1.32</v>
      </c>
      <c r="U46" s="23">
        <v>1.47</v>
      </c>
      <c r="V46" s="23">
        <v>1.46</v>
      </c>
      <c r="W46" s="24">
        <f t="shared" si="4"/>
        <v>1.3640000000000001</v>
      </c>
      <c r="X46" s="24">
        <f t="shared" si="5"/>
        <v>9.3968079686668038E-2</v>
      </c>
      <c r="Y46" s="22">
        <v>1.28</v>
      </c>
      <c r="Z46" s="22">
        <v>1.31</v>
      </c>
      <c r="AA46" s="22">
        <v>1.29</v>
      </c>
      <c r="AB46" s="22">
        <v>1.37</v>
      </c>
      <c r="AC46" s="22">
        <v>1.49</v>
      </c>
      <c r="AD46" s="24">
        <f t="shared" si="6"/>
        <v>1.3480000000000001</v>
      </c>
      <c r="AE46" s="24">
        <f t="shared" si="7"/>
        <v>8.6717933554715187E-2</v>
      </c>
      <c r="AF46" s="22">
        <v>40.69</v>
      </c>
      <c r="AG46" s="23">
        <v>29.54</v>
      </c>
      <c r="AH46" s="23">
        <v>29.58</v>
      </c>
      <c r="AI46" s="23">
        <v>29.71</v>
      </c>
      <c r="AJ46" s="23">
        <v>29.29</v>
      </c>
      <c r="AK46" s="23">
        <v>29.55</v>
      </c>
      <c r="AL46" s="24">
        <f t="shared" si="8"/>
        <v>29.534000000000002</v>
      </c>
      <c r="AM46" s="24">
        <f t="shared" si="9"/>
        <v>0.15241391012634031</v>
      </c>
      <c r="AN46" s="23">
        <v>29.73</v>
      </c>
      <c r="AO46" s="23">
        <v>29.51</v>
      </c>
      <c r="AP46" s="23">
        <v>29.53</v>
      </c>
      <c r="AQ46" s="23">
        <v>29.48</v>
      </c>
      <c r="AR46" s="23">
        <v>29.8</v>
      </c>
      <c r="AS46" s="24">
        <f t="shared" si="10"/>
        <v>29.610000000000003</v>
      </c>
      <c r="AT46" s="24">
        <f t="shared" si="11"/>
        <v>0.14474114826130108</v>
      </c>
      <c r="AU46" s="23">
        <v>29.59</v>
      </c>
      <c r="AV46" s="23">
        <v>29.63</v>
      </c>
      <c r="AW46" s="23">
        <v>29.42</v>
      </c>
      <c r="AX46" s="23">
        <v>30.36</v>
      </c>
      <c r="AY46" s="23">
        <v>29.37</v>
      </c>
      <c r="AZ46" s="24">
        <f t="shared" si="12"/>
        <v>29.673999999999999</v>
      </c>
      <c r="BA46" s="24">
        <f t="shared" si="13"/>
        <v>0.39891101764679232</v>
      </c>
      <c r="BB46" s="22">
        <v>29.69</v>
      </c>
      <c r="BC46" s="22">
        <v>29.67</v>
      </c>
      <c r="BD46" s="22">
        <v>29.68</v>
      </c>
      <c r="BE46" s="22">
        <v>29.34</v>
      </c>
      <c r="BF46" s="22">
        <v>29.39</v>
      </c>
      <c r="BG46" s="24">
        <f t="shared" si="14"/>
        <v>29.553999999999995</v>
      </c>
      <c r="BH46" s="24">
        <f t="shared" si="15"/>
        <v>0.17357995275952848</v>
      </c>
      <c r="BI46" s="22">
        <v>84.99</v>
      </c>
      <c r="BJ46" s="23">
        <v>85.49</v>
      </c>
      <c r="BK46" s="23">
        <v>85.07</v>
      </c>
      <c r="BL46" s="23">
        <v>84.91</v>
      </c>
      <c r="BM46" s="23">
        <v>84.48</v>
      </c>
      <c r="BN46" s="23">
        <v>84.56</v>
      </c>
      <c r="BO46" s="24">
        <f t="shared" si="16"/>
        <v>84.902000000000001</v>
      </c>
      <c r="BP46" s="24">
        <f t="shared" si="17"/>
        <v>0.40898655234615805</v>
      </c>
      <c r="BQ46" s="23">
        <v>85.58</v>
      </c>
      <c r="BR46" s="23">
        <v>85.18</v>
      </c>
      <c r="BS46" s="23">
        <v>84.54</v>
      </c>
      <c r="BT46" s="23">
        <v>84.56</v>
      </c>
      <c r="BU46" s="23">
        <v>84.27</v>
      </c>
      <c r="BV46" s="24">
        <f t="shared" si="18"/>
        <v>84.825999999999993</v>
      </c>
      <c r="BW46" s="24">
        <f t="shared" si="19"/>
        <v>0.53747558084065594</v>
      </c>
      <c r="BX46" s="23">
        <v>85.42</v>
      </c>
      <c r="BY46" s="23">
        <v>84.99</v>
      </c>
      <c r="BZ46" s="23">
        <v>84.46</v>
      </c>
      <c r="CA46" s="23">
        <v>84.24</v>
      </c>
      <c r="CB46" s="23">
        <v>84.49</v>
      </c>
      <c r="CC46" s="24">
        <f t="shared" si="20"/>
        <v>84.72</v>
      </c>
      <c r="CD46" s="24">
        <f t="shared" si="21"/>
        <v>0.47796443382327364</v>
      </c>
      <c r="CE46" s="22">
        <v>85.24</v>
      </c>
      <c r="CF46" s="22">
        <v>85</v>
      </c>
      <c r="CG46" s="22">
        <v>84.58</v>
      </c>
      <c r="CH46" s="22">
        <v>84.76</v>
      </c>
      <c r="CI46" s="22">
        <v>84.45</v>
      </c>
      <c r="CJ46" s="24">
        <f t="shared" si="22"/>
        <v>84.805999999999997</v>
      </c>
      <c r="CK46" s="24">
        <f t="shared" si="23"/>
        <v>0.31855925665407758</v>
      </c>
    </row>
    <row r="47" spans="1:89" ht="17" customHeight="1" x14ac:dyDescent="0.2">
      <c r="A47" s="20" t="s">
        <v>96</v>
      </c>
      <c r="B47" s="20" t="s">
        <v>97</v>
      </c>
      <c r="C47" s="26">
        <v>22.84</v>
      </c>
      <c r="D47" s="23">
        <v>19.809999999999999</v>
      </c>
      <c r="E47" s="23">
        <v>18.57</v>
      </c>
      <c r="F47" s="23">
        <v>17.71</v>
      </c>
      <c r="G47" s="23">
        <v>16.8</v>
      </c>
      <c r="H47" s="23">
        <v>18.18</v>
      </c>
      <c r="I47" s="24">
        <f t="shared" si="0"/>
        <v>18.213999999999999</v>
      </c>
      <c r="J47" s="24">
        <f t="shared" si="1"/>
        <v>1.1100135134312548</v>
      </c>
      <c r="K47" s="23">
        <v>20.260000000000002</v>
      </c>
      <c r="L47" s="23">
        <v>19.55</v>
      </c>
      <c r="M47" s="23">
        <v>17.100000000000001</v>
      </c>
      <c r="N47" s="23">
        <v>17.52</v>
      </c>
      <c r="O47" s="23">
        <v>16.739999999999998</v>
      </c>
      <c r="P47" s="24">
        <f t="shared" si="2"/>
        <v>18.234000000000002</v>
      </c>
      <c r="Q47" s="24">
        <f t="shared" si="3"/>
        <v>1.5703757512137031</v>
      </c>
      <c r="R47" s="23">
        <v>19.91</v>
      </c>
      <c r="S47" s="23">
        <v>19.309999999999999</v>
      </c>
      <c r="T47" s="23">
        <v>17.329999999999998</v>
      </c>
      <c r="U47" s="23">
        <v>17.79</v>
      </c>
      <c r="V47" s="23">
        <v>18.46</v>
      </c>
      <c r="W47" s="24">
        <f t="shared" si="4"/>
        <v>18.560000000000002</v>
      </c>
      <c r="X47" s="24">
        <f t="shared" si="5"/>
        <v>1.0607544484940901</v>
      </c>
      <c r="Y47" s="22">
        <v>20.73</v>
      </c>
      <c r="Z47" s="22">
        <v>19.829999999999998</v>
      </c>
      <c r="AA47" s="22">
        <v>18.25</v>
      </c>
      <c r="AB47" s="22">
        <v>17.97</v>
      </c>
      <c r="AC47" s="22">
        <v>15.48</v>
      </c>
      <c r="AD47" s="24">
        <f t="shared" si="6"/>
        <v>18.452000000000002</v>
      </c>
      <c r="AE47" s="24">
        <f t="shared" si="7"/>
        <v>2.0120934371942072</v>
      </c>
      <c r="AF47" s="22">
        <v>19.850000000000001</v>
      </c>
      <c r="AG47" s="23">
        <v>16.73</v>
      </c>
      <c r="AH47" s="23">
        <v>16.72</v>
      </c>
      <c r="AI47" s="23">
        <v>16.57</v>
      </c>
      <c r="AJ47" s="23">
        <v>16.64</v>
      </c>
      <c r="AK47" s="23">
        <v>16.21</v>
      </c>
      <c r="AL47" s="24">
        <f t="shared" si="8"/>
        <v>16.574000000000002</v>
      </c>
      <c r="AM47" s="24">
        <f t="shared" si="9"/>
        <v>0.21361179742701433</v>
      </c>
      <c r="AN47" s="23">
        <v>17.059999999999999</v>
      </c>
      <c r="AO47" s="23">
        <v>17.25</v>
      </c>
      <c r="AP47" s="23">
        <v>17.190000000000001</v>
      </c>
      <c r="AQ47" s="23">
        <v>17.02</v>
      </c>
      <c r="AR47" s="23">
        <v>17.3</v>
      </c>
      <c r="AS47" s="24">
        <f t="shared" si="10"/>
        <v>17.163999999999998</v>
      </c>
      <c r="AT47" s="24">
        <f t="shared" si="11"/>
        <v>0.12054044964243399</v>
      </c>
      <c r="AU47" s="23">
        <v>16.88</v>
      </c>
      <c r="AV47" s="23">
        <v>16.79</v>
      </c>
      <c r="AW47" s="23">
        <v>17.27</v>
      </c>
      <c r="AX47" s="23">
        <v>17.47</v>
      </c>
      <c r="AY47" s="23">
        <v>16.71</v>
      </c>
      <c r="AZ47" s="24">
        <f t="shared" si="12"/>
        <v>17.024000000000001</v>
      </c>
      <c r="BA47" s="24">
        <f t="shared" si="13"/>
        <v>0.32921117842503422</v>
      </c>
      <c r="BB47" s="22">
        <v>17.11</v>
      </c>
      <c r="BC47" s="22">
        <v>17.41</v>
      </c>
      <c r="BD47" s="22">
        <v>18.11</v>
      </c>
      <c r="BE47" s="22">
        <v>16.38</v>
      </c>
      <c r="BF47" s="22">
        <v>16.3</v>
      </c>
      <c r="BG47" s="24">
        <f t="shared" si="14"/>
        <v>17.061999999999998</v>
      </c>
      <c r="BH47" s="24">
        <f t="shared" si="15"/>
        <v>0.75290769686595693</v>
      </c>
      <c r="BI47" s="22">
        <v>69.430000000000007</v>
      </c>
      <c r="BJ47" s="23">
        <v>75.25</v>
      </c>
      <c r="BK47" s="23">
        <v>75.16</v>
      </c>
      <c r="BL47" s="23">
        <v>75.41</v>
      </c>
      <c r="BM47" s="23">
        <v>75.25</v>
      </c>
      <c r="BN47" s="23">
        <v>76.34</v>
      </c>
      <c r="BO47" s="24">
        <f t="shared" si="16"/>
        <v>75.481999999999999</v>
      </c>
      <c r="BP47" s="24">
        <f t="shared" si="17"/>
        <v>0.48802663861719897</v>
      </c>
      <c r="BQ47" s="23">
        <v>75.12</v>
      </c>
      <c r="BR47" s="23">
        <v>75.36</v>
      </c>
      <c r="BS47" s="23">
        <v>75.510000000000005</v>
      </c>
      <c r="BT47" s="23">
        <v>75.48</v>
      </c>
      <c r="BU47" s="23">
        <v>75.89</v>
      </c>
      <c r="BV47" s="24">
        <f t="shared" si="18"/>
        <v>75.472000000000008</v>
      </c>
      <c r="BW47" s="24">
        <f t="shared" si="19"/>
        <v>0.27958898404622357</v>
      </c>
      <c r="BX47" s="23">
        <v>75.180000000000007</v>
      </c>
      <c r="BY47" s="23">
        <v>75.14</v>
      </c>
      <c r="BZ47" s="23">
        <v>75.58</v>
      </c>
      <c r="CA47" s="23">
        <v>74.67</v>
      </c>
      <c r="CB47" s="23">
        <v>73.61</v>
      </c>
      <c r="CC47" s="24">
        <f t="shared" si="20"/>
        <v>74.835999999999999</v>
      </c>
      <c r="CD47" s="24">
        <f t="shared" si="21"/>
        <v>0.75744966829486493</v>
      </c>
      <c r="CE47" s="22">
        <v>75.319999999999993</v>
      </c>
      <c r="CF47" s="22">
        <v>75.319999999999993</v>
      </c>
      <c r="CG47" s="22">
        <v>75.13</v>
      </c>
      <c r="CH47" s="22">
        <v>74.86</v>
      </c>
      <c r="CI47" s="22">
        <v>75.09</v>
      </c>
      <c r="CJ47" s="24">
        <f t="shared" si="22"/>
        <v>75.144000000000005</v>
      </c>
      <c r="CK47" s="24">
        <f t="shared" si="23"/>
        <v>0.19086644545335574</v>
      </c>
    </row>
    <row r="48" spans="1:89" ht="45" customHeight="1" x14ac:dyDescent="0.2">
      <c r="A48" s="20" t="s">
        <v>98</v>
      </c>
      <c r="B48" s="20" t="s">
        <v>99</v>
      </c>
      <c r="C48" s="22">
        <v>17.07</v>
      </c>
      <c r="D48" s="23">
        <v>24.76</v>
      </c>
      <c r="E48" s="23">
        <v>25.67</v>
      </c>
      <c r="F48" s="23">
        <v>27.41</v>
      </c>
      <c r="G48" s="23">
        <v>25.34</v>
      </c>
      <c r="H48" s="23">
        <v>27.2</v>
      </c>
      <c r="I48" s="24">
        <f t="shared" si="0"/>
        <v>26.076000000000001</v>
      </c>
      <c r="J48" s="24">
        <f t="shared" si="1"/>
        <v>1.1706109515974974</v>
      </c>
      <c r="K48" s="23">
        <v>26.09</v>
      </c>
      <c r="L48" s="23">
        <v>25.65</v>
      </c>
      <c r="M48" s="23">
        <v>25.98</v>
      </c>
      <c r="N48" s="23">
        <v>27.7</v>
      </c>
      <c r="O48" s="23">
        <v>24.7</v>
      </c>
      <c r="P48" s="24">
        <f t="shared" si="2"/>
        <v>26.024000000000001</v>
      </c>
      <c r="Q48" s="24">
        <f t="shared" si="3"/>
        <v>1.0849101345272798</v>
      </c>
      <c r="R48" s="23">
        <v>27.73</v>
      </c>
      <c r="S48" s="23">
        <v>17.02</v>
      </c>
      <c r="T48" s="23">
        <v>26.2</v>
      </c>
      <c r="U48" s="23">
        <v>24.36</v>
      </c>
      <c r="V48" s="23">
        <v>28.23</v>
      </c>
      <c r="W48" s="24">
        <f t="shared" si="4"/>
        <v>24.708000000000002</v>
      </c>
      <c r="X48" s="24">
        <f t="shared" si="5"/>
        <v>4.5549281004204465</v>
      </c>
      <c r="Y48" s="22">
        <v>24.9</v>
      </c>
      <c r="Z48" s="22">
        <v>25.09</v>
      </c>
      <c r="AA48" s="22">
        <v>25.1</v>
      </c>
      <c r="AB48" s="22">
        <v>24.59</v>
      </c>
      <c r="AC48" s="22">
        <v>21.86</v>
      </c>
      <c r="AD48" s="24">
        <f t="shared" si="6"/>
        <v>24.308</v>
      </c>
      <c r="AE48" s="24">
        <f t="shared" si="7"/>
        <v>1.383968930287093</v>
      </c>
      <c r="AF48" s="22">
        <v>43</v>
      </c>
      <c r="AG48" s="23">
        <v>21.25</v>
      </c>
      <c r="AH48" s="23">
        <v>21.08</v>
      </c>
      <c r="AI48" s="23">
        <v>20.64</v>
      </c>
      <c r="AJ48" s="23">
        <v>20.02</v>
      </c>
      <c r="AK48" s="23">
        <v>23.04</v>
      </c>
      <c r="AL48" s="24">
        <f t="shared" si="8"/>
        <v>21.206</v>
      </c>
      <c r="AM48" s="24">
        <f t="shared" si="9"/>
        <v>1.1300796432110434</v>
      </c>
      <c r="AN48" s="23">
        <v>17.329999999999998</v>
      </c>
      <c r="AO48" s="23">
        <v>17.670000000000002</v>
      </c>
      <c r="AP48" s="23">
        <v>20.49</v>
      </c>
      <c r="AQ48" s="23">
        <v>20.37</v>
      </c>
      <c r="AR48" s="23">
        <v>19.510000000000002</v>
      </c>
      <c r="AS48" s="24">
        <f t="shared" si="10"/>
        <v>19.074000000000002</v>
      </c>
      <c r="AT48" s="24">
        <f t="shared" si="11"/>
        <v>1.4905971957574591</v>
      </c>
      <c r="AU48" s="23">
        <v>19.2</v>
      </c>
      <c r="AV48" s="23">
        <v>18.2</v>
      </c>
      <c r="AW48" s="23">
        <v>20.95</v>
      </c>
      <c r="AX48" s="23">
        <v>17.649999999999999</v>
      </c>
      <c r="AY48" s="23">
        <v>19.23</v>
      </c>
      <c r="AZ48" s="24">
        <f t="shared" si="12"/>
        <v>19.045999999999999</v>
      </c>
      <c r="BA48" s="24">
        <f t="shared" si="13"/>
        <v>1.2596944073861727</v>
      </c>
      <c r="BB48" s="22">
        <v>17.7</v>
      </c>
      <c r="BC48" s="22">
        <v>18.8</v>
      </c>
      <c r="BD48" s="22">
        <v>19.440000000000001</v>
      </c>
      <c r="BE48" s="22">
        <v>21.26</v>
      </c>
      <c r="BF48" s="22">
        <v>14.67</v>
      </c>
      <c r="BG48" s="24">
        <f t="shared" si="14"/>
        <v>18.374000000000002</v>
      </c>
      <c r="BH48" s="24">
        <f t="shared" si="15"/>
        <v>2.4403237490136509</v>
      </c>
      <c r="BI48" s="22">
        <v>80.11</v>
      </c>
      <c r="BJ48" s="23">
        <v>77</v>
      </c>
      <c r="BK48" s="23">
        <v>78.64</v>
      </c>
      <c r="BL48" s="23">
        <v>77.95</v>
      </c>
      <c r="BM48" s="23">
        <v>78.099999999999994</v>
      </c>
      <c r="BN48" s="23">
        <v>76.430000000000007</v>
      </c>
      <c r="BO48" s="24">
        <f t="shared" si="16"/>
        <v>77.623999999999995</v>
      </c>
      <c r="BP48" s="24">
        <f t="shared" si="17"/>
        <v>0.89164454801226456</v>
      </c>
      <c r="BQ48" s="23">
        <v>77.63</v>
      </c>
      <c r="BR48" s="23">
        <v>77.62</v>
      </c>
      <c r="BS48" s="23">
        <v>78.14</v>
      </c>
      <c r="BT48" s="23">
        <v>76.16</v>
      </c>
      <c r="BU48" s="23">
        <v>79.010000000000005</v>
      </c>
      <c r="BV48" s="24">
        <f t="shared" si="18"/>
        <v>77.711999999999989</v>
      </c>
      <c r="BW48" s="24">
        <f t="shared" si="19"/>
        <v>1.0358426521436574</v>
      </c>
      <c r="BX48" s="23">
        <v>77.39</v>
      </c>
      <c r="BY48" s="23">
        <v>77.52</v>
      </c>
      <c r="BZ48" s="23">
        <v>76.61</v>
      </c>
      <c r="CA48" s="23">
        <v>78.12</v>
      </c>
      <c r="CB48" s="23">
        <v>80.22</v>
      </c>
      <c r="CC48" s="24">
        <f t="shared" si="20"/>
        <v>77.972000000000008</v>
      </c>
      <c r="CD48" s="24">
        <f t="shared" si="21"/>
        <v>1.366883316161259</v>
      </c>
      <c r="CE48" s="22">
        <v>79.099999999999994</v>
      </c>
      <c r="CF48" s="22">
        <v>79.989999999999995</v>
      </c>
      <c r="CG48" s="22">
        <v>77.55</v>
      </c>
      <c r="CH48" s="22">
        <v>76.650000000000006</v>
      </c>
      <c r="CI48" s="22">
        <v>77.819999999999993</v>
      </c>
      <c r="CJ48" s="24">
        <f t="shared" si="22"/>
        <v>78.221999999999994</v>
      </c>
      <c r="CK48" s="24">
        <f t="shared" si="23"/>
        <v>1.321086673916587</v>
      </c>
    </row>
    <row r="49" spans="1:89" ht="45" customHeight="1" x14ac:dyDescent="0.2">
      <c r="A49" s="20" t="s">
        <v>100</v>
      </c>
      <c r="B49" s="20" t="s">
        <v>101</v>
      </c>
      <c r="C49" s="22">
        <v>17.600000000000001</v>
      </c>
      <c r="D49" s="23">
        <v>31.26</v>
      </c>
      <c r="E49" s="23">
        <v>26.1</v>
      </c>
      <c r="F49" s="23">
        <v>25.51</v>
      </c>
      <c r="G49" s="23">
        <v>19.579999999999998</v>
      </c>
      <c r="H49" s="23">
        <v>20.66</v>
      </c>
      <c r="I49" s="24">
        <f t="shared" si="0"/>
        <v>24.622</v>
      </c>
      <c r="J49" s="24">
        <f t="shared" si="1"/>
        <v>4.6945521618148094</v>
      </c>
      <c r="K49" s="23">
        <v>30.44</v>
      </c>
      <c r="L49" s="23">
        <v>29.68</v>
      </c>
      <c r="M49" s="23">
        <v>22.54</v>
      </c>
      <c r="N49" s="23">
        <v>17.64</v>
      </c>
      <c r="O49" s="23">
        <v>23.88</v>
      </c>
      <c r="P49" s="24">
        <f t="shared" si="2"/>
        <v>24.835999999999999</v>
      </c>
      <c r="Q49" s="24">
        <f t="shared" si="3"/>
        <v>5.311240909618018</v>
      </c>
      <c r="R49" s="23">
        <v>28.45</v>
      </c>
      <c r="S49" s="23">
        <v>25.58</v>
      </c>
      <c r="T49" s="23">
        <v>19.05</v>
      </c>
      <c r="U49" s="23">
        <v>24.34</v>
      </c>
      <c r="V49" s="23">
        <v>18.29</v>
      </c>
      <c r="W49" s="24">
        <f t="shared" si="4"/>
        <v>23.142000000000003</v>
      </c>
      <c r="X49" s="24">
        <f t="shared" si="5"/>
        <v>4.3543162494242393</v>
      </c>
      <c r="Y49" s="22">
        <v>29.62</v>
      </c>
      <c r="Z49" s="22">
        <v>28.11</v>
      </c>
      <c r="AA49" s="22">
        <v>24.75</v>
      </c>
      <c r="AB49" s="22">
        <v>20.61</v>
      </c>
      <c r="AC49" s="22">
        <v>17.86</v>
      </c>
      <c r="AD49" s="24">
        <f t="shared" si="6"/>
        <v>24.19</v>
      </c>
      <c r="AE49" s="24">
        <f t="shared" si="7"/>
        <v>4.9510150474423069</v>
      </c>
      <c r="AF49" s="22">
        <v>49.41</v>
      </c>
      <c r="AG49" s="23">
        <v>34.57</v>
      </c>
      <c r="AH49" s="23">
        <v>34.299999999999997</v>
      </c>
      <c r="AI49" s="23">
        <v>33.42</v>
      </c>
      <c r="AJ49" s="23">
        <v>34.049999999999997</v>
      </c>
      <c r="AK49" s="23">
        <v>34.619999999999997</v>
      </c>
      <c r="AL49" s="24">
        <f t="shared" si="8"/>
        <v>34.192</v>
      </c>
      <c r="AM49" s="24">
        <f t="shared" si="9"/>
        <v>0.48833390216121481</v>
      </c>
      <c r="AN49" s="23">
        <v>31.2</v>
      </c>
      <c r="AO49" s="23">
        <v>31.63</v>
      </c>
      <c r="AP49" s="23">
        <v>28.34</v>
      </c>
      <c r="AQ49" s="23">
        <v>31.42</v>
      </c>
      <c r="AR49" s="23">
        <v>32.909999999999997</v>
      </c>
      <c r="AS49" s="24">
        <f t="shared" si="10"/>
        <v>31.1</v>
      </c>
      <c r="AT49" s="24">
        <f t="shared" si="11"/>
        <v>1.6798065364797212</v>
      </c>
      <c r="AU49" s="23">
        <v>32.200000000000003</v>
      </c>
      <c r="AV49" s="23">
        <v>31.26</v>
      </c>
      <c r="AW49" s="23">
        <v>33.130000000000003</v>
      </c>
      <c r="AX49" s="23">
        <v>34.76</v>
      </c>
      <c r="AY49" s="23">
        <v>35.81</v>
      </c>
      <c r="AZ49" s="24">
        <f t="shared" si="12"/>
        <v>33.432000000000002</v>
      </c>
      <c r="BA49" s="24">
        <f t="shared" si="13"/>
        <v>1.8537178857636341</v>
      </c>
      <c r="BB49" s="22">
        <v>31.6</v>
      </c>
      <c r="BC49" s="22">
        <v>27.81</v>
      </c>
      <c r="BD49" s="22">
        <v>33</v>
      </c>
      <c r="BE49" s="22">
        <v>30.43</v>
      </c>
      <c r="BF49" s="22">
        <v>34.049999999999997</v>
      </c>
      <c r="BG49" s="24">
        <f t="shared" si="14"/>
        <v>31.377999999999997</v>
      </c>
      <c r="BH49" s="24">
        <f t="shared" si="15"/>
        <v>2.4212125061629761</v>
      </c>
      <c r="BI49" s="22">
        <v>73.44</v>
      </c>
      <c r="BJ49" s="23">
        <v>74.05</v>
      </c>
      <c r="BK49" s="23">
        <v>73.48</v>
      </c>
      <c r="BL49" s="23">
        <v>75.17</v>
      </c>
      <c r="BM49" s="23">
        <v>75.53</v>
      </c>
      <c r="BN49" s="23">
        <v>73.150000000000006</v>
      </c>
      <c r="BO49" s="24">
        <f t="shared" si="16"/>
        <v>74.275999999999996</v>
      </c>
      <c r="BP49" s="24">
        <f t="shared" si="17"/>
        <v>1.0397499699446964</v>
      </c>
      <c r="BQ49" s="23">
        <v>73.39</v>
      </c>
      <c r="BR49" s="23">
        <v>74.06</v>
      </c>
      <c r="BS49" s="23">
        <v>74.67</v>
      </c>
      <c r="BT49" s="23">
        <v>73.58</v>
      </c>
      <c r="BU49" s="23">
        <v>74.64</v>
      </c>
      <c r="BV49" s="24">
        <f t="shared" si="18"/>
        <v>74.067999999999998</v>
      </c>
      <c r="BW49" s="24">
        <f t="shared" si="19"/>
        <v>0.5889567046905918</v>
      </c>
      <c r="BX49" s="23">
        <v>72.86</v>
      </c>
      <c r="BY49" s="23">
        <v>72.73</v>
      </c>
      <c r="BZ49" s="23">
        <v>73.790000000000006</v>
      </c>
      <c r="CA49" s="23">
        <v>73.900000000000006</v>
      </c>
      <c r="CB49" s="23">
        <v>75.02</v>
      </c>
      <c r="CC49" s="24">
        <f t="shared" si="20"/>
        <v>73.66</v>
      </c>
      <c r="CD49" s="24">
        <f t="shared" si="21"/>
        <v>0.92587796172065606</v>
      </c>
      <c r="CE49" s="22">
        <v>74.569999999999993</v>
      </c>
      <c r="CF49" s="22">
        <v>74.569999999999993</v>
      </c>
      <c r="CG49" s="22">
        <v>74.66</v>
      </c>
      <c r="CH49" s="22">
        <v>75.88</v>
      </c>
      <c r="CI49" s="22">
        <v>71.83</v>
      </c>
      <c r="CJ49" s="24">
        <f t="shared" si="22"/>
        <v>74.301999999999992</v>
      </c>
      <c r="CK49" s="24">
        <f t="shared" si="23"/>
        <v>1.4893522081764261</v>
      </c>
    </row>
    <row r="50" spans="1:89" ht="59" customHeight="1" x14ac:dyDescent="0.2">
      <c r="A50" s="20" t="s">
        <v>102</v>
      </c>
      <c r="B50" s="20" t="s">
        <v>103</v>
      </c>
      <c r="C50" s="22">
        <v>22.88</v>
      </c>
      <c r="D50" s="23">
        <v>31.7</v>
      </c>
      <c r="E50" s="23">
        <v>40.69</v>
      </c>
      <c r="F50" s="23">
        <v>40.21</v>
      </c>
      <c r="G50" s="23">
        <v>27.41</v>
      </c>
      <c r="H50" s="23">
        <v>25.61</v>
      </c>
      <c r="I50" s="24">
        <f t="shared" si="0"/>
        <v>33.124000000000002</v>
      </c>
      <c r="J50" s="24">
        <f t="shared" si="1"/>
        <v>7.0461606566980759</v>
      </c>
      <c r="K50" s="23">
        <v>37.340000000000003</v>
      </c>
      <c r="L50" s="23">
        <v>41.59</v>
      </c>
      <c r="M50" s="23">
        <v>40.81</v>
      </c>
      <c r="N50" s="23">
        <v>27.53</v>
      </c>
      <c r="O50" s="23">
        <v>26.21</v>
      </c>
      <c r="P50" s="24">
        <f t="shared" si="2"/>
        <v>34.696000000000005</v>
      </c>
      <c r="Q50" s="24">
        <f t="shared" si="3"/>
        <v>7.335917120578717</v>
      </c>
      <c r="R50" s="23">
        <v>42.92</v>
      </c>
      <c r="S50" s="23">
        <v>40.68</v>
      </c>
      <c r="T50" s="23">
        <v>40.299999999999997</v>
      </c>
      <c r="U50" s="23">
        <v>34.51</v>
      </c>
      <c r="V50" s="23">
        <v>20.99</v>
      </c>
      <c r="W50" s="24">
        <f t="shared" si="4"/>
        <v>35.880000000000003</v>
      </c>
      <c r="X50" s="24">
        <f t="shared" si="5"/>
        <v>8.8843542252658825</v>
      </c>
      <c r="Y50" s="22">
        <v>42.34</v>
      </c>
      <c r="Z50" s="22">
        <v>41.09</v>
      </c>
      <c r="AA50" s="22">
        <v>39.86</v>
      </c>
      <c r="AB50" s="22">
        <v>39.909999999999997</v>
      </c>
      <c r="AC50" s="22">
        <v>23.74</v>
      </c>
      <c r="AD50" s="24">
        <f t="shared" si="6"/>
        <v>37.387999999999998</v>
      </c>
      <c r="AE50" s="24">
        <f t="shared" si="7"/>
        <v>7.6968545523479852</v>
      </c>
      <c r="AF50" s="22">
        <v>56.34</v>
      </c>
      <c r="AG50" s="23">
        <v>33.22</v>
      </c>
      <c r="AH50" s="23">
        <v>32.450000000000003</v>
      </c>
      <c r="AI50" s="23">
        <v>33.64</v>
      </c>
      <c r="AJ50" s="23">
        <v>32.76</v>
      </c>
      <c r="AK50" s="23">
        <v>32.659999999999997</v>
      </c>
      <c r="AL50" s="24">
        <f t="shared" si="8"/>
        <v>32.945999999999998</v>
      </c>
      <c r="AM50" s="24">
        <f t="shared" si="9"/>
        <v>0.47935373160120492</v>
      </c>
      <c r="AN50" s="23">
        <v>27.93</v>
      </c>
      <c r="AO50" s="23">
        <v>28.24</v>
      </c>
      <c r="AP50" s="23">
        <v>27.18</v>
      </c>
      <c r="AQ50" s="23">
        <v>33.369999999999997</v>
      </c>
      <c r="AR50" s="23">
        <v>35.74</v>
      </c>
      <c r="AS50" s="24">
        <f t="shared" si="10"/>
        <v>30.492000000000001</v>
      </c>
      <c r="AT50" s="24">
        <f t="shared" si="11"/>
        <v>3.8219458394906312</v>
      </c>
      <c r="AU50" s="23">
        <v>27.93</v>
      </c>
      <c r="AV50" s="23">
        <v>28.08</v>
      </c>
      <c r="AW50" s="23">
        <v>28.74</v>
      </c>
      <c r="AX50" s="23">
        <v>28.54</v>
      </c>
      <c r="AY50" s="23">
        <v>29.16</v>
      </c>
      <c r="AZ50" s="24">
        <f t="shared" si="12"/>
        <v>28.49</v>
      </c>
      <c r="BA50" s="24">
        <f t="shared" si="13"/>
        <v>0.49889878733065712</v>
      </c>
      <c r="BB50" s="22">
        <v>22.72</v>
      </c>
      <c r="BC50" s="22">
        <v>27.02</v>
      </c>
      <c r="BD50" s="22">
        <v>27.82</v>
      </c>
      <c r="BE50" s="22">
        <v>28.3</v>
      </c>
      <c r="BF50" s="22">
        <v>29.18</v>
      </c>
      <c r="BG50" s="24">
        <f t="shared" si="14"/>
        <v>27.007999999999999</v>
      </c>
      <c r="BH50" s="24">
        <f t="shared" si="15"/>
        <v>2.5215709389188325</v>
      </c>
      <c r="BI50" s="25"/>
      <c r="BJ50" s="23">
        <v>79.319999999999993</v>
      </c>
      <c r="BK50" s="23">
        <v>78.94</v>
      </c>
      <c r="BL50" s="23">
        <v>78.72</v>
      </c>
      <c r="BM50" s="23">
        <v>79.36</v>
      </c>
      <c r="BN50" s="23">
        <v>79.03</v>
      </c>
      <c r="BO50" s="24">
        <f t="shared" si="16"/>
        <v>79.073999999999998</v>
      </c>
      <c r="BP50" s="24">
        <f t="shared" si="17"/>
        <v>0.26810445725500237</v>
      </c>
      <c r="BQ50" s="23">
        <v>78.819999999999993</v>
      </c>
      <c r="BR50" s="23">
        <v>79.599999999999994</v>
      </c>
      <c r="BS50" s="23">
        <v>78.739999999999995</v>
      </c>
      <c r="BT50" s="23">
        <v>80.349999999999994</v>
      </c>
      <c r="BU50" s="23">
        <v>79.7</v>
      </c>
      <c r="BV50" s="24">
        <f t="shared" si="18"/>
        <v>79.441999999999993</v>
      </c>
      <c r="BW50" s="24">
        <f t="shared" si="19"/>
        <v>0.6700149252068951</v>
      </c>
      <c r="BX50" s="23">
        <v>79.12</v>
      </c>
      <c r="BY50" s="23">
        <v>78.84</v>
      </c>
      <c r="BZ50" s="23">
        <v>78.44</v>
      </c>
      <c r="CA50" s="23">
        <v>78.959999999999994</v>
      </c>
      <c r="CB50" s="23">
        <v>77.25</v>
      </c>
      <c r="CC50" s="24">
        <f t="shared" si="20"/>
        <v>78.522000000000006</v>
      </c>
      <c r="CD50" s="24">
        <f t="shared" si="21"/>
        <v>0.75420156457010912</v>
      </c>
      <c r="CE50" s="22">
        <v>79.64</v>
      </c>
      <c r="CF50" s="22">
        <v>79.64</v>
      </c>
      <c r="CG50" s="22">
        <v>78.63</v>
      </c>
      <c r="CH50" s="22">
        <v>78.540000000000006</v>
      </c>
      <c r="CI50" s="22">
        <v>78.58</v>
      </c>
      <c r="CJ50" s="24">
        <f t="shared" si="22"/>
        <v>79.006</v>
      </c>
      <c r="CK50" s="24">
        <f t="shared" si="23"/>
        <v>0.57963781795186564</v>
      </c>
    </row>
    <row r="51" spans="1:89" ht="45" customHeight="1" x14ac:dyDescent="0.2">
      <c r="A51" s="20" t="s">
        <v>104</v>
      </c>
      <c r="B51" s="20" t="s">
        <v>105</v>
      </c>
      <c r="C51" s="26">
        <v>12.31</v>
      </c>
      <c r="D51" s="23">
        <v>25.4</v>
      </c>
      <c r="E51" s="23">
        <v>20.43</v>
      </c>
      <c r="F51" s="23">
        <v>12.63</v>
      </c>
      <c r="G51" s="23">
        <v>18.03</v>
      </c>
      <c r="H51" s="23">
        <v>9.52</v>
      </c>
      <c r="I51" s="24">
        <f t="shared" si="0"/>
        <v>17.202000000000002</v>
      </c>
      <c r="J51" s="24">
        <f t="shared" si="1"/>
        <v>6.2894570512882879</v>
      </c>
      <c r="K51" s="23">
        <v>28.99</v>
      </c>
      <c r="L51" s="23">
        <v>18.07</v>
      </c>
      <c r="M51" s="23">
        <v>14.92</v>
      </c>
      <c r="N51" s="23">
        <v>10.14</v>
      </c>
      <c r="O51" s="23">
        <v>10.210000000000001</v>
      </c>
      <c r="P51" s="24">
        <f t="shared" si="2"/>
        <v>16.466000000000001</v>
      </c>
      <c r="Q51" s="24">
        <f t="shared" si="3"/>
        <v>7.7615932642724799</v>
      </c>
      <c r="R51" s="23">
        <v>26.56</v>
      </c>
      <c r="S51" s="23">
        <v>23.12</v>
      </c>
      <c r="T51" s="23">
        <v>16.52</v>
      </c>
      <c r="U51" s="23">
        <v>12.41</v>
      </c>
      <c r="V51" s="23">
        <v>10.93</v>
      </c>
      <c r="W51" s="24">
        <f t="shared" si="4"/>
        <v>17.907999999999998</v>
      </c>
      <c r="X51" s="24">
        <f t="shared" si="5"/>
        <v>6.7614547251312747</v>
      </c>
      <c r="Y51" s="22">
        <v>26.45</v>
      </c>
      <c r="Z51" s="22">
        <v>17.940000000000001</v>
      </c>
      <c r="AA51" s="22">
        <v>16.02</v>
      </c>
      <c r="AB51" s="22">
        <v>10.58</v>
      </c>
      <c r="AC51" s="22">
        <v>7.61</v>
      </c>
      <c r="AD51" s="24">
        <f t="shared" si="6"/>
        <v>15.719999999999999</v>
      </c>
      <c r="AE51" s="24">
        <f t="shared" si="7"/>
        <v>7.2859968432603663</v>
      </c>
      <c r="AF51" s="22">
        <v>27.35</v>
      </c>
      <c r="AG51" s="23">
        <v>19.25</v>
      </c>
      <c r="AH51" s="23">
        <v>20</v>
      </c>
      <c r="AI51" s="23">
        <v>19.559999999999999</v>
      </c>
      <c r="AJ51" s="23">
        <v>19.489999999999998</v>
      </c>
      <c r="AK51" s="23">
        <v>19.53</v>
      </c>
      <c r="AL51" s="24">
        <f t="shared" si="8"/>
        <v>19.565999999999999</v>
      </c>
      <c r="AM51" s="24">
        <f t="shared" si="9"/>
        <v>0.27171676429694219</v>
      </c>
      <c r="AN51" s="23">
        <v>19.13</v>
      </c>
      <c r="AO51" s="23">
        <v>19.600000000000001</v>
      </c>
      <c r="AP51" s="23">
        <v>19.91</v>
      </c>
      <c r="AQ51" s="23">
        <v>20.21</v>
      </c>
      <c r="AR51" s="23">
        <v>19.2</v>
      </c>
      <c r="AS51" s="24">
        <f t="shared" si="10"/>
        <v>19.61</v>
      </c>
      <c r="AT51" s="24">
        <f t="shared" si="11"/>
        <v>0.46059743811706189</v>
      </c>
      <c r="AU51" s="23">
        <v>18.010000000000002</v>
      </c>
      <c r="AV51" s="23">
        <v>18.670000000000002</v>
      </c>
      <c r="AW51" s="23">
        <v>20.36</v>
      </c>
      <c r="AX51" s="23">
        <v>19.3</v>
      </c>
      <c r="AY51" s="23">
        <v>19.88</v>
      </c>
      <c r="AZ51" s="24">
        <f t="shared" si="12"/>
        <v>19.244</v>
      </c>
      <c r="BA51" s="24">
        <f t="shared" si="13"/>
        <v>0.93612499165442531</v>
      </c>
      <c r="BB51" s="22">
        <v>18.93</v>
      </c>
      <c r="BC51" s="22">
        <v>19.7</v>
      </c>
      <c r="BD51" s="22">
        <v>20.21</v>
      </c>
      <c r="BE51" s="22">
        <v>19.989999999999998</v>
      </c>
      <c r="BF51" s="22">
        <v>23.25</v>
      </c>
      <c r="BG51" s="24">
        <f t="shared" si="14"/>
        <v>20.416</v>
      </c>
      <c r="BH51" s="24">
        <f t="shared" si="15"/>
        <v>1.6565264863563156</v>
      </c>
      <c r="BI51" s="22">
        <v>69.099999999999994</v>
      </c>
      <c r="BJ51" s="23">
        <v>75.05</v>
      </c>
      <c r="BK51" s="23">
        <v>74.92</v>
      </c>
      <c r="BL51" s="23">
        <v>75.150000000000006</v>
      </c>
      <c r="BM51" s="23">
        <v>75.349999999999994</v>
      </c>
      <c r="BN51" s="23">
        <v>76.209999999999994</v>
      </c>
      <c r="BO51" s="24">
        <f t="shared" si="16"/>
        <v>75.335999999999999</v>
      </c>
      <c r="BP51" s="24">
        <f t="shared" si="17"/>
        <v>0.51320561181654745</v>
      </c>
      <c r="BQ51" s="23">
        <v>75.08</v>
      </c>
      <c r="BR51" s="23">
        <v>74.930000000000007</v>
      </c>
      <c r="BS51" s="23">
        <v>75.14</v>
      </c>
      <c r="BT51" s="23">
        <v>75.540000000000006</v>
      </c>
      <c r="BU51" s="23">
        <v>75.84</v>
      </c>
      <c r="BV51" s="24">
        <f t="shared" si="18"/>
        <v>75.305999999999997</v>
      </c>
      <c r="BW51" s="24">
        <f t="shared" si="19"/>
        <v>0.37413901159863094</v>
      </c>
      <c r="BX51" s="23">
        <v>74.959999999999994</v>
      </c>
      <c r="BY51" s="23">
        <v>75.2</v>
      </c>
      <c r="BZ51" s="23">
        <v>75.44</v>
      </c>
      <c r="CA51" s="23">
        <v>75.510000000000005</v>
      </c>
      <c r="CB51" s="23">
        <v>74.819999999999993</v>
      </c>
      <c r="CC51" s="24">
        <f t="shared" si="20"/>
        <v>75.186000000000007</v>
      </c>
      <c r="CD51" s="24">
        <f t="shared" si="21"/>
        <v>0.29779187362989357</v>
      </c>
      <c r="CE51" s="22">
        <v>75.06</v>
      </c>
      <c r="CF51" s="22">
        <v>75.03</v>
      </c>
      <c r="CG51" s="22">
        <v>75.2</v>
      </c>
      <c r="CH51" s="22">
        <v>75.8</v>
      </c>
      <c r="CI51" s="22">
        <v>76.900000000000006</v>
      </c>
      <c r="CJ51" s="24">
        <f t="shared" si="22"/>
        <v>75.597999999999999</v>
      </c>
      <c r="CK51" s="24">
        <f t="shared" si="23"/>
        <v>0.79159332993652864</v>
      </c>
    </row>
    <row r="52" spans="1:89" ht="17" customHeight="1" x14ac:dyDescent="0.2">
      <c r="A52" s="20" t="s">
        <v>106</v>
      </c>
      <c r="B52" s="20" t="s">
        <v>107</v>
      </c>
      <c r="C52" s="20" t="s">
        <v>65</v>
      </c>
      <c r="D52" s="23">
        <v>34.24</v>
      </c>
      <c r="E52" s="23">
        <v>33.78</v>
      </c>
      <c r="F52" s="23">
        <v>34.1</v>
      </c>
      <c r="G52" s="23">
        <v>33.21</v>
      </c>
      <c r="H52" s="23">
        <v>33.31</v>
      </c>
      <c r="I52" s="24">
        <f t="shared" si="0"/>
        <v>33.728000000000002</v>
      </c>
      <c r="J52" s="24">
        <f t="shared" si="1"/>
        <v>0.45996739014847582</v>
      </c>
      <c r="K52" s="23">
        <v>33.65</v>
      </c>
      <c r="L52" s="23">
        <v>33.32</v>
      </c>
      <c r="M52" s="23">
        <v>33.86</v>
      </c>
      <c r="N52" s="23">
        <v>33.119999999999997</v>
      </c>
      <c r="O52" s="23">
        <v>35.520000000000003</v>
      </c>
      <c r="P52" s="24">
        <f t="shared" si="2"/>
        <v>33.893999999999998</v>
      </c>
      <c r="Q52" s="24">
        <f t="shared" si="3"/>
        <v>0.95303725005899098</v>
      </c>
      <c r="R52" s="23">
        <v>34.32</v>
      </c>
      <c r="S52" s="23">
        <v>33.79</v>
      </c>
      <c r="T52" s="23">
        <v>34.409999999999997</v>
      </c>
      <c r="U52" s="23">
        <v>34.020000000000003</v>
      </c>
      <c r="V52" s="23">
        <v>33.869999999999997</v>
      </c>
      <c r="W52" s="24">
        <f t="shared" si="4"/>
        <v>34.082000000000001</v>
      </c>
      <c r="X52" s="24">
        <f t="shared" si="5"/>
        <v>0.27307508125055968</v>
      </c>
      <c r="Y52" s="22">
        <v>34.04</v>
      </c>
      <c r="Z52" s="22">
        <v>33.799999999999997</v>
      </c>
      <c r="AA52" s="22">
        <v>34.21</v>
      </c>
      <c r="AB52" s="22">
        <v>34.03</v>
      </c>
      <c r="AC52" s="22">
        <v>31.54</v>
      </c>
      <c r="AD52" s="24">
        <f t="shared" si="6"/>
        <v>33.524000000000001</v>
      </c>
      <c r="AE52" s="24">
        <f t="shared" si="7"/>
        <v>1.1186286247007988</v>
      </c>
      <c r="AF52" s="25"/>
      <c r="AG52" s="23">
        <v>30.37</v>
      </c>
      <c r="AH52" s="23">
        <v>30.65</v>
      </c>
      <c r="AI52" s="23">
        <v>30.38</v>
      </c>
      <c r="AJ52" s="23">
        <v>31.39</v>
      </c>
      <c r="AK52" s="23">
        <v>30.44</v>
      </c>
      <c r="AL52" s="24">
        <f t="shared" si="8"/>
        <v>30.645999999999997</v>
      </c>
      <c r="AM52" s="24">
        <f t="shared" si="9"/>
        <v>0.4309640356224636</v>
      </c>
      <c r="AN52" s="23">
        <v>30.41</v>
      </c>
      <c r="AO52" s="23">
        <v>30.85</v>
      </c>
      <c r="AP52" s="23">
        <v>30.81</v>
      </c>
      <c r="AQ52" s="23">
        <v>30.54</v>
      </c>
      <c r="AR52" s="23">
        <v>35.04</v>
      </c>
      <c r="AS52" s="24">
        <f t="shared" si="10"/>
        <v>31.53</v>
      </c>
      <c r="AT52" s="24">
        <f t="shared" si="11"/>
        <v>1.9707485887347476</v>
      </c>
      <c r="AU52" s="23">
        <v>30.61</v>
      </c>
      <c r="AV52" s="23">
        <v>31.02</v>
      </c>
      <c r="AW52" s="23">
        <v>30.4</v>
      </c>
      <c r="AX52" s="23">
        <v>30.72</v>
      </c>
      <c r="AY52" s="23">
        <v>30.89</v>
      </c>
      <c r="AZ52" s="24">
        <f t="shared" si="12"/>
        <v>30.727999999999998</v>
      </c>
      <c r="BA52" s="24">
        <f t="shared" si="13"/>
        <v>0.24139179770655061</v>
      </c>
      <c r="BB52" s="22">
        <v>30.67</v>
      </c>
      <c r="BC52" s="22">
        <v>30.49</v>
      </c>
      <c r="BD52" s="22">
        <v>31.2</v>
      </c>
      <c r="BE52" s="22">
        <v>31.35</v>
      </c>
      <c r="BF52" s="22">
        <v>29.28</v>
      </c>
      <c r="BG52" s="24">
        <f t="shared" si="14"/>
        <v>30.598000000000003</v>
      </c>
      <c r="BH52" s="24">
        <f t="shared" si="15"/>
        <v>0.818822325049824</v>
      </c>
      <c r="BI52" s="25"/>
      <c r="BJ52" s="23">
        <v>83.62</v>
      </c>
      <c r="BK52" s="23">
        <v>83.66</v>
      </c>
      <c r="BL52" s="23">
        <v>84.37</v>
      </c>
      <c r="BM52" s="23">
        <v>84.3</v>
      </c>
      <c r="BN52" s="23">
        <v>84.33</v>
      </c>
      <c r="BO52" s="24">
        <f t="shared" si="16"/>
        <v>84.055999999999997</v>
      </c>
      <c r="BP52" s="24">
        <f t="shared" si="17"/>
        <v>0.3808280451857502</v>
      </c>
      <c r="BQ52" s="23">
        <v>83.38</v>
      </c>
      <c r="BR52" s="23">
        <v>83.62</v>
      </c>
      <c r="BS52" s="23">
        <v>83.9</v>
      </c>
      <c r="BT52" s="23">
        <v>83.98</v>
      </c>
      <c r="BU52" s="23">
        <v>83.75</v>
      </c>
      <c r="BV52" s="24">
        <f t="shared" si="18"/>
        <v>83.725999999999999</v>
      </c>
      <c r="BW52" s="24">
        <f t="shared" si="19"/>
        <v>0.23786550821840804</v>
      </c>
      <c r="BX52" s="23">
        <v>83.43</v>
      </c>
      <c r="BY52" s="23">
        <v>83.53</v>
      </c>
      <c r="BZ52" s="23">
        <v>84.13</v>
      </c>
      <c r="CA52" s="23">
        <v>83.96</v>
      </c>
      <c r="CB52" s="23">
        <v>83.38</v>
      </c>
      <c r="CC52" s="24">
        <f t="shared" si="20"/>
        <v>83.686000000000007</v>
      </c>
      <c r="CD52" s="24">
        <f t="shared" si="21"/>
        <v>0.33753518335130317</v>
      </c>
      <c r="CE52" s="22">
        <v>83.66</v>
      </c>
      <c r="CF52" s="22">
        <v>83.66</v>
      </c>
      <c r="CG52" s="22">
        <v>84.06</v>
      </c>
      <c r="CH52" s="22">
        <v>83.91</v>
      </c>
      <c r="CI52" s="22">
        <v>83.25</v>
      </c>
      <c r="CJ52" s="24">
        <f t="shared" si="22"/>
        <v>83.707999999999998</v>
      </c>
      <c r="CK52" s="24">
        <f t="shared" si="23"/>
        <v>0.30784736477676761</v>
      </c>
    </row>
    <row r="53" spans="1:89" ht="31" customHeight="1" x14ac:dyDescent="0.2">
      <c r="A53" s="20" t="s">
        <v>108</v>
      </c>
      <c r="B53" s="20" t="s">
        <v>109</v>
      </c>
      <c r="C53" s="22">
        <v>37.479999999999997</v>
      </c>
      <c r="D53" s="23">
        <v>35.869999999999997</v>
      </c>
      <c r="E53" s="23">
        <v>35.950000000000003</v>
      </c>
      <c r="F53" s="23">
        <v>36.67</v>
      </c>
      <c r="G53" s="23">
        <v>35.840000000000003</v>
      </c>
      <c r="H53" s="23">
        <v>35.130000000000003</v>
      </c>
      <c r="I53" s="24">
        <f t="shared" si="0"/>
        <v>35.891999999999996</v>
      </c>
      <c r="J53" s="24">
        <f t="shared" si="1"/>
        <v>0.5460036629913757</v>
      </c>
      <c r="K53" s="23">
        <v>36.369999999999997</v>
      </c>
      <c r="L53" s="23">
        <v>36.89</v>
      </c>
      <c r="M53" s="23">
        <v>37.26</v>
      </c>
      <c r="N53" s="23">
        <v>37.08</v>
      </c>
      <c r="O53" s="23">
        <v>31.67</v>
      </c>
      <c r="P53" s="24">
        <f t="shared" si="2"/>
        <v>35.853999999999999</v>
      </c>
      <c r="Q53" s="24">
        <f t="shared" si="3"/>
        <v>2.3624838623787454</v>
      </c>
      <c r="R53" s="23">
        <v>36.86</v>
      </c>
      <c r="S53" s="23">
        <v>36.74</v>
      </c>
      <c r="T53" s="23">
        <v>36.43</v>
      </c>
      <c r="U53" s="23">
        <v>36.799999999999997</v>
      </c>
      <c r="V53" s="23">
        <v>38.29</v>
      </c>
      <c r="W53" s="24">
        <f t="shared" si="4"/>
        <v>37.023999999999994</v>
      </c>
      <c r="X53" s="24">
        <f t="shared" si="5"/>
        <v>0.72686312329076075</v>
      </c>
      <c r="Y53" s="22">
        <v>36.67</v>
      </c>
      <c r="Z53" s="22">
        <v>37.18</v>
      </c>
      <c r="AA53" s="22">
        <v>37.270000000000003</v>
      </c>
      <c r="AB53" s="22">
        <v>37.700000000000003</v>
      </c>
      <c r="AC53" s="22">
        <v>38.04</v>
      </c>
      <c r="AD53" s="24">
        <f t="shared" si="6"/>
        <v>37.372</v>
      </c>
      <c r="AE53" s="24">
        <f t="shared" si="7"/>
        <v>0.52294359160429482</v>
      </c>
      <c r="AF53" s="22">
        <v>41.03</v>
      </c>
      <c r="AG53" s="23">
        <v>40.07</v>
      </c>
      <c r="AH53" s="23">
        <v>39.85</v>
      </c>
      <c r="AI53" s="23">
        <v>38.659999999999997</v>
      </c>
      <c r="AJ53" s="23">
        <v>41.25</v>
      </c>
      <c r="AK53" s="23">
        <v>37.869999999999997</v>
      </c>
      <c r="AL53" s="24">
        <f t="shared" si="8"/>
        <v>39.54</v>
      </c>
      <c r="AM53" s="24">
        <f t="shared" si="9"/>
        <v>1.3100000000000016</v>
      </c>
      <c r="AN53" s="23">
        <v>39.93</v>
      </c>
      <c r="AO53" s="23">
        <v>40.31</v>
      </c>
      <c r="AP53" s="23">
        <v>40.549999999999997</v>
      </c>
      <c r="AQ53" s="23">
        <v>39.04</v>
      </c>
      <c r="AR53" s="23">
        <v>38.47</v>
      </c>
      <c r="AS53" s="24">
        <f t="shared" si="10"/>
        <v>39.660000000000004</v>
      </c>
      <c r="AT53" s="24">
        <f t="shared" si="11"/>
        <v>0.87863530545955204</v>
      </c>
      <c r="AU53" s="23">
        <v>40.369999999999997</v>
      </c>
      <c r="AV53" s="23">
        <v>40.18</v>
      </c>
      <c r="AW53" s="23">
        <v>41.38</v>
      </c>
      <c r="AX53" s="23">
        <v>41.14</v>
      </c>
      <c r="AY53" s="23">
        <v>38.92</v>
      </c>
      <c r="AZ53" s="24">
        <f t="shared" si="12"/>
        <v>40.398000000000003</v>
      </c>
      <c r="BA53" s="24">
        <f t="shared" si="13"/>
        <v>0.96794627950108902</v>
      </c>
      <c r="BB53" s="22">
        <v>40.85</v>
      </c>
      <c r="BC53" s="22">
        <v>40.19</v>
      </c>
      <c r="BD53" s="22">
        <v>40.619999999999997</v>
      </c>
      <c r="BE53" s="22">
        <v>39.880000000000003</v>
      </c>
      <c r="BF53" s="22">
        <v>38.130000000000003</v>
      </c>
      <c r="BG53" s="24">
        <f t="shared" si="14"/>
        <v>39.933999999999997</v>
      </c>
      <c r="BH53" s="24">
        <f t="shared" si="15"/>
        <v>1.0761644855690031</v>
      </c>
      <c r="BI53" s="20" t="s">
        <v>65</v>
      </c>
      <c r="BJ53" s="23">
        <v>77.72</v>
      </c>
      <c r="BK53" s="23">
        <v>78.239999999999995</v>
      </c>
      <c r="BL53" s="23">
        <v>78.48</v>
      </c>
      <c r="BM53" s="23">
        <v>78.81</v>
      </c>
      <c r="BN53" s="23">
        <v>79.86</v>
      </c>
      <c r="BO53" s="24">
        <f t="shared" si="16"/>
        <v>78.622</v>
      </c>
      <c r="BP53" s="24">
        <f t="shared" si="17"/>
        <v>0.79807267839464413</v>
      </c>
      <c r="BQ53" s="23">
        <v>78.78</v>
      </c>
      <c r="BR53" s="23">
        <v>78.290000000000006</v>
      </c>
      <c r="BS53" s="23">
        <v>78.08</v>
      </c>
      <c r="BT53" s="23">
        <v>77.77</v>
      </c>
      <c r="BU53" s="23">
        <v>77.63</v>
      </c>
      <c r="BV53" s="24">
        <f t="shared" si="18"/>
        <v>78.109999999999985</v>
      </c>
      <c r="BW53" s="24">
        <f t="shared" si="19"/>
        <v>0.45502747169814123</v>
      </c>
      <c r="BX53" s="23">
        <v>78.13</v>
      </c>
      <c r="BY53" s="23">
        <v>78.08</v>
      </c>
      <c r="BZ53" s="23">
        <v>77.959999999999994</v>
      </c>
      <c r="CA53" s="23">
        <v>78.87</v>
      </c>
      <c r="CB53" s="23">
        <v>79.150000000000006</v>
      </c>
      <c r="CC53" s="24">
        <f t="shared" si="20"/>
        <v>78.437999999999988</v>
      </c>
      <c r="CD53" s="24">
        <f t="shared" si="21"/>
        <v>0.53504205442189823</v>
      </c>
      <c r="CE53" s="22">
        <v>77.81</v>
      </c>
      <c r="CF53" s="22">
        <v>77.599999999999994</v>
      </c>
      <c r="CG53" s="22">
        <v>77.53</v>
      </c>
      <c r="CH53" s="22">
        <v>77.989999999999995</v>
      </c>
      <c r="CI53" s="22">
        <v>80.069999999999993</v>
      </c>
      <c r="CJ53" s="24">
        <f t="shared" si="22"/>
        <v>78.2</v>
      </c>
      <c r="CK53" s="24">
        <f t="shared" si="23"/>
        <v>1.0608958478568926</v>
      </c>
    </row>
    <row r="54" spans="1:89" ht="17" customHeight="1" x14ac:dyDescent="0.2">
      <c r="A54" s="20" t="s">
        <v>110</v>
      </c>
      <c r="B54" s="20" t="s">
        <v>111</v>
      </c>
      <c r="C54" s="22">
        <v>6.34</v>
      </c>
      <c r="D54" s="23">
        <v>5.07</v>
      </c>
      <c r="E54" s="23">
        <v>5.08</v>
      </c>
      <c r="F54" s="23">
        <v>5.08</v>
      </c>
      <c r="G54" s="23">
        <v>5.2</v>
      </c>
      <c r="H54" s="23">
        <v>4.21</v>
      </c>
      <c r="I54" s="24">
        <f t="shared" si="0"/>
        <v>4.9279999999999999</v>
      </c>
      <c r="J54" s="24">
        <f t="shared" si="1"/>
        <v>0.40493209307240646</v>
      </c>
      <c r="K54" s="23">
        <v>4.91</v>
      </c>
      <c r="L54" s="23">
        <v>5.33</v>
      </c>
      <c r="M54" s="23">
        <v>5.05</v>
      </c>
      <c r="N54" s="23">
        <v>4.6100000000000003</v>
      </c>
      <c r="O54" s="23">
        <v>3.32</v>
      </c>
      <c r="P54" s="24">
        <f t="shared" si="2"/>
        <v>4.6440000000000001</v>
      </c>
      <c r="Q54" s="24">
        <f t="shared" si="3"/>
        <v>0.78427036154632446</v>
      </c>
      <c r="R54" s="23">
        <v>5.4</v>
      </c>
      <c r="S54" s="23">
        <v>5.29</v>
      </c>
      <c r="T54" s="23">
        <v>5.56</v>
      </c>
      <c r="U54" s="23">
        <v>5.53</v>
      </c>
      <c r="V54" s="23">
        <v>4.87</v>
      </c>
      <c r="W54" s="24">
        <f t="shared" si="4"/>
        <v>5.33</v>
      </c>
      <c r="X54" s="24">
        <f t="shared" si="5"/>
        <v>0.27883686987197365</v>
      </c>
      <c r="Y54" s="22">
        <v>5.38</v>
      </c>
      <c r="Z54" s="22">
        <v>5.0999999999999996</v>
      </c>
      <c r="AA54" s="22">
        <v>5.66</v>
      </c>
      <c r="AB54" s="22">
        <v>6.44</v>
      </c>
      <c r="AC54" s="22">
        <v>7.71</v>
      </c>
      <c r="AD54" s="24">
        <f t="shared" si="6"/>
        <v>6.0580000000000007</v>
      </c>
      <c r="AE54" s="24">
        <f t="shared" si="7"/>
        <v>1.0501047566790613</v>
      </c>
      <c r="AF54" s="22">
        <v>9.7100000000000009</v>
      </c>
      <c r="AG54" s="23">
        <v>6.16</v>
      </c>
      <c r="AH54" s="23">
        <v>7.73</v>
      </c>
      <c r="AI54" s="23">
        <v>7.53</v>
      </c>
      <c r="AJ54" s="23">
        <v>6.98</v>
      </c>
      <c r="AK54" s="23">
        <v>8.35</v>
      </c>
      <c r="AL54" s="24">
        <f t="shared" si="8"/>
        <v>7.35</v>
      </c>
      <c r="AM54" s="24">
        <f t="shared" si="9"/>
        <v>0.82610532016202565</v>
      </c>
      <c r="AN54" s="23">
        <v>7.67</v>
      </c>
      <c r="AO54" s="23">
        <v>7.58</v>
      </c>
      <c r="AP54" s="23">
        <v>7.08</v>
      </c>
      <c r="AQ54" s="23">
        <v>7.58</v>
      </c>
      <c r="AR54" s="23">
        <v>8.39</v>
      </c>
      <c r="AS54" s="24">
        <f t="shared" si="10"/>
        <v>7.6599999999999993</v>
      </c>
      <c r="AT54" s="24">
        <f t="shared" si="11"/>
        <v>0.46962751197092384</v>
      </c>
      <c r="AU54" s="23">
        <v>6.69</v>
      </c>
      <c r="AV54" s="23">
        <v>7.19</v>
      </c>
      <c r="AW54" s="23">
        <v>7.48</v>
      </c>
      <c r="AX54" s="23">
        <v>7.96</v>
      </c>
      <c r="AY54" s="23">
        <v>6.39</v>
      </c>
      <c r="AZ54" s="24">
        <f t="shared" si="12"/>
        <v>7.1420000000000003</v>
      </c>
      <c r="BA54" s="24">
        <f t="shared" si="13"/>
        <v>0.62359441947470962</v>
      </c>
      <c r="BB54" s="22">
        <v>7.31</v>
      </c>
      <c r="BC54" s="22">
        <v>7.02</v>
      </c>
      <c r="BD54" s="22">
        <v>7.37</v>
      </c>
      <c r="BE54" s="22">
        <v>6.37</v>
      </c>
      <c r="BF54" s="22">
        <v>3.32</v>
      </c>
      <c r="BG54" s="24">
        <f t="shared" si="14"/>
        <v>6.2780000000000005</v>
      </c>
      <c r="BH54" s="24">
        <f t="shared" si="15"/>
        <v>1.700461702009191</v>
      </c>
      <c r="BI54" s="22">
        <v>82.51</v>
      </c>
      <c r="BJ54" s="23">
        <v>69.97</v>
      </c>
      <c r="BK54" s="23">
        <v>71.81</v>
      </c>
      <c r="BL54" s="23">
        <v>71.3</v>
      </c>
      <c r="BM54" s="23">
        <v>71.38</v>
      </c>
      <c r="BN54" s="23">
        <v>73.900000000000006</v>
      </c>
      <c r="BO54" s="24">
        <f t="shared" si="16"/>
        <v>71.671999999999997</v>
      </c>
      <c r="BP54" s="24">
        <f t="shared" si="17"/>
        <v>1.4233306010902766</v>
      </c>
      <c r="BQ54" s="23">
        <v>69.930000000000007</v>
      </c>
      <c r="BR54" s="23">
        <v>70.55</v>
      </c>
      <c r="BS54" s="23">
        <v>71.400000000000006</v>
      </c>
      <c r="BT54" s="23">
        <v>71.42</v>
      </c>
      <c r="BU54" s="23">
        <v>68.95</v>
      </c>
      <c r="BV54" s="24">
        <f t="shared" si="18"/>
        <v>70.45</v>
      </c>
      <c r="BW54" s="24">
        <f t="shared" si="19"/>
        <v>1.0456815958981009</v>
      </c>
      <c r="BX54" s="23">
        <v>69.510000000000005</v>
      </c>
      <c r="BY54" s="23">
        <v>70.58</v>
      </c>
      <c r="BZ54" s="23">
        <v>71.260000000000005</v>
      </c>
      <c r="CA54" s="23">
        <v>71.52</v>
      </c>
      <c r="CB54" s="23">
        <v>71.08</v>
      </c>
      <c r="CC54" s="24">
        <f t="shared" si="20"/>
        <v>70.789999999999992</v>
      </c>
      <c r="CD54" s="24">
        <f t="shared" si="21"/>
        <v>0.79378838489864312</v>
      </c>
      <c r="CE54" s="22">
        <v>70.84</v>
      </c>
      <c r="CF54" s="22">
        <v>70.84</v>
      </c>
      <c r="CG54" s="22">
        <v>71.260000000000005</v>
      </c>
      <c r="CH54" s="22">
        <v>71.2</v>
      </c>
      <c r="CI54" s="22">
        <v>71.33</v>
      </c>
      <c r="CJ54" s="24">
        <f t="shared" si="22"/>
        <v>71.093999999999994</v>
      </c>
      <c r="CK54" s="24">
        <f t="shared" si="23"/>
        <v>0.23638950907347708</v>
      </c>
    </row>
    <row r="55" spans="1:89" ht="17" customHeight="1" x14ac:dyDescent="0.2">
      <c r="A55" s="20" t="s">
        <v>112</v>
      </c>
      <c r="B55" s="20" t="s">
        <v>113</v>
      </c>
      <c r="C55" s="26">
        <v>16.45</v>
      </c>
      <c r="D55" s="23">
        <v>18.649999999999999</v>
      </c>
      <c r="E55" s="23">
        <v>18.11</v>
      </c>
      <c r="F55" s="23">
        <v>18.45</v>
      </c>
      <c r="G55" s="23">
        <v>18.47</v>
      </c>
      <c r="H55" s="23">
        <v>18.84</v>
      </c>
      <c r="I55" s="24">
        <f t="shared" si="0"/>
        <v>18.503999999999998</v>
      </c>
      <c r="J55" s="24">
        <f t="shared" si="1"/>
        <v>0.27088743049466141</v>
      </c>
      <c r="K55" s="23">
        <v>18.489999999999998</v>
      </c>
      <c r="L55" s="23">
        <v>18.559999999999999</v>
      </c>
      <c r="M55" s="23">
        <v>17.940000000000001</v>
      </c>
      <c r="N55" s="23">
        <v>19.14</v>
      </c>
      <c r="O55" s="23">
        <v>17.91</v>
      </c>
      <c r="P55" s="24">
        <f t="shared" si="2"/>
        <v>18.407999999999998</v>
      </c>
      <c r="Q55" s="24">
        <f t="shared" si="3"/>
        <v>0.50810431999737971</v>
      </c>
      <c r="R55" s="23">
        <v>18.57</v>
      </c>
      <c r="S55" s="23">
        <v>18.43</v>
      </c>
      <c r="T55" s="23">
        <v>19.11</v>
      </c>
      <c r="U55" s="23">
        <v>17.38</v>
      </c>
      <c r="V55" s="23">
        <v>14.21</v>
      </c>
      <c r="W55" s="24">
        <f t="shared" si="4"/>
        <v>17.54</v>
      </c>
      <c r="X55" s="24">
        <f t="shared" si="5"/>
        <v>1.9642046736529262</v>
      </c>
      <c r="Y55" s="22">
        <v>18.600000000000001</v>
      </c>
      <c r="Z55" s="22">
        <v>18.670000000000002</v>
      </c>
      <c r="AA55" s="22">
        <v>18.45</v>
      </c>
      <c r="AB55" s="22">
        <v>18.059999999999999</v>
      </c>
      <c r="AC55" s="22">
        <v>19.239999999999998</v>
      </c>
      <c r="AD55" s="24">
        <f t="shared" si="6"/>
        <v>18.603999999999999</v>
      </c>
      <c r="AE55" s="24">
        <f t="shared" si="7"/>
        <v>0.42676691530623595</v>
      </c>
      <c r="AF55" s="22">
        <v>45.78</v>
      </c>
      <c r="AG55" s="23">
        <v>41.3</v>
      </c>
      <c r="AH55" s="23">
        <v>45.81</v>
      </c>
      <c r="AI55" s="23">
        <v>42.42</v>
      </c>
      <c r="AJ55" s="23">
        <v>46.02</v>
      </c>
      <c r="AK55" s="23">
        <v>42.51</v>
      </c>
      <c r="AL55" s="24">
        <f t="shared" si="8"/>
        <v>43.612000000000002</v>
      </c>
      <c r="AM55" s="24">
        <f t="shared" si="9"/>
        <v>2.1569816874512426</v>
      </c>
      <c r="AN55" s="23">
        <v>41.11</v>
      </c>
      <c r="AO55" s="23">
        <v>41.97</v>
      </c>
      <c r="AP55" s="23">
        <v>41.51</v>
      </c>
      <c r="AQ55" s="23">
        <v>46.47</v>
      </c>
      <c r="AR55" s="23">
        <v>45.17</v>
      </c>
      <c r="AS55" s="24">
        <f t="shared" si="10"/>
        <v>43.246000000000002</v>
      </c>
      <c r="AT55" s="24">
        <f t="shared" si="11"/>
        <v>2.41352025058834</v>
      </c>
      <c r="AU55" s="23">
        <v>40.909999999999997</v>
      </c>
      <c r="AV55" s="23">
        <v>41.46</v>
      </c>
      <c r="AW55" s="23">
        <v>44.35</v>
      </c>
      <c r="AX55" s="23">
        <v>41.11</v>
      </c>
      <c r="AY55" s="23">
        <v>47.71</v>
      </c>
      <c r="AZ55" s="24">
        <f t="shared" si="12"/>
        <v>43.107999999999997</v>
      </c>
      <c r="BA55" s="24">
        <f t="shared" si="13"/>
        <v>2.926605542262231</v>
      </c>
      <c r="BB55" s="22">
        <v>40.840000000000003</v>
      </c>
      <c r="BC55" s="22">
        <v>41.52</v>
      </c>
      <c r="BD55" s="22">
        <v>45.19</v>
      </c>
      <c r="BE55" s="22">
        <v>45.18</v>
      </c>
      <c r="BF55" s="22">
        <v>45.65</v>
      </c>
      <c r="BG55" s="24">
        <f t="shared" si="14"/>
        <v>43.676000000000002</v>
      </c>
      <c r="BH55" s="24">
        <f t="shared" si="15"/>
        <v>2.2990280555051932</v>
      </c>
      <c r="BI55" s="22">
        <v>94.82</v>
      </c>
      <c r="BJ55" s="23">
        <v>97.29</v>
      </c>
      <c r="BK55" s="23">
        <v>97.14</v>
      </c>
      <c r="BL55" s="23">
        <v>96.96</v>
      </c>
      <c r="BM55" s="23">
        <v>96.96</v>
      </c>
      <c r="BN55" s="23">
        <v>97.43</v>
      </c>
      <c r="BO55" s="24">
        <f t="shared" si="16"/>
        <v>97.155999999999992</v>
      </c>
      <c r="BP55" s="24">
        <f t="shared" si="17"/>
        <v>0.20622802913280866</v>
      </c>
      <c r="BQ55" s="23">
        <v>97.08</v>
      </c>
      <c r="BR55" s="23">
        <v>96.99</v>
      </c>
      <c r="BS55" s="23">
        <v>96.96</v>
      </c>
      <c r="BT55" s="23">
        <v>96.96</v>
      </c>
      <c r="BU55" s="23">
        <v>97.27</v>
      </c>
      <c r="BV55" s="24">
        <f t="shared" si="18"/>
        <v>97.051999999999992</v>
      </c>
      <c r="BW55" s="24">
        <f t="shared" si="19"/>
        <v>0.13141537200799713</v>
      </c>
      <c r="BX55" s="23">
        <v>97.07</v>
      </c>
      <c r="BY55" s="23">
        <v>97.06</v>
      </c>
      <c r="BZ55" s="23">
        <v>96.92</v>
      </c>
      <c r="CA55" s="23">
        <v>96.93</v>
      </c>
      <c r="CB55" s="23">
        <v>96.74</v>
      </c>
      <c r="CC55" s="24">
        <f t="shared" si="20"/>
        <v>96.944000000000003</v>
      </c>
      <c r="CD55" s="24">
        <f t="shared" si="21"/>
        <v>0.13390294993016455</v>
      </c>
      <c r="CE55" s="22">
        <v>97.04</v>
      </c>
      <c r="CF55" s="22">
        <v>97.04</v>
      </c>
      <c r="CG55" s="22">
        <v>97.05</v>
      </c>
      <c r="CH55" s="22">
        <v>96.89</v>
      </c>
      <c r="CI55" s="22">
        <v>96.92</v>
      </c>
      <c r="CJ55" s="24">
        <f t="shared" si="22"/>
        <v>96.988</v>
      </c>
      <c r="CK55" s="24">
        <f t="shared" si="23"/>
        <v>7.6615925237512802E-2</v>
      </c>
    </row>
    <row r="56" spans="1:89" ht="17" customHeight="1" x14ac:dyDescent="0.2">
      <c r="A56" s="20" t="s">
        <v>114</v>
      </c>
      <c r="B56" s="25"/>
      <c r="C56" s="26">
        <v>5.79</v>
      </c>
      <c r="D56" s="23">
        <v>2.77</v>
      </c>
      <c r="E56" s="23">
        <v>2.74</v>
      </c>
      <c r="F56" s="23">
        <v>2.71</v>
      </c>
      <c r="G56" s="23">
        <v>2.76</v>
      </c>
      <c r="H56" s="23">
        <v>3</v>
      </c>
      <c r="I56" s="24">
        <f t="shared" si="0"/>
        <v>2.7959999999999998</v>
      </c>
      <c r="J56" s="24">
        <f t="shared" si="1"/>
        <v>0.11631852818876277</v>
      </c>
      <c r="K56" s="23">
        <v>2.76</v>
      </c>
      <c r="L56" s="23">
        <v>2.68</v>
      </c>
      <c r="M56" s="23">
        <v>2.9</v>
      </c>
      <c r="N56" s="23">
        <v>2.67</v>
      </c>
      <c r="O56" s="23">
        <v>2.66</v>
      </c>
      <c r="P56" s="24">
        <f t="shared" si="2"/>
        <v>2.734</v>
      </c>
      <c r="Q56" s="24">
        <f t="shared" si="3"/>
        <v>0.10089598604503543</v>
      </c>
      <c r="R56" s="23">
        <v>2.8</v>
      </c>
      <c r="S56" s="23">
        <v>2.78</v>
      </c>
      <c r="T56" s="23">
        <v>2.85</v>
      </c>
      <c r="U56" s="23">
        <v>2.7</v>
      </c>
      <c r="V56" s="23">
        <v>3.67</v>
      </c>
      <c r="W56" s="24">
        <f t="shared" si="4"/>
        <v>2.96</v>
      </c>
      <c r="X56" s="24">
        <f t="shared" si="5"/>
        <v>0.4005621050473957</v>
      </c>
      <c r="Y56" s="22">
        <v>2.94</v>
      </c>
      <c r="Z56" s="22">
        <v>2.8</v>
      </c>
      <c r="AA56" s="22">
        <v>2.65</v>
      </c>
      <c r="AB56" s="22">
        <v>2.88</v>
      </c>
      <c r="AC56" s="22">
        <v>2.69</v>
      </c>
      <c r="AD56" s="24">
        <f t="shared" si="6"/>
        <v>2.7919999999999998</v>
      </c>
      <c r="AE56" s="24">
        <f t="shared" si="7"/>
        <v>0.12275992831539126</v>
      </c>
      <c r="AF56" s="22">
        <v>29.98</v>
      </c>
      <c r="AG56" s="23">
        <v>21.59</v>
      </c>
      <c r="AH56" s="23">
        <v>21.46</v>
      </c>
      <c r="AI56" s="23">
        <v>21.3</v>
      </c>
      <c r="AJ56" s="23">
        <v>21.35</v>
      </c>
      <c r="AK56" s="23">
        <v>22.23</v>
      </c>
      <c r="AL56" s="24">
        <f t="shared" si="8"/>
        <v>21.585999999999999</v>
      </c>
      <c r="AM56" s="24">
        <f t="shared" si="9"/>
        <v>0.37686867739306729</v>
      </c>
      <c r="AN56" s="23">
        <v>21.33</v>
      </c>
      <c r="AO56" s="23">
        <v>21.45</v>
      </c>
      <c r="AP56" s="23">
        <v>21.26</v>
      </c>
      <c r="AQ56" s="23">
        <v>21.18</v>
      </c>
      <c r="AR56" s="23">
        <v>20.25</v>
      </c>
      <c r="AS56" s="24">
        <f t="shared" si="10"/>
        <v>21.094000000000001</v>
      </c>
      <c r="AT56" s="24">
        <f t="shared" si="11"/>
        <v>0.48210994596668483</v>
      </c>
      <c r="AU56" s="23">
        <v>21.76</v>
      </c>
      <c r="AV56" s="23">
        <v>21.71</v>
      </c>
      <c r="AW56" s="23">
        <v>22.04</v>
      </c>
      <c r="AX56" s="23">
        <v>21.26</v>
      </c>
      <c r="AY56" s="23">
        <v>21.46</v>
      </c>
      <c r="AZ56" s="24">
        <f t="shared" si="12"/>
        <v>21.645999999999997</v>
      </c>
      <c r="BA56" s="24">
        <f t="shared" si="13"/>
        <v>0.29829515584400557</v>
      </c>
      <c r="BB56" s="22">
        <v>20.37</v>
      </c>
      <c r="BC56" s="22">
        <v>20.37</v>
      </c>
      <c r="BD56" s="22">
        <v>20.16</v>
      </c>
      <c r="BE56" s="22">
        <v>20.2</v>
      </c>
      <c r="BF56" s="22">
        <v>18.72</v>
      </c>
      <c r="BG56" s="24">
        <f t="shared" si="14"/>
        <v>19.964000000000002</v>
      </c>
      <c r="BH56" s="24">
        <f t="shared" si="15"/>
        <v>0.70201851827426964</v>
      </c>
      <c r="BI56" s="22">
        <v>71.400000000000006</v>
      </c>
      <c r="BJ56" s="23">
        <v>77.13</v>
      </c>
      <c r="BK56" s="23">
        <v>76.22</v>
      </c>
      <c r="BL56" s="23">
        <v>75.430000000000007</v>
      </c>
      <c r="BM56" s="23">
        <v>75.34</v>
      </c>
      <c r="BN56" s="23">
        <v>75.34</v>
      </c>
      <c r="BO56" s="24">
        <f t="shared" si="16"/>
        <v>75.89200000000001</v>
      </c>
      <c r="BP56" s="24">
        <f t="shared" si="17"/>
        <v>0.78471013756672825</v>
      </c>
      <c r="BQ56" s="23">
        <v>76.67</v>
      </c>
      <c r="BR56" s="23">
        <v>75.819999999999993</v>
      </c>
      <c r="BS56" s="23">
        <v>75.03</v>
      </c>
      <c r="BT56" s="23">
        <v>74.599999999999994</v>
      </c>
      <c r="BU56" s="23">
        <v>75.81</v>
      </c>
      <c r="BV56" s="24">
        <f t="shared" si="18"/>
        <v>75.585999999999999</v>
      </c>
      <c r="BW56" s="24">
        <f t="shared" si="19"/>
        <v>0.80020622341993997</v>
      </c>
      <c r="BX56" s="23">
        <v>76.31</v>
      </c>
      <c r="BY56" s="23">
        <v>75.97</v>
      </c>
      <c r="BZ56" s="23">
        <v>75.06</v>
      </c>
      <c r="CA56" s="23">
        <v>75.150000000000006</v>
      </c>
      <c r="CB56" s="23">
        <v>75.5</v>
      </c>
      <c r="CC56" s="24">
        <f t="shared" si="20"/>
        <v>75.597999999999999</v>
      </c>
      <c r="CD56" s="24">
        <f t="shared" si="21"/>
        <v>0.5350420544218919</v>
      </c>
      <c r="CE56" s="22">
        <v>75.89</v>
      </c>
      <c r="CF56" s="22">
        <v>75.16</v>
      </c>
      <c r="CG56" s="22">
        <v>74.819999999999993</v>
      </c>
      <c r="CH56" s="22">
        <v>74.7</v>
      </c>
      <c r="CI56" s="22">
        <v>75.17</v>
      </c>
      <c r="CJ56" s="24">
        <f t="shared" si="22"/>
        <v>75.147999999999996</v>
      </c>
      <c r="CK56" s="24">
        <f t="shared" si="23"/>
        <v>0.46354072097281884</v>
      </c>
    </row>
    <row r="57" spans="1:89" ht="17" customHeight="1" x14ac:dyDescent="0.2">
      <c r="A57" s="20" t="s">
        <v>115</v>
      </c>
      <c r="B57" s="25"/>
      <c r="C57" s="26">
        <v>15.5</v>
      </c>
      <c r="D57" s="23">
        <v>12.68</v>
      </c>
      <c r="E57" s="23">
        <v>14.36</v>
      </c>
      <c r="F57" s="23">
        <v>12.01</v>
      </c>
      <c r="G57" s="23">
        <v>13.7</v>
      </c>
      <c r="H57" s="23">
        <v>14.72</v>
      </c>
      <c r="I57" s="24">
        <f t="shared" si="0"/>
        <v>13.494</v>
      </c>
      <c r="J57" s="24">
        <f t="shared" si="1"/>
        <v>1.1358168866503087</v>
      </c>
      <c r="K57" s="23">
        <v>11.86</v>
      </c>
      <c r="L57" s="23">
        <v>12.36</v>
      </c>
      <c r="M57" s="23">
        <v>12.3</v>
      </c>
      <c r="N57" s="23">
        <v>12.75</v>
      </c>
      <c r="O57" s="23">
        <v>12.29</v>
      </c>
      <c r="P57" s="24">
        <f t="shared" si="2"/>
        <v>12.311999999999999</v>
      </c>
      <c r="Q57" s="24">
        <f t="shared" si="3"/>
        <v>0.31586389473949078</v>
      </c>
      <c r="R57" s="23">
        <v>13.26</v>
      </c>
      <c r="S57" s="23">
        <v>11.34</v>
      </c>
      <c r="T57" s="23">
        <v>11.92</v>
      </c>
      <c r="U57" s="23">
        <v>12.55</v>
      </c>
      <c r="V57" s="23">
        <v>14.11</v>
      </c>
      <c r="W57" s="24">
        <f t="shared" si="4"/>
        <v>12.636000000000001</v>
      </c>
      <c r="X57" s="24">
        <f t="shared" si="5"/>
        <v>1.0910682838392836</v>
      </c>
      <c r="Y57" s="22">
        <v>12.8</v>
      </c>
      <c r="Z57" s="22">
        <v>13.36</v>
      </c>
      <c r="AA57" s="22">
        <v>12.64</v>
      </c>
      <c r="AB57" s="22">
        <v>12.61</v>
      </c>
      <c r="AC57" s="22">
        <v>13.1</v>
      </c>
      <c r="AD57" s="24">
        <f t="shared" si="6"/>
        <v>12.901999999999997</v>
      </c>
      <c r="AE57" s="24">
        <f t="shared" si="7"/>
        <v>0.32143428566349264</v>
      </c>
      <c r="AF57" s="22">
        <v>38.94</v>
      </c>
      <c r="AG57" s="23">
        <v>39.5</v>
      </c>
      <c r="AH57" s="23">
        <v>38.229999999999997</v>
      </c>
      <c r="AI57" s="23">
        <v>39.270000000000003</v>
      </c>
      <c r="AJ57" s="23">
        <v>38.130000000000003</v>
      </c>
      <c r="AK57" s="23">
        <v>39</v>
      </c>
      <c r="AL57" s="24">
        <f t="shared" si="8"/>
        <v>38.826000000000001</v>
      </c>
      <c r="AM57" s="24">
        <f t="shared" si="9"/>
        <v>0.61670900755542779</v>
      </c>
      <c r="AN57" s="23">
        <v>40.049999999999997</v>
      </c>
      <c r="AO57" s="23">
        <v>38.369999999999997</v>
      </c>
      <c r="AP57" s="23">
        <v>38.770000000000003</v>
      </c>
      <c r="AQ57" s="23">
        <v>37.86</v>
      </c>
      <c r="AR57" s="23">
        <v>38.18</v>
      </c>
      <c r="AS57" s="24">
        <f t="shared" si="10"/>
        <v>38.646000000000001</v>
      </c>
      <c r="AT57" s="24">
        <f t="shared" si="11"/>
        <v>0.85113453695640795</v>
      </c>
      <c r="AU57" s="23">
        <v>38.270000000000003</v>
      </c>
      <c r="AV57" s="23">
        <v>37.04</v>
      </c>
      <c r="AW57" s="23">
        <v>38.43</v>
      </c>
      <c r="AX57" s="23">
        <v>39.21</v>
      </c>
      <c r="AY57" s="23">
        <v>37</v>
      </c>
      <c r="AZ57" s="24">
        <f t="shared" si="12"/>
        <v>37.99</v>
      </c>
      <c r="BA57" s="24">
        <f t="shared" si="13"/>
        <v>0.95433222726679479</v>
      </c>
      <c r="BB57" s="22">
        <v>37.47</v>
      </c>
      <c r="BC57" s="22">
        <v>39.58</v>
      </c>
      <c r="BD57" s="22">
        <v>39.479999999999997</v>
      </c>
      <c r="BE57" s="22">
        <v>39.47</v>
      </c>
      <c r="BF57" s="22">
        <v>40.1</v>
      </c>
      <c r="BG57" s="24">
        <f t="shared" si="14"/>
        <v>39.22</v>
      </c>
      <c r="BH57" s="24">
        <f t="shared" si="15"/>
        <v>1.0120029644225361</v>
      </c>
      <c r="BI57" s="22">
        <v>79.040000000000006</v>
      </c>
      <c r="BJ57" s="23">
        <v>79.459999999999994</v>
      </c>
      <c r="BK57" s="23">
        <v>79.819999999999993</v>
      </c>
      <c r="BL57" s="23">
        <v>79.819999999999993</v>
      </c>
      <c r="BM57" s="23">
        <v>80.150000000000006</v>
      </c>
      <c r="BN57" s="23">
        <v>78.83</v>
      </c>
      <c r="BO57" s="24">
        <f t="shared" si="16"/>
        <v>79.616</v>
      </c>
      <c r="BP57" s="24">
        <f t="shared" si="17"/>
        <v>0.50262311924542558</v>
      </c>
      <c r="BQ57" s="23">
        <v>80.11</v>
      </c>
      <c r="BR57" s="23">
        <v>79.44</v>
      </c>
      <c r="BS57" s="23">
        <v>79.48</v>
      </c>
      <c r="BT57" s="23">
        <v>79.84</v>
      </c>
      <c r="BU57" s="23">
        <v>77.83</v>
      </c>
      <c r="BV57" s="24">
        <f t="shared" si="18"/>
        <v>79.34</v>
      </c>
      <c r="BW57" s="24">
        <f t="shared" si="19"/>
        <v>0.88777812543450407</v>
      </c>
      <c r="BX57" s="23">
        <v>79.790000000000006</v>
      </c>
      <c r="BY57" s="23">
        <v>79.180000000000007</v>
      </c>
      <c r="BZ57" s="23">
        <v>79.22</v>
      </c>
      <c r="CA57" s="23">
        <v>79.180000000000007</v>
      </c>
      <c r="CB57" s="23">
        <v>78.23</v>
      </c>
      <c r="CC57" s="24">
        <f t="shared" si="20"/>
        <v>79.12</v>
      </c>
      <c r="CD57" s="24">
        <f t="shared" si="21"/>
        <v>0.56084757287519815</v>
      </c>
      <c r="CE57" s="22">
        <v>79.5</v>
      </c>
      <c r="CF57" s="22">
        <v>79.349999999999994</v>
      </c>
      <c r="CG57" s="22">
        <v>79.239999999999995</v>
      </c>
      <c r="CH57" s="22">
        <v>79.69</v>
      </c>
      <c r="CI57" s="22">
        <v>78.52</v>
      </c>
      <c r="CJ57" s="24">
        <f t="shared" si="22"/>
        <v>79.259999999999991</v>
      </c>
      <c r="CK57" s="24">
        <f t="shared" si="23"/>
        <v>0.4468221122549787</v>
      </c>
    </row>
    <row r="58" spans="1:89" ht="31" customHeight="1" x14ac:dyDescent="0.2">
      <c r="A58" s="20" t="s">
        <v>116</v>
      </c>
      <c r="B58" s="20" t="s">
        <v>117</v>
      </c>
      <c r="C58" s="20" t="s">
        <v>65</v>
      </c>
      <c r="D58" s="23">
        <v>10.15</v>
      </c>
      <c r="E58" s="23">
        <v>9.32</v>
      </c>
      <c r="F58" s="23">
        <v>8.7200000000000006</v>
      </c>
      <c r="G58" s="23">
        <v>9.01</v>
      </c>
      <c r="H58" s="23">
        <v>11.75</v>
      </c>
      <c r="I58" s="24">
        <f t="shared" si="0"/>
        <v>9.7899999999999991</v>
      </c>
      <c r="J58" s="24">
        <f t="shared" si="1"/>
        <v>1.2191595465729783</v>
      </c>
      <c r="K58" s="23">
        <v>12.68</v>
      </c>
      <c r="L58" s="23">
        <v>9.39</v>
      </c>
      <c r="M58" s="23">
        <v>10.01</v>
      </c>
      <c r="N58" s="23">
        <v>9.11</v>
      </c>
      <c r="O58" s="23">
        <v>10.72</v>
      </c>
      <c r="P58" s="24">
        <f t="shared" si="2"/>
        <v>10.382</v>
      </c>
      <c r="Q58" s="24">
        <f t="shared" si="3"/>
        <v>1.4261381419764481</v>
      </c>
      <c r="R58" s="23">
        <v>14.75</v>
      </c>
      <c r="S58" s="23">
        <v>9.61</v>
      </c>
      <c r="T58" s="23">
        <v>9.5299999999999994</v>
      </c>
      <c r="U58" s="23">
        <v>9.2100000000000009</v>
      </c>
      <c r="V58" s="23">
        <v>11.54</v>
      </c>
      <c r="W58" s="24">
        <f t="shared" si="4"/>
        <v>10.928000000000001</v>
      </c>
      <c r="X58" s="24">
        <f t="shared" si="5"/>
        <v>2.3251494575618192</v>
      </c>
      <c r="Y58" s="22">
        <v>15.24</v>
      </c>
      <c r="Z58" s="22">
        <v>13.22</v>
      </c>
      <c r="AA58" s="22">
        <v>11.61</v>
      </c>
      <c r="AB58" s="22">
        <v>10.11</v>
      </c>
      <c r="AC58" s="22">
        <v>9.1199999999999992</v>
      </c>
      <c r="AD58" s="24">
        <f t="shared" si="6"/>
        <v>11.86</v>
      </c>
      <c r="AE58" s="24">
        <f t="shared" si="7"/>
        <v>2.444718797735228</v>
      </c>
      <c r="AF58" s="25"/>
      <c r="AG58" s="23">
        <v>13.22</v>
      </c>
      <c r="AH58" s="23">
        <v>14.13</v>
      </c>
      <c r="AI58" s="23">
        <v>14.67</v>
      </c>
      <c r="AJ58" s="23">
        <v>14.45</v>
      </c>
      <c r="AK58" s="23">
        <v>15.79</v>
      </c>
      <c r="AL58" s="24">
        <f t="shared" si="8"/>
        <v>14.451999999999998</v>
      </c>
      <c r="AM58" s="24">
        <f t="shared" si="9"/>
        <v>0.92995698825268192</v>
      </c>
      <c r="AN58" s="23">
        <v>14.95</v>
      </c>
      <c r="AO58" s="23">
        <v>16.760000000000002</v>
      </c>
      <c r="AP58" s="23">
        <v>15.02</v>
      </c>
      <c r="AQ58" s="23">
        <v>15.05</v>
      </c>
      <c r="AR58" s="23">
        <v>13.68</v>
      </c>
      <c r="AS58" s="24">
        <f t="shared" si="10"/>
        <v>15.092000000000002</v>
      </c>
      <c r="AT58" s="24">
        <f t="shared" si="11"/>
        <v>1.0957965139568575</v>
      </c>
      <c r="AU58" s="23">
        <v>14.53</v>
      </c>
      <c r="AV58" s="23">
        <v>15.16</v>
      </c>
      <c r="AW58" s="23">
        <v>16.11</v>
      </c>
      <c r="AX58" s="23">
        <v>18.010000000000002</v>
      </c>
      <c r="AY58" s="23">
        <v>16.84</v>
      </c>
      <c r="AZ58" s="24">
        <f t="shared" si="12"/>
        <v>16.130000000000003</v>
      </c>
      <c r="BA58" s="24">
        <f t="shared" si="13"/>
        <v>1.37293481272783</v>
      </c>
      <c r="BB58" s="22">
        <v>15.38</v>
      </c>
      <c r="BC58" s="22">
        <v>14.9</v>
      </c>
      <c r="BD58" s="22">
        <v>15.85</v>
      </c>
      <c r="BE58" s="22">
        <v>16.22</v>
      </c>
      <c r="BF58" s="22">
        <v>15.84</v>
      </c>
      <c r="BG58" s="24">
        <f t="shared" si="14"/>
        <v>15.638</v>
      </c>
      <c r="BH58" s="24">
        <f t="shared" si="15"/>
        <v>0.50884182218052731</v>
      </c>
      <c r="BI58" s="25"/>
      <c r="BJ58" s="23">
        <v>92.54</v>
      </c>
      <c r="BK58" s="23">
        <v>92.38</v>
      </c>
      <c r="BL58" s="23">
        <v>91.96</v>
      </c>
      <c r="BM58" s="23">
        <v>92.14</v>
      </c>
      <c r="BN58" s="23">
        <v>88.95</v>
      </c>
      <c r="BO58" s="24">
        <f t="shared" si="16"/>
        <v>91.593999999999994</v>
      </c>
      <c r="BP58" s="24">
        <f t="shared" si="17"/>
        <v>1.4946170077983176</v>
      </c>
      <c r="BQ58" s="27" t="s">
        <v>298</v>
      </c>
      <c r="BR58" s="23">
        <v>91.87</v>
      </c>
      <c r="BS58" s="23">
        <v>90.75</v>
      </c>
      <c r="BT58" s="23">
        <v>90.56</v>
      </c>
      <c r="BU58" s="23">
        <v>89.45</v>
      </c>
      <c r="BV58" s="24">
        <f t="shared" si="18"/>
        <v>90.657499999999999</v>
      </c>
      <c r="BW58" s="24">
        <f t="shared" si="19"/>
        <v>0.99100538175464403</v>
      </c>
      <c r="BX58" s="27" t="s">
        <v>298</v>
      </c>
      <c r="BY58" s="23">
        <v>91.2</v>
      </c>
      <c r="BZ58" s="23">
        <v>90.18</v>
      </c>
      <c r="CA58" s="23">
        <v>90.22</v>
      </c>
      <c r="CB58" s="23">
        <v>89.62</v>
      </c>
      <c r="CC58" s="24">
        <f t="shared" si="20"/>
        <v>90.305000000000007</v>
      </c>
      <c r="CD58" s="24">
        <f t="shared" si="21"/>
        <v>0.65653128892180945</v>
      </c>
      <c r="CE58" s="22">
        <v>90.94</v>
      </c>
      <c r="CF58" s="22">
        <v>90.87</v>
      </c>
      <c r="CG58" s="22">
        <v>90.92</v>
      </c>
      <c r="CH58" s="22">
        <v>89.84</v>
      </c>
      <c r="CI58" s="22">
        <v>88.99</v>
      </c>
      <c r="CJ58" s="24">
        <f t="shared" si="22"/>
        <v>90.312000000000012</v>
      </c>
      <c r="CK58" s="24">
        <f t="shared" si="23"/>
        <v>0.87262248423932076</v>
      </c>
    </row>
    <row r="59" spans="1:89" ht="17" customHeight="1" x14ac:dyDescent="0.2">
      <c r="A59" s="20" t="s">
        <v>118</v>
      </c>
      <c r="B59" s="25"/>
      <c r="C59" s="26">
        <v>7.35</v>
      </c>
      <c r="D59" s="23">
        <v>8.67</v>
      </c>
      <c r="E59" s="23">
        <v>9.77</v>
      </c>
      <c r="F59" s="23">
        <v>9.67</v>
      </c>
      <c r="G59" s="23">
        <v>8.6199999999999992</v>
      </c>
      <c r="H59" s="23">
        <v>8.3699999999999992</v>
      </c>
      <c r="I59" s="24">
        <f t="shared" si="0"/>
        <v>9.02</v>
      </c>
      <c r="J59" s="24">
        <f t="shared" si="1"/>
        <v>0.65000000000000024</v>
      </c>
      <c r="K59" s="23">
        <v>8.7899999999999991</v>
      </c>
      <c r="L59" s="23">
        <v>9.08</v>
      </c>
      <c r="M59" s="23">
        <v>9</v>
      </c>
      <c r="N59" s="23">
        <v>9.15</v>
      </c>
      <c r="O59" s="23">
        <v>9.68</v>
      </c>
      <c r="P59" s="24">
        <f t="shared" si="2"/>
        <v>9.1399999999999988</v>
      </c>
      <c r="Q59" s="24">
        <f t="shared" si="3"/>
        <v>0.33068111527572919</v>
      </c>
      <c r="R59" s="23">
        <v>9.4499999999999993</v>
      </c>
      <c r="S59" s="23">
        <v>9.1</v>
      </c>
      <c r="T59" s="23">
        <v>9.1199999999999992</v>
      </c>
      <c r="U59" s="23">
        <v>9.5299999999999994</v>
      </c>
      <c r="V59" s="23">
        <v>11.23</v>
      </c>
      <c r="W59" s="24">
        <f t="shared" si="4"/>
        <v>9.6859999999999982</v>
      </c>
      <c r="X59" s="24">
        <f t="shared" si="5"/>
        <v>0.88426805890521731</v>
      </c>
      <c r="Y59" s="22">
        <v>9.3699999999999992</v>
      </c>
      <c r="Z59" s="22">
        <v>9.02</v>
      </c>
      <c r="AA59" s="22">
        <v>9.5299999999999994</v>
      </c>
      <c r="AB59" s="22">
        <v>9.5299999999999994</v>
      </c>
      <c r="AC59" s="22">
        <v>11.11</v>
      </c>
      <c r="AD59" s="24">
        <f t="shared" si="6"/>
        <v>9.7119999999999997</v>
      </c>
      <c r="AE59" s="24">
        <f t="shared" si="7"/>
        <v>0.80877685426822155</v>
      </c>
      <c r="AF59" s="22">
        <v>33.630000000000003</v>
      </c>
      <c r="AG59" s="23">
        <v>58.16</v>
      </c>
      <c r="AH59" s="23">
        <v>58.43</v>
      </c>
      <c r="AI59" s="23">
        <v>58.15</v>
      </c>
      <c r="AJ59" s="23">
        <v>59.66</v>
      </c>
      <c r="AK59" s="23">
        <v>60.95</v>
      </c>
      <c r="AL59" s="24">
        <f t="shared" si="8"/>
        <v>59.070000000000007</v>
      </c>
      <c r="AM59" s="24">
        <f t="shared" si="9"/>
        <v>1.2213312409006838</v>
      </c>
      <c r="AN59" s="23">
        <v>58.36</v>
      </c>
      <c r="AO59" s="23">
        <v>59.16</v>
      </c>
      <c r="AP59" s="23">
        <v>58.65</v>
      </c>
      <c r="AQ59" s="23">
        <v>59.66</v>
      </c>
      <c r="AR59" s="23">
        <v>60.08</v>
      </c>
      <c r="AS59" s="24">
        <f t="shared" si="10"/>
        <v>59.181999999999995</v>
      </c>
      <c r="AT59" s="24">
        <f t="shared" si="11"/>
        <v>0.70605948757877268</v>
      </c>
      <c r="AU59" s="23">
        <v>59.36</v>
      </c>
      <c r="AV59" s="23">
        <v>58.27</v>
      </c>
      <c r="AW59" s="23">
        <v>59.68</v>
      </c>
      <c r="AX59" s="23">
        <v>59.54</v>
      </c>
      <c r="AY59" s="23">
        <v>58.27</v>
      </c>
      <c r="AZ59" s="24">
        <f t="shared" si="12"/>
        <v>59.024000000000001</v>
      </c>
      <c r="BA59" s="24">
        <f t="shared" si="13"/>
        <v>0.69758870403698281</v>
      </c>
      <c r="BB59" s="22">
        <v>59.74</v>
      </c>
      <c r="BC59" s="22">
        <v>58.81</v>
      </c>
      <c r="BD59" s="22">
        <v>58.71</v>
      </c>
      <c r="BE59" s="22">
        <v>59.92</v>
      </c>
      <c r="BF59" s="22">
        <v>59.1</v>
      </c>
      <c r="BG59" s="24">
        <f t="shared" si="14"/>
        <v>59.256000000000007</v>
      </c>
      <c r="BH59" s="24">
        <f t="shared" si="15"/>
        <v>0.5469277831670285</v>
      </c>
      <c r="BI59" s="22">
        <v>67.39</v>
      </c>
      <c r="BJ59" s="23">
        <v>88.28</v>
      </c>
      <c r="BK59" s="23">
        <v>87.3</v>
      </c>
      <c r="BL59" s="23">
        <v>87.71</v>
      </c>
      <c r="BM59" s="23">
        <v>86.96</v>
      </c>
      <c r="BN59" s="23">
        <v>87</v>
      </c>
      <c r="BO59" s="24">
        <f t="shared" si="16"/>
        <v>87.449999999999989</v>
      </c>
      <c r="BP59" s="24">
        <f t="shared" si="17"/>
        <v>0.55263007518592522</v>
      </c>
      <c r="BQ59" s="23">
        <v>88.34</v>
      </c>
      <c r="BR59" s="23">
        <v>87.75</v>
      </c>
      <c r="BS59" s="23">
        <v>87.89</v>
      </c>
      <c r="BT59" s="23">
        <v>87.46</v>
      </c>
      <c r="BU59" s="23">
        <v>87.31</v>
      </c>
      <c r="BV59" s="24">
        <f t="shared" si="18"/>
        <v>87.75</v>
      </c>
      <c r="BW59" s="24">
        <f t="shared" si="19"/>
        <v>0.40168395536790047</v>
      </c>
      <c r="BX59" s="23">
        <v>88.69</v>
      </c>
      <c r="BY59" s="23">
        <v>88.06</v>
      </c>
      <c r="BZ59" s="23">
        <v>87.39</v>
      </c>
      <c r="CA59" s="23">
        <v>86.87</v>
      </c>
      <c r="CB59" s="23">
        <v>86.78</v>
      </c>
      <c r="CC59" s="24">
        <f t="shared" si="20"/>
        <v>87.557999999999993</v>
      </c>
      <c r="CD59" s="24">
        <f t="shared" si="21"/>
        <v>0.81244692134317131</v>
      </c>
      <c r="CE59" s="22">
        <v>88.32</v>
      </c>
      <c r="CF59" s="22">
        <v>88.14</v>
      </c>
      <c r="CG59" s="22">
        <v>87.54</v>
      </c>
      <c r="CH59" s="22">
        <v>87.06</v>
      </c>
      <c r="CI59" s="22">
        <v>86.7</v>
      </c>
      <c r="CJ59" s="24">
        <f t="shared" si="22"/>
        <v>87.551999999999992</v>
      </c>
      <c r="CK59" s="24">
        <f t="shared" si="23"/>
        <v>0.68986955288662777</v>
      </c>
    </row>
  </sheetData>
  <mergeCells count="23">
    <mergeCell ref="A1:A4"/>
    <mergeCell ref="B1:B4"/>
    <mergeCell ref="C1:AE1"/>
    <mergeCell ref="AF1:BH1"/>
    <mergeCell ref="BI1:CK1"/>
    <mergeCell ref="C2:C4"/>
    <mergeCell ref="D2:AE2"/>
    <mergeCell ref="AF2:AF4"/>
    <mergeCell ref="AG2:BH2"/>
    <mergeCell ref="BI2:BI4"/>
    <mergeCell ref="BQ3:BW3"/>
    <mergeCell ref="BX3:CD3"/>
    <mergeCell ref="CE3:CK3"/>
    <mergeCell ref="BJ2:CK2"/>
    <mergeCell ref="D3:J3"/>
    <mergeCell ref="K3:Q3"/>
    <mergeCell ref="R3:X3"/>
    <mergeCell ref="Y3:AE3"/>
    <mergeCell ref="AG3:AM3"/>
    <mergeCell ref="AN3:AT3"/>
    <mergeCell ref="AU3:BA3"/>
    <mergeCell ref="BB3:BH3"/>
    <mergeCell ref="BJ3:BP3"/>
  </mergeCells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Accuracy</vt:lpstr>
      <vt:lpstr>Slowdown</vt:lpstr>
      <vt:lpstr>Memory Bloat</vt:lpstr>
      <vt:lpstr>TopNComparison</vt:lpstr>
      <vt:lpstr>Num DBG Registers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2017-09-22T20:40:15Z</dcterms:created>
  <dcterms:modified xsi:type="dcterms:W3CDTF">2017-09-22T20:47:26Z</dcterms:modified>
</cp:coreProperties>
</file>