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6036BB6C-55E2-5849-AED2-BB9B522DF251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15" i="1"/>
  <c r="I15" i="1"/>
  <c r="J16" i="1"/>
  <c r="J17" i="1"/>
  <c r="J18" i="1"/>
  <c r="J19" i="1"/>
  <c r="J15" i="1"/>
  <c r="I16" i="1"/>
  <c r="I17" i="1"/>
  <c r="I18" i="1"/>
  <c r="I19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D15" i="1"/>
  <c r="E15" i="1"/>
  <c r="F15" i="1"/>
  <c r="G15" i="1"/>
  <c r="H15" i="1"/>
  <c r="C15" i="1"/>
  <c r="B16" i="1"/>
  <c r="B17" i="1"/>
  <c r="B18" i="1"/>
  <c r="B19" i="1"/>
  <c r="B15" i="1"/>
</calcChain>
</file>

<file path=xl/sharedStrings.xml><?xml version="1.0" encoding="utf-8"?>
<sst xmlns="http://schemas.openxmlformats.org/spreadsheetml/2006/main" count="46" uniqueCount="27">
  <si>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</si>
  <si>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</si>
  <si>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</si>
  <si>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</si>
  <si>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</si>
  <si>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</si>
  <si>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</si>
  <si>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</si>
  <si>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</si>
  <si>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</si>
  <si>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</si>
  <si>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</si>
  <si>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</si>
  <si>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</si>
  <si>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</si>
  <si>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</si>
  <si>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</si>
  <si>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</si>
  <si>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</si>
  <si>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Names</t>
  </si>
  <si>
    <t>Hours</t>
  </si>
  <si>
    <t>Row Labels</t>
  </si>
  <si>
    <t>Chan, Daniel</t>
  </si>
  <si>
    <t>Sanchez, Alexis</t>
  </si>
  <si>
    <t>Grand Total</t>
  </si>
  <si>
    <t>Sum of Pay Rate</t>
  </si>
  <si>
    <t>Sum of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</si>
</sst>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itczak" refreshedDate="45860.493435763892" createdVersion="8" refreshedVersion="8" minRefreshableVersion="3" recordCount="5" xr:uid="{A28C6F19-285A-A94E-BD2D-517DC06FDB22}">
  <cacheSource type="worksheet">
    <worksheetSource ref="A14:K19" sheet="Sheet1"/>
  </cacheSource>
  <cacheFields count="11">
    <cacheField name="ID" numFmtId="0">
      <sharedItems/>
    </cacheField>
    <cacheField name="Names" numFmtId="0">
      <sharedItems count="5"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 minValue="6" maxValue="8.5"/>
    </cacheField>
    <cacheField name="1/2/2020" numFmtId="0">
      <sharedItems containsSemiMixedTypes="0" containsString="0" containsNumber="1" minValue="5" maxValue="8"/>
    </cacheField>
    <cacheField name="1/3/2020" numFmtId="0">
      <sharedItems containsSemiMixedTypes="0" containsString="0" containsNumber="1" minValue="5" maxValue="10"/>
    </cacheField>
    <cacheField name="1/4/2020" numFmtId="0">
      <sharedItems containsSemiMixedTypes="0" containsString="0" containsNumber="1" minValue="5.5" maxValue="8"/>
    </cacheField>
    <cacheField name="1/5/2020" numFmtId="0">
      <sharedItems containsSemiMixedTypes="0" containsString="0" containsNumber="1" containsInteger="1" minValue="5" maxValue="9"/>
    </cacheField>
    <cacheField name="1/6/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0">
      <sharedItems containsSemiMixedTypes="0" containsString="0" containsNumber="1" minValue="65" maxValue="3000"/>
    </cacheField>
    <cacheField name="Total Pay" numFmtId="0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G001"/>
    <x v="0"/>
    <n v="8"/>
    <n v="8"/>
    <n v="8.5"/>
    <n v="7"/>
    <n v="5"/>
    <n v="2.5"/>
    <n v="39"/>
    <n v="100.5"/>
    <n v="3919.5"/>
  </r>
  <r>
    <s v="G002"/>
    <x v="1"/>
    <n v="8.5"/>
    <n v="7"/>
    <n v="8"/>
    <n v="8"/>
    <n v="9"/>
    <n v="5.5"/>
    <n v="46"/>
    <n v="75"/>
    <n v="3450"/>
  </r>
  <r>
    <s v="G003"/>
    <x v="2"/>
    <n v="7.5"/>
    <n v="6.5"/>
    <n v="10"/>
    <n v="8"/>
    <n v="7"/>
    <n v="5"/>
    <n v="44"/>
    <n v="150"/>
    <n v="6600"/>
  </r>
  <r>
    <s v="G004"/>
    <x v="3"/>
    <n v="8"/>
    <n v="8"/>
    <n v="8"/>
    <n v="7"/>
    <n v="7"/>
    <n v="4"/>
    <n v="42"/>
    <n v="65"/>
    <n v="2730"/>
  </r>
  <r>
    <s v="G005"/>
    <x v="4"/>
    <n v="6"/>
    <n v="5"/>
    <n v="5"/>
    <n v="5.5"/>
    <n v="6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0A012-E1B0-F244-AEA2-B53752E162D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1"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ay" fld="10" baseField="0" baseItem="0"/>
    <dataField name="Sum of Pay Rate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B735-4506-1B43-A9DB-315CE3E79088}">
  <dimension ref="A3:C9"/>
  <sheetViews>
    <sheetView zoomScale="200" zoomScaleNormal="200" workbookViewId="0">
      <selection activeCell="F10" sqref="F10"/>
    </sheetView>
  </sheetViews>
  <sheetFormatPr baseColWidth="10" defaultRowHeight="13" x14ac:dyDescent="0.15"/>
  <cols>
    <col min="1" max="2" width="15" bestFit="1" customWidth="1"/>
    <col min="3" max="3" width="14.6640625" bestFit="1" customWidth="1"/>
  </cols>
  <sheetData>
    <row r="3" spans="1:3" x14ac:dyDescent="0.15">
      <c r="A3" s="4" t="s">
        <v>21</v>
      </c>
      <c r="B3" t="s">
        <v>26</v>
      </c>
      <c r="C3" t="s">
        <v>25</v>
      </c>
    </row>
    <row r="4" spans="1:3" x14ac:dyDescent="0.15">
      <c r="A4" s="5" t="s">
        <v>6</v>
      </c>
      <c r="B4" s="6">
        <v>3450</v>
      </c>
      <c r="C4" s="6">
        <v>75</v>
      </c>
    </row>
    <row r="5" spans="1:3" x14ac:dyDescent="0.15">
      <c r="A5" s="5" t="s">
        <v>22</v>
      </c>
      <c r="B5" s="6">
        <v>3919.5</v>
      </c>
      <c r="C5" s="6">
        <v>100.5</v>
      </c>
    </row>
    <row r="6" spans="1:3" x14ac:dyDescent="0.15">
      <c r="A6" s="5" t="s">
        <v>10</v>
      </c>
      <c r="B6" s="6">
        <v>2730</v>
      </c>
      <c r="C6" s="6">
        <v>65</v>
      </c>
    </row>
    <row r="7" spans="1:3" x14ac:dyDescent="0.15">
      <c r="A7" s="5" t="s">
        <v>12</v>
      </c>
      <c r="B7" s="6">
        <v>88500</v>
      </c>
      <c r="C7" s="6">
        <v>3000</v>
      </c>
    </row>
    <row r="8" spans="1:3" x14ac:dyDescent="0.15">
      <c r="A8" s="5" t="s">
        <v>23</v>
      </c>
      <c r="B8" s="6">
        <v>6600</v>
      </c>
      <c r="C8" s="6">
        <v>150</v>
      </c>
    </row>
    <row r="9" spans="1:3" x14ac:dyDescent="0.15">
      <c r="A9" s="5" t="s">
        <v>24</v>
      </c>
      <c r="B9" s="6">
        <v>105199.5</v>
      </c>
      <c r="C9" s="6">
        <v>3390.5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tabSelected="1" zoomScale="200" zoomScaleNormal="200" workbookViewId="0">
      <selection activeCell="F9" sqref="F9"/>
    </sheetView>
  </sheetViews>
  <sheetFormatPr baseColWidth="10" defaultColWidth="12.6640625" defaultRowHeight="15.75" customHeight="1" x14ac:dyDescent="0.15"/>
  <cols>
    <col min="2" max="2" width="15" customWidth="1"/>
  </cols>
  <sheetData>
    <row r="1" spans="1:11" ht="15.75" customHeight="1" x14ac:dyDescent="0.15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1" t="s">
        <v>2</v>
      </c>
    </row>
    <row r="2" spans="1:11" ht="15.75" customHeight="1" x14ac:dyDescent="0.15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</row>
    <row r="3" spans="1:11" ht="15.75" customHeight="1" x14ac:dyDescent="0.15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</row>
    <row r="4" spans="1:11" ht="15.75" customHeight="1" x14ac:dyDescent="0.15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</row>
    <row r="5" spans="1:11" ht="15.75" customHeight="1" x14ac:dyDescent="0.15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</row>
    <row r="6" spans="1:11" ht="15.75" customHeight="1" x14ac:dyDescent="0.15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</row>
    <row r="11" spans="1:11" ht="15.75" customHeight="1" x14ac:dyDescent="0.15">
      <c r="B11" s="1"/>
    </row>
    <row r="14" spans="1:11" ht="15.75" customHeight="1" x14ac:dyDescent="0.15">
      <c r="A14" s="1" t="s">
        <v>0</v>
      </c>
      <c r="B14" s="3" t="s">
        <v>19</v>
      </c>
      <c r="C14" s="2">
        <v>43831</v>
      </c>
      <c r="D14" s="2">
        <v>43832</v>
      </c>
      <c r="E14" s="2">
        <v>43833</v>
      </c>
      <c r="F14" s="2">
        <v>43834</v>
      </c>
      <c r="G14" s="2">
        <v>43835</v>
      </c>
      <c r="H14" s="2">
        <v>43836</v>
      </c>
      <c r="I14" s="3" t="s">
        <v>20</v>
      </c>
      <c r="J14" s="3" t="s">
        <v>15</v>
      </c>
      <c r="K14" s="3" t="s">
        <v>2</v>
      </c>
    </row>
    <row r="15" spans="1:11" ht="15.75" customHeight="1" x14ac:dyDescent="0.15">
      <c r="A15" s="1" t="s">
        <v>3</v>
      </c>
      <c r="B15" t="str">
        <f>TRIM(B2)</f>
        <v>Chan, Daniel</v>
      </c>
      <c r="C15">
        <f>VALUE(C2)</f>
        <v>8</v>
      </c>
      <c r="D15">
        <f t="shared" ref="D15:H15" si="0">VALUE(D2)</f>
        <v>8</v>
      </c>
      <c r="E15">
        <f t="shared" si="0"/>
        <v>8.5</v>
      </c>
      <c r="F15">
        <f t="shared" si="0"/>
        <v>7</v>
      </c>
      <c r="G15">
        <f t="shared" si="0"/>
        <v>5</v>
      </c>
      <c r="H15">
        <f t="shared" si="0"/>
        <v>2.5</v>
      </c>
      <c r="I15">
        <f>VALUE(SUM(C15:H15))</f>
        <v>39</v>
      </c>
      <c r="J15">
        <f>VALUE(VLOOKUP(A15, Sheet2!A2:D6, 4, FALSE))</f>
        <v>100.5</v>
      </c>
      <c r="K15">
        <f>I15*J15</f>
        <v>3919.5</v>
      </c>
    </row>
    <row r="16" spans="1:11" ht="15.75" customHeight="1" x14ac:dyDescent="0.15">
      <c r="A16" s="1" t="s">
        <v>5</v>
      </c>
      <c r="B16" t="str">
        <f t="shared" ref="B16:B19" si="1">TRIM(B3)</f>
        <v>Ali, Dana</v>
      </c>
      <c r="C16">
        <f t="shared" ref="C16:H16" si="2">VALUE(C3)</f>
        <v>8.5</v>
      </c>
      <c r="D16">
        <f t="shared" si="2"/>
        <v>7</v>
      </c>
      <c r="E16">
        <f t="shared" si="2"/>
        <v>8</v>
      </c>
      <c r="F16">
        <f t="shared" si="2"/>
        <v>8</v>
      </c>
      <c r="G16">
        <f t="shared" si="2"/>
        <v>9</v>
      </c>
      <c r="H16">
        <f t="shared" si="2"/>
        <v>5.5</v>
      </c>
      <c r="I16">
        <f t="shared" ref="I16:I19" si="3">SUM(C16:H16)</f>
        <v>46</v>
      </c>
      <c r="J16">
        <f>VALUE(VLOOKUP(A16, Sheet2!A3:D7, 4, FALSE))</f>
        <v>75</v>
      </c>
      <c r="K16">
        <f t="shared" ref="K16:K19" si="4">I16*J16</f>
        <v>3450</v>
      </c>
    </row>
    <row r="17" spans="1:11" ht="15.75" customHeight="1" x14ac:dyDescent="0.15">
      <c r="A17" s="1" t="s">
        <v>7</v>
      </c>
      <c r="B17" t="str">
        <f t="shared" si="1"/>
        <v>Sanchez, Alexis</v>
      </c>
      <c r="C17">
        <f t="shared" ref="C17:H17" si="5">VALUE(C4)</f>
        <v>7.5</v>
      </c>
      <c r="D17">
        <f t="shared" si="5"/>
        <v>6.5</v>
      </c>
      <c r="E17">
        <f t="shared" si="5"/>
        <v>10</v>
      </c>
      <c r="F17">
        <f t="shared" si="5"/>
        <v>8</v>
      </c>
      <c r="G17">
        <f t="shared" si="5"/>
        <v>7</v>
      </c>
      <c r="H17">
        <f t="shared" si="5"/>
        <v>5</v>
      </c>
      <c r="I17">
        <f t="shared" si="3"/>
        <v>44</v>
      </c>
      <c r="J17">
        <f>VALUE(VLOOKUP(A17, Sheet2!A4:D8, 4, FALSE))</f>
        <v>150</v>
      </c>
      <c r="K17">
        <f t="shared" si="4"/>
        <v>6600</v>
      </c>
    </row>
    <row r="18" spans="1:11" ht="15.75" customHeight="1" x14ac:dyDescent="0.15">
      <c r="A18" s="1" t="s">
        <v>9</v>
      </c>
      <c r="B18" t="str">
        <f t="shared" si="1"/>
        <v>Fischer, Wolfgang</v>
      </c>
      <c r="C18">
        <f t="shared" ref="C18:H18" si="6">VALUE(C5)</f>
        <v>8</v>
      </c>
      <c r="D18">
        <f t="shared" si="6"/>
        <v>8</v>
      </c>
      <c r="E18">
        <f t="shared" si="6"/>
        <v>8</v>
      </c>
      <c r="F18">
        <f t="shared" si="6"/>
        <v>7</v>
      </c>
      <c r="G18">
        <f t="shared" si="6"/>
        <v>7</v>
      </c>
      <c r="H18">
        <f t="shared" si="6"/>
        <v>4</v>
      </c>
      <c r="I18">
        <f t="shared" si="3"/>
        <v>42</v>
      </c>
      <c r="J18">
        <f>VALUE(VLOOKUP(A18, Sheet2!A5:D9, 4, FALSE))</f>
        <v>65</v>
      </c>
      <c r="K18">
        <f t="shared" si="4"/>
        <v>2730</v>
      </c>
    </row>
    <row r="19" spans="1:11" ht="15.75" customHeight="1" x14ac:dyDescent="0.15">
      <c r="A19" s="1" t="s">
        <v>11</v>
      </c>
      <c r="B19" t="str">
        <f t="shared" si="1"/>
        <v>Patel, Anika</v>
      </c>
      <c r="C19">
        <f t="shared" ref="C19:H19" si="7">VALUE(C6)</f>
        <v>6</v>
      </c>
      <c r="D19">
        <f t="shared" si="7"/>
        <v>5</v>
      </c>
      <c r="E19">
        <f t="shared" si="7"/>
        <v>5</v>
      </c>
      <c r="F19">
        <f t="shared" si="7"/>
        <v>5.5</v>
      </c>
      <c r="G19">
        <f t="shared" si="7"/>
        <v>6</v>
      </c>
      <c r="H19">
        <f t="shared" si="7"/>
        <v>2</v>
      </c>
      <c r="I19">
        <f t="shared" si="3"/>
        <v>29.5</v>
      </c>
      <c r="J19">
        <f>VALUE(VLOOKUP(A19, Sheet2!A6:D10, 4, FALSE))</f>
        <v>3000</v>
      </c>
      <c r="K19">
        <f t="shared" si="4"/>
        <v>88500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="200" zoomScaleNormal="200"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13</v>
      </c>
      <c r="C1" s="1" t="s">
        <v>14</v>
      </c>
      <c r="D1" s="1" t="s">
        <v>15</v>
      </c>
    </row>
    <row r="2" spans="1:4" ht="15.75" customHeight="1" x14ac:dyDescent="0.15">
      <c r="A2" s="1" t="s">
        <v>3</v>
      </c>
      <c r="B2" s="2">
        <v>40532</v>
      </c>
      <c r="C2" s="1" t="s">
        <v>16</v>
      </c>
      <c r="D2" s="1">
        <v>100.5</v>
      </c>
    </row>
    <row r="3" spans="1:4" ht="15.75" customHeight="1" x14ac:dyDescent="0.15">
      <c r="A3" s="1" t="s">
        <v>5</v>
      </c>
      <c r="B3" s="2">
        <v>40183</v>
      </c>
      <c r="C3" s="1" t="s">
        <v>17</v>
      </c>
      <c r="D3" s="1">
        <v>75</v>
      </c>
    </row>
    <row r="4" spans="1:4" ht="15.75" customHeight="1" x14ac:dyDescent="0.15">
      <c r="A4" s="1" t="s">
        <v>7</v>
      </c>
      <c r="B4" s="2">
        <v>40858</v>
      </c>
      <c r="C4" s="1" t="s">
        <v>18</v>
      </c>
      <c r="D4" s="1">
        <v>150</v>
      </c>
    </row>
    <row r="5" spans="1:4" ht="15.75" customHeight="1" x14ac:dyDescent="0.15">
      <c r="A5" s="1" t="s">
        <v>9</v>
      </c>
      <c r="B5" s="2">
        <v>43232</v>
      </c>
      <c r="C5" s="1" t="s">
        <v>17</v>
      </c>
      <c r="D5" s="1">
        <v>65</v>
      </c>
    </row>
    <row r="6" spans="1:4" ht="15.75" customHeight="1" x14ac:dyDescent="0.15">
      <c r="A6" s="1" t="s">
        <v>11</v>
      </c>
      <c r="B6" s="2">
        <v>43832</v>
      </c>
      <c r="C6" s="1" t="s">
        <v>18</v>
      </c>
      <c r="D6" s="1">
        <v>3000</v>
      </c>
    </row>
    <row r="7" spans="1:4" ht="15.75" customHeight="1" x14ac:dyDescent="0.15">
      <c r="B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89D0-E1A4-AE4A-B577-2C761E444DA0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2025-07-22T04:22:58Z</dcterms:modified>
</cp:coreProperties>
</file>