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00"/>
  </bookViews>
  <sheets>
    <sheet name="구군,장애정도" sheetId="3" r:id="rId1"/>
  </sheets>
  <calcPr calcId="152511" iterateDelta="1.0000000474974513E-3"/>
</workbook>
</file>

<file path=xl/calcChain.xml><?xml version="1.0" encoding="utf-8"?>
<calcChain xmlns="http://schemas.openxmlformats.org/spreadsheetml/2006/main">
  <c r="C2" i="3" l="1"/>
  <c r="D2" i="3"/>
  <c r="B2" i="3"/>
  <c r="E4" i="3" s="1"/>
  <c r="E3" i="3" l="1"/>
  <c r="E15" i="3"/>
  <c r="E11" i="3"/>
  <c r="E7" i="3"/>
  <c r="E18" i="3"/>
  <c r="E14" i="3"/>
  <c r="E10" i="3"/>
  <c r="E6" i="3"/>
  <c r="E17" i="3"/>
  <c r="E13" i="3"/>
  <c r="E9" i="3"/>
  <c r="E5" i="3"/>
  <c r="E16" i="3"/>
  <c r="E12" i="3"/>
  <c r="E8" i="3"/>
  <c r="E2" i="3" l="1"/>
</calcChain>
</file>

<file path=xl/sharedStrings.xml><?xml version="1.0" encoding="utf-8"?>
<sst xmlns="http://schemas.openxmlformats.org/spreadsheetml/2006/main" count="22" uniqueCount="21">
  <si>
    <t>합계</t>
  </si>
  <si>
    <t>중구</t>
  </si>
  <si>
    <t>서구</t>
  </si>
  <si>
    <t>동구</t>
  </si>
  <si>
    <t>영도구</t>
  </si>
  <si>
    <t>부산진구</t>
  </si>
  <si>
    <t>동래구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</si>
  <si>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</si>
  <si>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</si>
  <si>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</si>
  <si>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</si>
  <si>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</si>
  <si>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</si>
  <si>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</si>
  <si>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</si>
  <si>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</si>
  <si>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남성</t>
  </si>
  <si>
    <t>여성</t>
  </si>
  <si>
    <t>남구</t>
    <phoneticPr fontId="1" type="noConversion"/>
  </si>
  <si>
    <t>구군별 분포</t>
    <phoneticPr fontId="1" type="noConversion"/>
  </si>
  <si>
    <t>구군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</si>
</sst>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8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6" fontId="4" fillId="0" borderId="1" xfId="0" applyNumberFormat="1" applyFont="1" applyFill="1" applyBorder="1" applyAlignment="1">
      <alignment horizontal="right" vertical="center" wrapText="1"/>
    </xf>
    <xf numFmtId="176" fontId="4" fillId="0" borderId="9" xfId="0" applyNumberFormat="1" applyFont="1" applyFill="1" applyBorder="1" applyAlignment="1">
      <alignment horizontal="right" vertical="center" wrapText="1"/>
    </xf>
    <xf numFmtId="176" fontId="4" fillId="0" borderId="10" xfId="0" applyNumberFormat="1" applyFont="1" applyFill="1" applyBorder="1" applyAlignment="1">
      <alignment horizontal="right" vertical="center" wrapText="1"/>
    </xf>
    <xf numFmtId="176" fontId="4" fillId="0" borderId="11" xfId="0" applyNumberFormat="1" applyFont="1" applyFill="1" applyBorder="1" applyAlignment="1">
      <alignment horizontal="right" vertical="center" wrapText="1"/>
    </xf>
    <xf numFmtId="176" fontId="4" fillId="0" borderId="12" xfId="0" applyNumberFormat="1" applyFont="1" applyFill="1" applyBorder="1" applyAlignment="1">
      <alignment horizontal="right" vertical="center" wrapText="1"/>
    </xf>
    <xf numFmtId="176" fontId="4" fillId="0" borderId="13" xfId="0" applyNumberFormat="1" applyFont="1" applyFill="1" applyBorder="1" applyAlignment="1">
      <alignment horizontal="right" vertical="center" wrapText="1"/>
    </xf>
    <xf numFmtId="176" fontId="4" fillId="0" borderId="16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Border="1">
      <alignment vertical="center"/>
    </xf>
    <xf numFmtId="10" fontId="5" fillId="0" borderId="6" xfId="0" applyNumberFormat="1" applyFont="1" applyBorder="1">
      <alignment vertical="center"/>
    </xf>
    <xf numFmtId="49" fontId="3" fillId="4" borderId="8" xfId="0" applyNumberFormat="1" applyFont="1" applyFill="1" applyBorder="1" applyAlignment="1">
      <alignment horizontal="center" vertical="center" wrapText="1"/>
    </xf>
    <xf numFmtId="176" fontId="3" fillId="2" borderId="17" xfId="0" applyNumberFormat="1" applyFont="1" applyFill="1" applyBorder="1" applyAlignment="1">
      <alignment horizontal="right" vertical="center" wrapText="1"/>
    </xf>
    <xf numFmtId="176" fontId="3" fillId="2" borderId="18" xfId="0" applyNumberFormat="1" applyFont="1" applyFill="1" applyBorder="1" applyAlignment="1">
      <alignment horizontal="right" vertical="center" wrapText="1"/>
    </xf>
    <xf numFmtId="176" fontId="3" fillId="2" borderId="19" xfId="0" applyNumberFormat="1" applyFont="1" applyFill="1" applyBorder="1" applyAlignment="1">
      <alignment horizontal="right" vertical="center" wrapText="1"/>
    </xf>
    <xf numFmtId="49" fontId="7" fillId="7" borderId="1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15" xfId="0" applyNumberFormat="1" applyFont="1" applyFill="1" applyBorder="1" applyAlignment="1">
      <alignment horizontal="center" vertical="center" wrapText="1"/>
    </xf>
    <xf numFmtId="10" fontId="5" fillId="3" borderId="6" xfId="0" applyNumberFormat="1" applyFont="1" applyFill="1" applyBorder="1" applyAlignment="1">
      <alignment horizontal="center" vertical="center"/>
    </xf>
    <xf numFmtId="49" fontId="3" fillId="6" borderId="7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FF99"/>
      <color rgb="FFCCC0DA"/>
      <color rgb="FFCCFFCC"/>
      <color rgb="FFCC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J9" sqref="J9"/>
    </sheetView>
  </sheetViews>
  <sheetFormatPr defaultColWidth="10.796875" defaultRowHeight="14.4" x14ac:dyDescent="0.25"/>
  <sheetData>
    <row r="1" spans="1:5" ht="24.9" customHeight="1" thickBot="1" x14ac:dyDescent="0.3">
      <c r="A1" s="26" t="s">
        <v>20</v>
      </c>
      <c r="B1" s="22" t="s">
        <v>0</v>
      </c>
      <c r="C1" s="23" t="s">
        <v>16</v>
      </c>
      <c r="D1" s="24" t="s">
        <v>17</v>
      </c>
      <c r="E1" s="25" t="s">
        <v>19</v>
      </c>
    </row>
    <row r="2" spans="1:5" ht="24.9" customHeight="1" thickBot="1" x14ac:dyDescent="0.3">
      <c r="A2" s="12" t="s">
        <v>0</v>
      </c>
      <c r="B2" s="19">
        <f>SUM(B3:B18)</f>
        <v>175630</v>
      </c>
      <c r="C2" s="20">
        <f t="shared" ref="C2:D2" si="0">SUM(C3:C18)</f>
        <v>103366</v>
      </c>
      <c r="D2" s="21">
        <f t="shared" si="0"/>
        <v>72264</v>
      </c>
      <c r="E2" s="16">
        <f>SUM(E3:E18)</f>
        <v>1.0000000000000002</v>
      </c>
    </row>
    <row r="3" spans="1:5" ht="24.9" customHeight="1" x14ac:dyDescent="0.25">
      <c r="A3" s="18" t="s">
        <v>1</v>
      </c>
      <c r="B3" s="9">
        <v>2591</v>
      </c>
      <c r="C3" s="10">
        <v>1479</v>
      </c>
      <c r="D3" s="11">
        <v>1112</v>
      </c>
      <c r="E3" s="17">
        <f>B3/$B$2*100%</f>
        <v>1.4752604908045322E-2</v>
      </c>
    </row>
    <row r="4" spans="1:5" ht="24.9" customHeight="1" x14ac:dyDescent="0.25">
      <c r="A4" s="13" t="s">
        <v>2</v>
      </c>
      <c r="B4" s="4">
        <v>6548</v>
      </c>
      <c r="C4" s="3">
        <v>3835</v>
      </c>
      <c r="D4" s="5">
        <v>2713</v>
      </c>
      <c r="E4" s="17">
        <f t="shared" ref="E4:E18" si="1">B4/$B$2*100%</f>
        <v>3.7282924329556454E-2</v>
      </c>
    </row>
    <row r="5" spans="1:5" ht="24.9" customHeight="1" x14ac:dyDescent="0.25">
      <c r="A5" s="13" t="s">
        <v>3</v>
      </c>
      <c r="B5" s="4">
        <v>6103</v>
      </c>
      <c r="C5" s="3">
        <v>3467</v>
      </c>
      <c r="D5" s="5">
        <v>2636</v>
      </c>
      <c r="E5" s="17">
        <f t="shared" si="1"/>
        <v>3.4749188635198998E-2</v>
      </c>
    </row>
    <row r="6" spans="1:5" ht="24.9" customHeight="1" x14ac:dyDescent="0.25">
      <c r="A6" s="13" t="s">
        <v>4</v>
      </c>
      <c r="B6" s="4">
        <v>8896</v>
      </c>
      <c r="C6" s="3">
        <v>5052</v>
      </c>
      <c r="D6" s="5">
        <v>3844</v>
      </c>
      <c r="E6" s="17">
        <f t="shared" si="1"/>
        <v>5.0651938734840286E-2</v>
      </c>
    </row>
    <row r="7" spans="1:5" ht="24.9" customHeight="1" x14ac:dyDescent="0.25">
      <c r="A7" s="13" t="s">
        <v>5</v>
      </c>
      <c r="B7" s="4">
        <v>18474</v>
      </c>
      <c r="C7" s="3">
        <v>10895</v>
      </c>
      <c r="D7" s="5">
        <v>7579</v>
      </c>
      <c r="E7" s="17">
        <f t="shared" si="1"/>
        <v>0.10518704093833628</v>
      </c>
    </row>
    <row r="8" spans="1:5" ht="24.9" customHeight="1" x14ac:dyDescent="0.25">
      <c r="A8" s="14" t="s">
        <v>6</v>
      </c>
      <c r="B8" s="4">
        <v>11850</v>
      </c>
      <c r="C8" s="3">
        <v>7002</v>
      </c>
      <c r="D8" s="5">
        <v>4848</v>
      </c>
      <c r="E8" s="17">
        <f t="shared" si="1"/>
        <v>6.7471388714912026E-2</v>
      </c>
    </row>
    <row r="9" spans="1:5" s="2" customFormat="1" ht="24.9" customHeight="1" x14ac:dyDescent="0.25">
      <c r="A9" s="15" t="s">
        <v>18</v>
      </c>
      <c r="B9" s="4">
        <v>12914</v>
      </c>
      <c r="C9" s="3">
        <v>7696</v>
      </c>
      <c r="D9" s="5">
        <v>5218</v>
      </c>
      <c r="E9" s="17">
        <f t="shared" si="1"/>
        <v>7.3529579229061101E-2</v>
      </c>
    </row>
    <row r="10" spans="1:5" s="2" customFormat="1" ht="24.9" customHeight="1" x14ac:dyDescent="0.25">
      <c r="A10" s="14" t="s">
        <v>7</v>
      </c>
      <c r="B10" s="4">
        <v>16082</v>
      </c>
      <c r="C10" s="3">
        <v>9613</v>
      </c>
      <c r="D10" s="5">
        <v>6469</v>
      </c>
      <c r="E10" s="17">
        <f t="shared" si="1"/>
        <v>9.1567499857655305E-2</v>
      </c>
    </row>
    <row r="11" spans="1:5" s="2" customFormat="1" ht="24.9" customHeight="1" x14ac:dyDescent="0.25">
      <c r="A11" s="15" t="s">
        <v>8</v>
      </c>
      <c r="B11" s="4">
        <v>17611</v>
      </c>
      <c r="C11" s="3">
        <v>10200</v>
      </c>
      <c r="D11" s="5">
        <v>7411</v>
      </c>
      <c r="E11" s="17">
        <f t="shared" si="1"/>
        <v>0.10027330182770597</v>
      </c>
    </row>
    <row r="12" spans="1:5" s="2" customFormat="1" ht="24.9" customHeight="1" x14ac:dyDescent="0.25">
      <c r="A12" s="15" t="s">
        <v>9</v>
      </c>
      <c r="B12" s="4">
        <v>17859</v>
      </c>
      <c r="C12" s="3">
        <v>10529</v>
      </c>
      <c r="D12" s="5">
        <v>7330</v>
      </c>
      <c r="E12" s="17">
        <f t="shared" si="1"/>
        <v>0.10168536127085349</v>
      </c>
    </row>
    <row r="13" spans="1:5" s="2" customFormat="1" ht="24.9" customHeight="1" x14ac:dyDescent="0.25">
      <c r="A13" s="15" t="s">
        <v>10</v>
      </c>
      <c r="B13" s="4">
        <v>11619</v>
      </c>
      <c r="C13" s="3">
        <v>6808</v>
      </c>
      <c r="D13" s="5">
        <v>4811</v>
      </c>
      <c r="E13" s="17">
        <f t="shared" si="1"/>
        <v>6.6156123669077041E-2</v>
      </c>
    </row>
    <row r="14" spans="1:5" s="2" customFormat="1" ht="24.9" customHeight="1" x14ac:dyDescent="0.25">
      <c r="A14" s="14" t="s">
        <v>11</v>
      </c>
      <c r="B14" s="4">
        <v>5241</v>
      </c>
      <c r="C14" s="3">
        <v>3232</v>
      </c>
      <c r="D14" s="5">
        <v>2009</v>
      </c>
      <c r="E14" s="17">
        <f t="shared" si="1"/>
        <v>2.9841143312645903E-2</v>
      </c>
    </row>
    <row r="15" spans="1:5" s="2" customFormat="1" ht="24.9" customHeight="1" x14ac:dyDescent="0.25">
      <c r="A15" s="15" t="s">
        <v>12</v>
      </c>
      <c r="B15" s="4">
        <v>9844</v>
      </c>
      <c r="C15" s="3">
        <v>5759</v>
      </c>
      <c r="D15" s="5">
        <v>4085</v>
      </c>
      <c r="E15" s="17">
        <f t="shared" si="1"/>
        <v>5.6049649832033255E-2</v>
      </c>
    </row>
    <row r="16" spans="1:5" s="2" customFormat="1" ht="24.9" customHeight="1" x14ac:dyDescent="0.25">
      <c r="A16" s="15" t="s">
        <v>13</v>
      </c>
      <c r="B16" s="4">
        <v>8126</v>
      </c>
      <c r="C16" s="3">
        <v>4652</v>
      </c>
      <c r="D16" s="5">
        <v>3474</v>
      </c>
      <c r="E16" s="17">
        <f t="shared" si="1"/>
        <v>4.626772191539031E-2</v>
      </c>
    </row>
    <row r="17" spans="1:5" s="2" customFormat="1" ht="24.9" customHeight="1" x14ac:dyDescent="0.25">
      <c r="A17" s="15" t="s">
        <v>14</v>
      </c>
      <c r="B17" s="4">
        <v>13379</v>
      </c>
      <c r="C17" s="3">
        <v>8181</v>
      </c>
      <c r="D17" s="5">
        <v>5198</v>
      </c>
      <c r="E17" s="17">
        <f t="shared" si="1"/>
        <v>7.6177190684962703E-2</v>
      </c>
    </row>
    <row r="18" spans="1:5" s="2" customFormat="1" ht="24.9" customHeight="1" thickBot="1" x14ac:dyDescent="0.3">
      <c r="A18" s="15" t="s">
        <v>15</v>
      </c>
      <c r="B18" s="6">
        <v>8493</v>
      </c>
      <c r="C18" s="7">
        <v>4966</v>
      </c>
      <c r="D18" s="8">
        <v>3527</v>
      </c>
      <c r="E18" s="17">
        <f t="shared" si="1"/>
        <v>4.8357342139725562E-2</v>
      </c>
    </row>
    <row r="19" spans="1:5" s="2" customFormat="1" ht="24.9" customHeight="1" x14ac:dyDescent="0.25">
      <c r="A19"/>
      <c r="B19" s="1"/>
      <c r="C19" s="1"/>
      <c r="D19" s="1"/>
      <c r="E19"/>
    </row>
  </sheetData>
  <phoneticPr fontId="1" type="noConversion"/>
  <pageMargins left="3.937007874015748E-2" right="3.937007874015748E-2" top="0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구군,장애정도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2018-10-18T02:18:06Z</cp:lastPrinted>
  <dcterms:created xsi:type="dcterms:W3CDTF">2015-07-16T05:30:27Z</dcterms:created>
  <dcterms:modified xsi:type="dcterms:W3CDTF">2022-10-13T05:27:57Z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