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300"/>
  </bookViews>
  <sheets>
    <sheet name="유형,장애정도" sheetId="6" r:id="rId1"/>
  </sheets>
  <calcPr calcId="152511" iterateDelta="1.0000000474974513E-3"/>
</workbook>
</file>

<file path=xl/calcChain.xml><?xml version="1.0" encoding="utf-8"?>
<calcChain xmlns="http://schemas.openxmlformats.org/spreadsheetml/2006/main">
  <c r="C2" i="6" l="1"/>
  <c r="D2" i="6"/>
  <c r="B2" i="6"/>
  <c r="E6" i="6" s="1"/>
  <c r="E13" i="6" l="1"/>
  <c r="E17" i="6"/>
  <c r="E9" i="6"/>
  <c r="E15" i="6"/>
  <c r="E7" i="6"/>
  <c r="E11" i="6"/>
  <c r="E16" i="6"/>
  <c r="E12" i="6"/>
  <c r="E8" i="6"/>
  <c r="E4" i="6"/>
  <c r="E5" i="6"/>
  <c r="E3" i="6"/>
  <c r="E14" i="6"/>
  <c r="E10" i="6"/>
  <c r="E2" i="6" l="1"/>
</calcChain>
</file>

<file path=xl/sharedStrings.xml><?xml version="1.0" encoding="utf-8"?>
<sst xmlns="http://schemas.openxmlformats.org/spreadsheetml/2006/main" count="21" uniqueCount="21">
  <si>
    <t>장애유형</t>
  </si>
  <si>
    <t>합계</t>
  </si>
  <si>
    <t>지체</t>
  </si>
  <si>
    <t>시각</t>
  </si>
  <si>
    <t>청각</t>
  </si>
  <si>
    <t>언어</t>
  </si>
  <si>
    <t>지적</t>
  </si>
  <si>
    <t>뇌병변</t>
  </si>
  <si>
    <t>자폐성</t>
  </si>
  <si>
    <t>정신</t>
  </si>
  <si>
    <t>신장</t>
  </si>
  <si>
    <t>심장</t>
  </si>
  <si>
    <t>호흡기</t>
  </si>
  <si>
    <t>간</t>
  </si>
  <si>
    <t>안면</t>
  </si>
  <si>
    <t>장루.요루</t>
  </si>
  <si>
    <t>소계</t>
  </si>
  <si>
    <t>뇌전증</t>
  </si>
  <si>
    <t>남성</t>
  </si>
  <si>
    <t>여성</t>
  </si>
  <si>
    <t>유형별 분포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</si>
</sst>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0"/>
      <color indexed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8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0" fontId="0" fillId="0" borderId="0" xfId="0" applyNumberFormat="1">
      <alignment vertical="center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6" borderId="10" xfId="0" applyNumberFormat="1" applyFont="1" applyFill="1" applyBorder="1" applyAlignment="1">
      <alignment horizontal="center" vertical="center" wrapText="1"/>
    </xf>
    <xf numFmtId="49" fontId="6" fillId="6" borderId="2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10" fontId="5" fillId="0" borderId="3" xfId="0" applyNumberFormat="1" applyFont="1" applyFill="1" applyBorder="1">
      <alignment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3" fillId="2" borderId="13" xfId="2" applyFont="1" applyFill="1" applyBorder="1" applyAlignment="1">
      <alignment horizontal="right" vertical="center" wrapText="1"/>
    </xf>
    <xf numFmtId="41" fontId="3" fillId="2" borderId="14" xfId="2" applyFont="1" applyFill="1" applyBorder="1" applyAlignment="1">
      <alignment horizontal="right" vertical="center" wrapText="1"/>
    </xf>
    <xf numFmtId="41" fontId="3" fillId="2" borderId="15" xfId="2" applyFont="1" applyFill="1" applyBorder="1" applyAlignment="1">
      <alignment horizontal="right" vertical="center" wrapText="1"/>
    </xf>
    <xf numFmtId="41" fontId="4" fillId="0" borderId="5" xfId="2" applyFont="1" applyFill="1" applyBorder="1" applyAlignment="1">
      <alignment horizontal="right" vertical="center" wrapText="1"/>
    </xf>
    <xf numFmtId="41" fontId="4" fillId="0" borderId="6" xfId="2" applyFont="1" applyFill="1" applyBorder="1" applyAlignment="1">
      <alignment horizontal="right" vertical="center" wrapText="1"/>
    </xf>
    <xf numFmtId="41" fontId="4" fillId="0" borderId="7" xfId="2" applyFont="1" applyFill="1" applyBorder="1" applyAlignment="1">
      <alignment horizontal="right" vertical="center" wrapText="1"/>
    </xf>
    <xf numFmtId="41" fontId="4" fillId="0" borderId="8" xfId="2" applyFont="1" applyFill="1" applyBorder="1" applyAlignment="1">
      <alignment horizontal="right" vertical="center" wrapText="1"/>
    </xf>
    <xf numFmtId="41" fontId="4" fillId="0" borderId="9" xfId="2" applyFont="1" applyFill="1" applyBorder="1" applyAlignment="1">
      <alignment horizontal="right" vertical="center" wrapText="1"/>
    </xf>
    <xf numFmtId="10" fontId="5" fillId="3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 wrapText="1"/>
    </xf>
  </cellXfs>
  <cellStyles count="3">
    <cellStyle name="쉼표 [0]" xfId="2" builtinId="6"/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99FF99"/>
      <color rgb="FFCCC0DA"/>
      <color rgb="FFCCFFCC"/>
      <color rgb="FFCC99FF"/>
      <color rgb="FF99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H8" sqref="H8"/>
    </sheetView>
  </sheetViews>
  <sheetFormatPr defaultRowHeight="14.4" x14ac:dyDescent="0.25"/>
  <cols>
    <col min="1" max="10" width="10.796875" customWidth="1"/>
    <col min="11" max="11" width="10.796875" style="1" customWidth="1"/>
  </cols>
  <sheetData>
    <row r="1" spans="1:11" ht="24.9" customHeight="1" thickBot="1" x14ac:dyDescent="0.3">
      <c r="A1" s="18" t="s">
        <v>0</v>
      </c>
      <c r="B1" s="3" t="s">
        <v>1</v>
      </c>
      <c r="C1" s="4" t="s">
        <v>18</v>
      </c>
      <c r="D1" s="5" t="s">
        <v>19</v>
      </c>
      <c r="E1" s="17" t="s">
        <v>20</v>
      </c>
      <c r="K1"/>
    </row>
    <row r="2" spans="1:11" ht="24.9" customHeight="1" x14ac:dyDescent="0.25">
      <c r="A2" s="7" t="s">
        <v>16</v>
      </c>
      <c r="B2" s="9">
        <f>SUM(B3:B17)</f>
        <v>175630</v>
      </c>
      <c r="C2" s="10">
        <f t="shared" ref="C2:D2" si="0">SUM(C3:C17)</f>
        <v>103366</v>
      </c>
      <c r="D2" s="11">
        <f t="shared" si="0"/>
        <v>72264</v>
      </c>
      <c r="E2" s="6">
        <f>SUM(E3:E17)</f>
        <v>1.0000000000000002</v>
      </c>
      <c r="K2"/>
    </row>
    <row r="3" spans="1:11" ht="24.9" customHeight="1" x14ac:dyDescent="0.25">
      <c r="A3" s="2" t="s">
        <v>2</v>
      </c>
      <c r="B3" s="12">
        <v>76085</v>
      </c>
      <c r="C3" s="8">
        <v>45209</v>
      </c>
      <c r="D3" s="13">
        <v>30876</v>
      </c>
      <c r="E3" s="6">
        <f>B3/$B$2*100%</f>
        <v>0.4332118658543529</v>
      </c>
      <c r="K3"/>
    </row>
    <row r="4" spans="1:11" ht="24.9" customHeight="1" x14ac:dyDescent="0.25">
      <c r="A4" s="2" t="s">
        <v>3</v>
      </c>
      <c r="B4" s="12">
        <v>17764</v>
      </c>
      <c r="C4" s="8">
        <v>10474</v>
      </c>
      <c r="D4" s="13">
        <v>7290</v>
      </c>
      <c r="E4" s="6">
        <f t="shared" ref="E4:E17" si="1">B4/$B$2*100%</f>
        <v>0.10114445140351876</v>
      </c>
      <c r="K4"/>
    </row>
    <row r="5" spans="1:11" ht="24.9" customHeight="1" x14ac:dyDescent="0.25">
      <c r="A5" s="2" t="s">
        <v>4</v>
      </c>
      <c r="B5" s="12">
        <v>25728</v>
      </c>
      <c r="C5" s="8">
        <v>14072</v>
      </c>
      <c r="D5" s="13">
        <v>11656</v>
      </c>
      <c r="E5" s="6">
        <f t="shared" si="1"/>
        <v>0.14648977965040141</v>
      </c>
      <c r="K5"/>
    </row>
    <row r="6" spans="1:11" ht="24.9" customHeight="1" x14ac:dyDescent="0.25">
      <c r="A6" s="2" t="s">
        <v>5</v>
      </c>
      <c r="B6" s="12">
        <v>1599</v>
      </c>
      <c r="C6" s="8">
        <v>1124</v>
      </c>
      <c r="D6" s="13">
        <v>475</v>
      </c>
      <c r="E6" s="6">
        <f t="shared" si="1"/>
        <v>9.1043671354552186E-3</v>
      </c>
      <c r="K6"/>
    </row>
    <row r="7" spans="1:11" ht="24.9" customHeight="1" x14ac:dyDescent="0.25">
      <c r="A7" s="2" t="s">
        <v>6</v>
      </c>
      <c r="B7" s="12">
        <v>12522</v>
      </c>
      <c r="C7" s="8">
        <v>7580</v>
      </c>
      <c r="D7" s="13">
        <v>4942</v>
      </c>
      <c r="E7" s="6">
        <f t="shared" si="1"/>
        <v>7.1297614302795645E-2</v>
      </c>
      <c r="K7"/>
    </row>
    <row r="8" spans="1:11" ht="24.9" customHeight="1" x14ac:dyDescent="0.25">
      <c r="A8" s="2" t="s">
        <v>7</v>
      </c>
      <c r="B8" s="12">
        <v>19113</v>
      </c>
      <c r="C8" s="8">
        <v>11245</v>
      </c>
      <c r="D8" s="13">
        <v>7868</v>
      </c>
      <c r="E8" s="6">
        <f t="shared" si="1"/>
        <v>0.10882537151967203</v>
      </c>
      <c r="K8"/>
    </row>
    <row r="9" spans="1:11" ht="24.9" customHeight="1" x14ac:dyDescent="0.25">
      <c r="A9" s="2" t="s">
        <v>8</v>
      </c>
      <c r="B9" s="12">
        <v>2369</v>
      </c>
      <c r="C9" s="8">
        <v>1947</v>
      </c>
      <c r="D9" s="13">
        <v>422</v>
      </c>
      <c r="E9" s="6">
        <f t="shared" si="1"/>
        <v>1.3488583954905198E-2</v>
      </c>
      <c r="K9"/>
    </row>
    <row r="10" spans="1:11" ht="24.9" customHeight="1" x14ac:dyDescent="0.25">
      <c r="A10" s="2" t="s">
        <v>9</v>
      </c>
      <c r="B10" s="12">
        <v>8207</v>
      </c>
      <c r="C10" s="8">
        <v>4224</v>
      </c>
      <c r="D10" s="13">
        <v>3983</v>
      </c>
      <c r="E10" s="6">
        <f t="shared" si="1"/>
        <v>4.672891874964414E-2</v>
      </c>
      <c r="K10"/>
    </row>
    <row r="11" spans="1:11" ht="24.9" customHeight="1" x14ac:dyDescent="0.25">
      <c r="A11" s="2" t="s">
        <v>10</v>
      </c>
      <c r="B11" s="12">
        <v>8010</v>
      </c>
      <c r="C11" s="8">
        <v>4714</v>
      </c>
      <c r="D11" s="13">
        <v>3296</v>
      </c>
      <c r="E11" s="6">
        <f t="shared" si="1"/>
        <v>4.560724249843421E-2</v>
      </c>
      <c r="K11"/>
    </row>
    <row r="12" spans="1:11" ht="24.9" customHeight="1" x14ac:dyDescent="0.25">
      <c r="A12" s="2" t="s">
        <v>11</v>
      </c>
      <c r="B12" s="12">
        <v>435</v>
      </c>
      <c r="C12" s="8">
        <v>287</v>
      </c>
      <c r="D12" s="13">
        <v>148</v>
      </c>
      <c r="E12" s="6">
        <f t="shared" si="1"/>
        <v>2.4767978135853785E-3</v>
      </c>
      <c r="K12"/>
    </row>
    <row r="13" spans="1:11" ht="24.9" customHeight="1" x14ac:dyDescent="0.25">
      <c r="A13" s="2" t="s">
        <v>12</v>
      </c>
      <c r="B13" s="12">
        <v>970</v>
      </c>
      <c r="C13" s="8">
        <v>702</v>
      </c>
      <c r="D13" s="13">
        <v>268</v>
      </c>
      <c r="E13" s="6">
        <f t="shared" si="1"/>
        <v>5.5229744348915333E-3</v>
      </c>
      <c r="K13"/>
    </row>
    <row r="14" spans="1:11" ht="24.9" customHeight="1" x14ac:dyDescent="0.25">
      <c r="A14" s="2" t="s">
        <v>13</v>
      </c>
      <c r="B14" s="12">
        <v>889</v>
      </c>
      <c r="C14" s="8">
        <v>620</v>
      </c>
      <c r="D14" s="13">
        <v>269</v>
      </c>
      <c r="E14" s="6">
        <f t="shared" si="1"/>
        <v>5.0617776006377044E-3</v>
      </c>
      <c r="K14"/>
    </row>
    <row r="15" spans="1:11" ht="24.9" customHeight="1" x14ac:dyDescent="0.25">
      <c r="A15" s="2" t="s">
        <v>14</v>
      </c>
      <c r="B15" s="12">
        <v>231</v>
      </c>
      <c r="C15" s="8">
        <v>142</v>
      </c>
      <c r="D15" s="13">
        <v>89</v>
      </c>
      <c r="E15" s="6">
        <f t="shared" si="1"/>
        <v>1.3152650458349939E-3</v>
      </c>
      <c r="K15"/>
    </row>
    <row r="16" spans="1:11" ht="24.9" customHeight="1" x14ac:dyDescent="0.25">
      <c r="A16" s="2" t="s">
        <v>15</v>
      </c>
      <c r="B16" s="12">
        <v>1149</v>
      </c>
      <c r="C16" s="8">
        <v>710</v>
      </c>
      <c r="D16" s="13">
        <v>439</v>
      </c>
      <c r="E16" s="6">
        <f t="shared" si="1"/>
        <v>6.5421625007117236E-3</v>
      </c>
      <c r="K16"/>
    </row>
    <row r="17" spans="1:11" ht="24.9" customHeight="1" thickBot="1" x14ac:dyDescent="0.3">
      <c r="A17" s="2" t="s">
        <v>17</v>
      </c>
      <c r="B17" s="14">
        <v>559</v>
      </c>
      <c r="C17" s="15">
        <v>316</v>
      </c>
      <c r="D17" s="16">
        <v>243</v>
      </c>
      <c r="E17" s="6">
        <f t="shared" si="1"/>
        <v>3.1828275351591414E-3</v>
      </c>
      <c r="K17"/>
    </row>
    <row r="18" spans="1:11" ht="24.9" customHeight="1" x14ac:dyDescent="0.25">
      <c r="E18" s="1"/>
      <c r="K18"/>
    </row>
    <row r="19" spans="1:11" ht="24" customHeight="1" x14ac:dyDescent="0.25">
      <c r="E19" s="1"/>
      <c r="K19"/>
    </row>
    <row r="20" spans="1:11" x14ac:dyDescent="0.25">
      <c r="E20" s="1"/>
      <c r="K20"/>
    </row>
    <row r="21" spans="1:11" x14ac:dyDescent="0.25">
      <c r="K21"/>
    </row>
  </sheetData>
  <phoneticPr fontId="1" type="noConversion"/>
  <pageMargins left="0.39370078740157483" right="0.39370078740157483" top="0" bottom="0" header="0" footer="0"/>
  <pageSetup paperSize="9" scale="6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유형,장애정도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2018-10-18T02:18:06Z</cp:lastPrinted>
  <dcterms:created xsi:type="dcterms:W3CDTF">2015-07-16T05:30:27Z</dcterms:created>
  <dcterms:modified xsi:type="dcterms:W3CDTF">2022-10-13T05:26:43Z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