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00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<sst xmlns="http://schemas.openxmlformats.org/spreadsheetml/2006/main" count="31" uniqueCount="31">
  <si>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</si>
  <si>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</si>
  <si>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S2</t>
  </si>
  <si>
    <t>S1</t>
  </si>
  <si>
    <t>S0</t>
  </si>
  <si>
    <t>T1</t>
  </si>
  <si>
    <t>T2</t>
  </si>
  <si>
    <t>T3</t>
  </si>
  <si>
    <t>T4</t>
  </si>
  <si>
    <t>EMERG</t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</si>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</sst>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rgb="FF0000FF"/>
      <name val="微软雅黑"/>
      <charset val="134"/>
    </font>
    <font>
      <b/>
      <sz val="11"/>
      <color theme="1"/>
      <name val="Segoe UI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1" borderId="0" applyNumberFormat="false" applyBorder="false" applyAlignment="false" applyProtection="false">
      <alignment vertical="center"/>
    </xf>
    <xf numFmtId="0" fontId="13" fillId="39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20" fillId="17" borderId="22" applyNumberFormat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3" fillId="3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22" fillId="19" borderId="22" applyNumberFormat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29" fillId="29" borderId="0" applyNumberFormat="false" applyBorder="false" applyAlignment="false" applyProtection="false">
      <alignment vertical="center"/>
    </xf>
    <xf numFmtId="0" fontId="13" fillId="41" borderId="0" applyNumberFormat="false" applyBorder="false" applyAlignment="false" applyProtection="false">
      <alignment vertical="center"/>
    </xf>
    <xf numFmtId="0" fontId="30" fillId="35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27" fillId="0" borderId="24" applyNumberFormat="false" applyFill="false" applyAlignment="false" applyProtection="false">
      <alignment vertical="center"/>
    </xf>
    <xf numFmtId="0" fontId="26" fillId="22" borderId="0" applyNumberFormat="false" applyBorder="false" applyAlignment="false" applyProtection="false">
      <alignment vertical="center"/>
    </xf>
    <xf numFmtId="0" fontId="16" fillId="12" borderId="20" applyNumberFormat="false" applyAlignment="false" applyProtection="false">
      <alignment vertical="center"/>
    </xf>
    <xf numFmtId="0" fontId="31" fillId="19" borderId="26" applyNumberFormat="false" applyAlignment="false" applyProtection="false">
      <alignment vertical="center"/>
    </xf>
    <xf numFmtId="0" fontId="24" fillId="0" borderId="19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3" fillId="40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3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0" fillId="15" borderId="21" applyNumberFormat="false" applyFont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19" applyNumberFormat="false" applyFill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25" fillId="0" borderId="23" applyNumberFormat="false" applyFill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28" fillId="0" borderId="25" applyNumberFormat="false" applyFill="false" applyAlignment="false" applyProtection="false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true">
      <alignment vertical="center" shrinkToFit="true"/>
    </xf>
    <xf numFmtId="0" fontId="1" fillId="2" borderId="1" xfId="0" applyFont="true" applyFill="true" applyBorder="true" applyAlignment="true">
      <alignment horizontal="center" vertical="center" shrinkToFit="true"/>
    </xf>
    <xf numFmtId="0" fontId="2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right" vertical="center"/>
    </xf>
    <xf numFmtId="0" fontId="3" fillId="0" borderId="4" xfId="0" applyFont="true" applyBorder="true" applyAlignment="true">
      <alignment horizontal="right" vertical="center"/>
    </xf>
    <xf numFmtId="0" fontId="2" fillId="0" borderId="0" xfId="0" applyFont="true" applyAlignment="true">
      <alignment vertical="center" shrinkToFit="true"/>
    </xf>
    <xf numFmtId="0" fontId="4" fillId="0" borderId="0" xfId="0" applyFont="true" applyAlignment="true">
      <alignment horizontal="left" vertical="center" shrinkToFit="true"/>
    </xf>
    <xf numFmtId="0" fontId="5" fillId="0" borderId="0" xfId="0" applyFont="true" applyAlignment="true">
      <alignment vertical="center" shrinkToFit="true"/>
    </xf>
    <xf numFmtId="0" fontId="6" fillId="3" borderId="5" xfId="0" applyFont="true" applyFill="true" applyBorder="true" applyAlignment="true">
      <alignment horizontal="center" vertical="center" shrinkToFit="true"/>
    </xf>
    <xf numFmtId="0" fontId="6" fillId="4" borderId="1" xfId="0" applyFont="true" applyFill="true" applyBorder="true" applyAlignment="true">
      <alignment horizontal="center" vertical="center" shrinkToFit="true"/>
    </xf>
    <xf numFmtId="176" fontId="2" fillId="0" borderId="6" xfId="0" applyNumberFormat="true" applyFont="true" applyBorder="true" applyAlignment="true">
      <alignment vertical="center" shrinkToFit="true"/>
    </xf>
    <xf numFmtId="176" fontId="2" fillId="5" borderId="7" xfId="0" applyNumberFormat="true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right" vertical="center"/>
    </xf>
    <xf numFmtId="176" fontId="6" fillId="6" borderId="9" xfId="0" applyNumberFormat="true" applyFont="true" applyFill="true" applyBorder="true" applyAlignment="true">
      <alignment horizontal="center" vertical="center" shrinkToFit="true"/>
    </xf>
    <xf numFmtId="176" fontId="6" fillId="7" borderId="0" xfId="0" applyNumberFormat="true" applyFont="true" applyFill="true" applyAlignment="true">
      <alignment vertical="center" wrapText="true" shrinkToFit="true"/>
    </xf>
    <xf numFmtId="0" fontId="5" fillId="0" borderId="0" xfId="0" applyFont="true">
      <alignment vertical="center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7" fillId="3" borderId="10" xfId="0" applyFont="true" applyFill="true" applyBorder="true" applyAlignment="true" applyProtection="true">
      <alignment horizontal="center" vertical="center"/>
    </xf>
    <xf numFmtId="0" fontId="7" fillId="3" borderId="11" xfId="0" applyFont="true" applyFill="true" applyBorder="true" applyAlignment="true" applyProtection="true">
      <alignment horizontal="center" vertical="center"/>
    </xf>
    <xf numFmtId="0" fontId="8" fillId="2" borderId="12" xfId="0" applyFont="true" applyFill="true" applyBorder="true" applyAlignment="true">
      <alignment horizontal="center" vertical="center" shrinkToFit="true"/>
    </xf>
    <xf numFmtId="0" fontId="9" fillId="0" borderId="2" xfId="0" applyFont="true" applyBorder="true" applyAlignment="true">
      <alignment horizontal="center" vertical="center"/>
    </xf>
    <xf numFmtId="0" fontId="9" fillId="8" borderId="13" xfId="0" applyFont="true" applyFill="true" applyBorder="true" applyAlignment="true">
      <alignment horizontal="center" vertical="center"/>
    </xf>
    <xf numFmtId="0" fontId="10" fillId="0" borderId="13" xfId="0" applyFont="true" applyBorder="true" applyAlignment="true">
      <alignment horizontal="center" vertical="center"/>
    </xf>
    <xf numFmtId="0" fontId="10" fillId="8" borderId="13" xfId="0" applyFont="true" applyFill="true" applyBorder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11" fillId="0" borderId="0" xfId="0" applyFont="true" applyAlignment="true" applyProtection="true">
      <alignment horizontal="center" vertical="center"/>
    </xf>
    <xf numFmtId="0" fontId="5" fillId="0" borderId="14" xfId="0" applyFont="true" applyBorder="true" applyAlignment="true">
      <alignment horizontal="center" vertical="center"/>
    </xf>
    <xf numFmtId="0" fontId="7" fillId="3" borderId="15" xfId="0" applyFont="true" applyFill="true" applyBorder="true" applyAlignment="true" applyProtection="true">
      <alignment horizontal="center" vertical="center"/>
    </xf>
    <xf numFmtId="0" fontId="7" fillId="9" borderId="16" xfId="0" applyFont="true" applyFill="true" applyBorder="true" applyAlignment="true">
      <alignment horizontal="center" vertical="center"/>
    </xf>
    <xf numFmtId="0" fontId="7" fillId="9" borderId="13" xfId="0" applyFont="true" applyFill="true" applyBorder="true" applyAlignment="true">
      <alignment horizontal="center" vertical="center"/>
    </xf>
    <xf numFmtId="0" fontId="12" fillId="10" borderId="17" xfId="0" applyFont="true" applyFill="true" applyBorder="true" applyAlignment="true" applyProtection="true">
      <alignment horizontal="center" vertical="center" shrinkToFit="true"/>
    </xf>
    <xf numFmtId="0" fontId="12" fillId="10" borderId="1" xfId="0" applyFont="true" applyFill="true" applyBorder="true" applyAlignment="true" applyProtection="true">
      <alignment horizontal="center" vertical="center" shrinkToFit="true"/>
    </xf>
    <xf numFmtId="0" fontId="9" fillId="0" borderId="18" xfId="0" applyFont="true" applyBorder="true" applyAlignment="true">
      <alignment horizontal="center" vertical="center"/>
    </xf>
    <xf numFmtId="0" fontId="9" fillId="8" borderId="16" xfId="0" applyFont="true" applyFill="true" applyBorder="true" applyAlignment="true">
      <alignment horizontal="center" vertical="center"/>
    </xf>
    <xf numFmtId="0" fontId="10" fillId="0" borderId="16" xfId="0" applyFont="true" applyBorder="true" applyAlignment="true">
      <alignment horizontal="center" vertical="center"/>
    </xf>
    <xf numFmtId="0" fontId="10" fillId="8" borderId="16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121667</xdr:rowOff>
    </xdr:to>
    <xdr:pic>
      <xdr:nvPicPr>
        <xdr:cNvPr id="4" name="图片 3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5781675" y="434340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4"/>
  <sheetViews>
    <sheetView workbookViewId="0">
      <pane ySplit="2" topLeftCell="A3" activePane="bottomLeft" state="frozen"/>
      <selection/>
      <selection pane="bottomLeft" activeCell="M11" sqref="M11"/>
    </sheetView>
  </sheetViews>
  <sheetFormatPr defaultColWidth="9" defaultRowHeight="13.5"/>
  <cols>
    <col min="1" max="4" width="8.625" style="17" customWidth="true"/>
    <col min="5" max="8" width="8.625" style="18" customWidth="true"/>
    <col min="9" max="9" width="6.875" style="18" hidden="true" customWidth="true"/>
    <col min="10" max="10" width="7.375" style="18" hidden="true" customWidth="true"/>
    <col min="11" max="11" width="8.25" style="18" hidden="true" customWidth="true"/>
    <col min="12" max="12" width="23.125" style="18" hidden="true" customWidth="true"/>
    <col min="13" max="13" width="10.5" style="17" customWidth="true"/>
    <col min="14" max="15" width="8.625" style="17" customWidth="true"/>
    <col min="16" max="16" width="8.625" style="18" customWidth="true"/>
    <col min="17" max="23" width="8.625" style="17" customWidth="true"/>
    <col min="24" max="24" width="8.625" style="18" customWidth="true"/>
  </cols>
  <sheetData>
    <row r="1" ht="24" customHeight="true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true" ht="24" customHeight="true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/>
      <c r="J2" s="21" t="s">
        <v>10</v>
      </c>
      <c r="K2" s="21" t="s">
        <v>11</v>
      </c>
      <c r="L2" s="21" t="s">
        <v>12</v>
      </c>
      <c r="M2" s="32" t="s">
        <v>13</v>
      </c>
      <c r="N2" s="33" t="s">
        <v>14</v>
      </c>
      <c r="O2" s="33" t="s">
        <v>15</v>
      </c>
      <c r="P2" s="33" t="s">
        <v>16</v>
      </c>
      <c r="Q2" s="33" t="s">
        <v>17</v>
      </c>
      <c r="R2" s="33" t="s">
        <v>18</v>
      </c>
      <c r="S2" s="33" t="s">
        <v>19</v>
      </c>
      <c r="T2" s="33" t="s">
        <v>20</v>
      </c>
      <c r="U2" s="33" t="s">
        <v>21</v>
      </c>
      <c r="V2" s="33" t="s">
        <v>22</v>
      </c>
      <c r="W2" s="33" t="s">
        <v>23</v>
      </c>
      <c r="X2" s="33" t="s">
        <v>24</v>
      </c>
    </row>
    <row r="3" ht="14.25" spans="1:24">
      <c r="A3" s="22">
        <v>0</v>
      </c>
      <c r="B3" s="22">
        <v>0</v>
      </c>
      <c r="C3" s="22">
        <v>0</v>
      </c>
      <c r="D3" s="22">
        <v>1</v>
      </c>
      <c r="E3" s="22"/>
      <c r="F3" s="22"/>
      <c r="G3" s="22"/>
      <c r="H3" s="22">
        <v>0</v>
      </c>
      <c r="I3" s="22"/>
      <c r="J3" s="22"/>
      <c r="K3" s="22"/>
      <c r="L3" s="22"/>
      <c r="M3" s="34"/>
      <c r="N3" s="22"/>
      <c r="O3" s="22">
        <v>1</v>
      </c>
      <c r="P3" s="22"/>
      <c r="Q3" s="22"/>
      <c r="R3" s="22"/>
      <c r="S3" s="22"/>
      <c r="T3" s="22"/>
      <c r="U3" s="22"/>
      <c r="V3" s="22"/>
      <c r="W3" s="22"/>
      <c r="X3" s="22"/>
    </row>
    <row r="4" spans="1:24">
      <c r="A4" s="23">
        <v>0</v>
      </c>
      <c r="B4" s="23">
        <v>0</v>
      </c>
      <c r="C4" s="23">
        <v>1</v>
      </c>
      <c r="D4" s="23"/>
      <c r="E4" s="23">
        <v>1</v>
      </c>
      <c r="F4" s="23"/>
      <c r="G4" s="23"/>
      <c r="H4" s="23">
        <v>0</v>
      </c>
      <c r="I4" s="23"/>
      <c r="J4" s="23"/>
      <c r="K4" s="23"/>
      <c r="L4" s="23"/>
      <c r="M4" s="35"/>
      <c r="N4" s="23">
        <v>1</v>
      </c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>
      <c r="A5" s="22">
        <v>0</v>
      </c>
      <c r="B5" s="22">
        <v>1</v>
      </c>
      <c r="C5" s="22">
        <v>0</v>
      </c>
      <c r="D5" s="22"/>
      <c r="E5" s="22"/>
      <c r="F5" s="22">
        <v>1</v>
      </c>
      <c r="G5" s="22"/>
      <c r="H5" s="22">
        <v>0</v>
      </c>
      <c r="I5" s="22"/>
      <c r="J5" s="22"/>
      <c r="K5" s="22"/>
      <c r="L5" s="22"/>
      <c r="M5" s="34"/>
      <c r="N5" s="22">
        <v>1</v>
      </c>
      <c r="O5" s="22">
        <v>1</v>
      </c>
      <c r="P5" s="22"/>
      <c r="Q5" s="22"/>
      <c r="R5" s="22"/>
      <c r="S5" s="22"/>
      <c r="T5" s="22"/>
      <c r="U5" s="22"/>
      <c r="V5" s="22"/>
      <c r="W5" s="22"/>
      <c r="X5" s="22"/>
    </row>
    <row r="6" spans="1:24">
      <c r="A6" s="23">
        <v>0</v>
      </c>
      <c r="B6" s="23">
        <v>1</v>
      </c>
      <c r="C6" s="23">
        <v>1</v>
      </c>
      <c r="D6" s="23"/>
      <c r="E6" s="23"/>
      <c r="F6" s="23"/>
      <c r="G6" s="23">
        <v>1</v>
      </c>
      <c r="H6" s="23">
        <v>0</v>
      </c>
      <c r="I6" s="23"/>
      <c r="J6" s="23"/>
      <c r="K6" s="23"/>
      <c r="L6" s="23"/>
      <c r="M6" s="3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>
      <c r="A7" s="22"/>
      <c r="B7" s="22"/>
      <c r="C7" s="22"/>
      <c r="D7" s="22"/>
      <c r="E7" s="22"/>
      <c r="F7" s="22"/>
      <c r="G7" s="22"/>
      <c r="H7" s="22">
        <v>1</v>
      </c>
      <c r="I7" s="22"/>
      <c r="J7" s="22"/>
      <c r="K7" s="22"/>
      <c r="L7" s="22"/>
      <c r="M7" s="34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>
      <c r="A8" s="23">
        <v>1</v>
      </c>
      <c r="B8" s="23">
        <v>0</v>
      </c>
      <c r="C8" s="23">
        <v>0</v>
      </c>
      <c r="D8" s="23"/>
      <c r="E8" s="23"/>
      <c r="F8" s="23"/>
      <c r="G8" s="23"/>
      <c r="H8" s="23">
        <v>0</v>
      </c>
      <c r="I8" s="23"/>
      <c r="J8" s="23"/>
      <c r="K8" s="23"/>
      <c r="L8" s="23"/>
      <c r="M8" s="3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>
      <c r="A9" s="22">
        <v>0</v>
      </c>
      <c r="B9" s="22">
        <v>0</v>
      </c>
      <c r="C9" s="22">
        <v>0</v>
      </c>
      <c r="D9" s="22">
        <v>0</v>
      </c>
      <c r="E9" s="22"/>
      <c r="F9" s="22"/>
      <c r="G9" s="22"/>
      <c r="H9" s="22">
        <v>0</v>
      </c>
      <c r="I9" s="22"/>
      <c r="J9" s="22"/>
      <c r="K9" s="22"/>
      <c r="L9" s="22"/>
      <c r="M9" s="34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6.5" customHeight="true" spans="1:24">
      <c r="A10" s="23">
        <v>0</v>
      </c>
      <c r="B10" s="23">
        <v>0</v>
      </c>
      <c r="C10" s="23">
        <v>1</v>
      </c>
      <c r="D10" s="23"/>
      <c r="E10" s="23">
        <v>0</v>
      </c>
      <c r="F10" s="23"/>
      <c r="G10" s="23"/>
      <c r="H10" s="23">
        <v>0</v>
      </c>
      <c r="I10" s="23"/>
      <c r="J10" s="23"/>
      <c r="K10" s="23"/>
      <c r="L10" s="23"/>
      <c r="M10" s="35"/>
      <c r="N10" s="23"/>
      <c r="O10" s="23">
        <v>1</v>
      </c>
      <c r="P10" s="23"/>
      <c r="Q10" s="23"/>
      <c r="R10" s="23"/>
      <c r="S10" s="23"/>
      <c r="T10" s="23"/>
      <c r="U10" s="23"/>
      <c r="V10" s="23"/>
      <c r="W10" s="23"/>
      <c r="X10" s="23"/>
    </row>
    <row r="11" ht="16.5" customHeight="true" spans="1:24">
      <c r="A11" s="22">
        <v>0</v>
      </c>
      <c r="B11" s="22">
        <v>1</v>
      </c>
      <c r="C11" s="22">
        <v>0</v>
      </c>
      <c r="D11" s="22"/>
      <c r="E11" s="22"/>
      <c r="F11" s="22">
        <v>0</v>
      </c>
      <c r="G11" s="22"/>
      <c r="H11" s="22">
        <v>0</v>
      </c>
      <c r="I11" s="22"/>
      <c r="J11" s="22"/>
      <c r="K11" s="22"/>
      <c r="L11" s="22"/>
      <c r="M11" s="34"/>
      <c r="N11" s="22">
        <v>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6.5" customHeight="true" spans="1:24">
      <c r="A12" s="23">
        <v>0</v>
      </c>
      <c r="B12" s="23">
        <v>1</v>
      </c>
      <c r="C12" s="23">
        <v>1</v>
      </c>
      <c r="D12" s="23"/>
      <c r="E12" s="23"/>
      <c r="F12" s="23"/>
      <c r="G12" s="23">
        <v>0</v>
      </c>
      <c r="H12" s="23">
        <v>0</v>
      </c>
      <c r="I12" s="23"/>
      <c r="J12" s="23"/>
      <c r="K12" s="23"/>
      <c r="L12" s="23"/>
      <c r="M12" s="35"/>
      <c r="N12" s="23">
        <v>1</v>
      </c>
      <c r="O12" s="23">
        <v>1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true" spans="1:2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3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6.5" customHeight="true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true" spans="1:24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34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6.5" customHeight="true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true" spans="1:24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4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6.5" customHeight="true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true" spans="1:2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4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6.5" customHeight="true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true" spans="1:2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4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6.5" customHeight="true" spans="1:2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16.5" hidden="true" customHeight="true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6.5" hidden="true" customHeight="true" spans="1: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6.5" hidden="true" customHeight="true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6.5" hidden="true" customHeight="true" spans="1:2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6.5" hidden="true" customHeight="true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3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6.5" hidden="true" customHeight="true" spans="1:2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37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6.5" hidden="true" customHeight="true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6.5" hidden="true" customHeight="true" spans="1:2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7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6.5" hidden="true" customHeight="true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16.5" hidden="true" spans="5:12">
      <c r="E32" s="28"/>
      <c r="F32" s="28"/>
      <c r="G32" s="28"/>
      <c r="H32" s="28"/>
      <c r="I32" s="28"/>
      <c r="J32" s="28"/>
      <c r="K32" s="28"/>
      <c r="L32" s="28"/>
    </row>
    <row r="33" ht="28.5" customHeight="true" spans="1:24">
      <c r="A33" s="26" t="s">
        <v>25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24" customHeight="true" spans="1:24">
      <c r="A34" s="27" t="s">
        <v>26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</sheetData>
  <protectedRanges>
    <protectedRange sqref="E1:L1 E3:L8 E9 I9:L9 H9:H14 G9 F9:F10 E32:L1048576" name="区域1"/>
  </protectedRanges>
  <mergeCells count="5">
    <mergeCell ref="A1:L1"/>
    <mergeCell ref="M1:X1"/>
    <mergeCell ref="E32:L32"/>
    <mergeCell ref="A33:X33"/>
    <mergeCell ref="A34:X34"/>
  </mergeCells>
  <conditionalFormatting sqref="A3:L31">
    <cfRule type="notContainsBlanks" dxfId="0" priority="16">
      <formula>LEN(TRIM(A3))&gt;0</formula>
    </cfRule>
  </conditionalFormatting>
  <conditionalFormatting sqref="A3:X31">
    <cfRule type="cellIs" dxfId="1" priority="8" operator="equal">
      <formula>1</formula>
    </cfRule>
  </conditionalFormatting>
  <conditionalFormatting sqref="M32:P32 M35:P1048576">
    <cfRule type="containsText" dxfId="1" priority="15" operator="between" text="1">
      <formula>NOT(ISERROR(SEARCH("1",M32)))</formula>
    </cfRule>
  </conditionalFormatting>
  <conditionalFormatting sqref="Q32:X32 Q35:X1048576">
    <cfRule type="containsText" dxfId="1" priority="12" operator="between" text="1">
      <formula>NOT(ISERROR(SEARCH("1",Q32)))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8 D9:L12 A13:L31 A9:C12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机现态二进制" prompt="状态机现态二进制表示，由前列计算得到" sqref="B32:C32 A32:A1048576 B35:C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5:L1048576"/>
    <dataValidation allowBlank="1" showInputMessage="1" showErrorMessage="1" promptTitle="输出" prompt="输出，只填为1的情况，为零不填" sqref="M32:X32 M35:X1048576"/>
    <dataValidation allowBlank="1" showInputMessage="1" showErrorMessage="1" promptTitle="状态机现态" prompt="状态机现态" sqref="D32 D35:D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zoomScale="130" zoomScaleNormal="130" topLeftCell="F1" workbookViewId="0">
      <pane ySplit="1" topLeftCell="A2" activePane="bottomLeft" state="frozen"/>
      <selection/>
      <selection pane="bottomLeft" activeCell="P31" sqref="P31"/>
    </sheetView>
  </sheetViews>
  <sheetFormatPr defaultColWidth="9" defaultRowHeight="13.5"/>
  <cols>
    <col min="1" max="12" width="4.625" style="1" customWidth="true"/>
    <col min="13" max="13" width="8.125" style="1" customWidth="true"/>
    <col min="14" max="14" width="8.625" customWidth="true"/>
    <col min="15" max="15" width="9.5" customWidth="true"/>
    <col min="16" max="18" width="8.625" customWidth="true"/>
    <col min="19" max="25" width="8.625" hidden="true" customWidth="true"/>
    <col min="26" max="26" width="8.125" customWidth="true"/>
  </cols>
  <sheetData>
    <row r="1" ht="24" customHeight="true" spans="1:25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T1</v>
      </c>
      <c r="E1" s="2" t="str">
        <f>组合逻辑真值表!E2</f>
        <v>T2</v>
      </c>
      <c r="F1" s="2" t="str">
        <f>组合逻辑真值表!F2</f>
        <v>T3</v>
      </c>
      <c r="G1" s="2" t="str">
        <f>组合逻辑真值表!G2</f>
        <v>T4</v>
      </c>
      <c r="H1" s="2" t="str">
        <f>组合逻辑真值表!H2</f>
        <v>EMERG</v>
      </c>
      <c r="I1" s="2">
        <f>组合逻辑真值表!I2</f>
        <v>0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N2</v>
      </c>
      <c r="O1" s="10" t="str">
        <f>组合逻辑真值表!N2</f>
        <v>N1</v>
      </c>
      <c r="P1" s="10" t="str">
        <f>组合逻辑真值表!O2</f>
        <v>N0</v>
      </c>
      <c r="Q1" s="10" t="str">
        <f>组合逻辑真值表!P2</f>
        <v>Y1</v>
      </c>
      <c r="R1" s="10" t="str">
        <f>组合逻辑真值表!Q2</f>
        <v>G1</v>
      </c>
      <c r="S1" s="10" t="str">
        <f>组合逻辑真值表!R2</f>
        <v>R2</v>
      </c>
      <c r="T1" s="10" t="str">
        <f>组合逻辑真值表!S2</f>
        <v>Y2</v>
      </c>
      <c r="U1" s="10" t="str">
        <f>组合逻辑真值表!T2</f>
        <v>G2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7.25" spans="1:25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>T1&amp;</v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>~EMERG&amp;</v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~S2&amp;~S1&amp;~S0&amp;T1&amp;~EMERG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>~S2&amp;~S1&amp;~S0&amp;T1&amp;~EMERG+</v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6.5" spans="1:25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>T2&amp;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>~EMERG&amp;</v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~S2&amp;~S1&amp;S0&amp;T2&amp;~EMERG</v>
      </c>
      <c r="N3" s="12" t="str">
        <f>IF(组合逻辑真值表!M4=1,$M3&amp;"+","")</f>
        <v/>
      </c>
      <c r="O3" s="12" t="str">
        <f>IF(组合逻辑真值表!N4=1,$M3&amp;"+","")</f>
        <v>~S2&amp;~S1&amp;S0&amp;T2&amp;~EMERG+</v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6.5" spans="1:25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S1&amp;</v>
      </c>
      <c r="C4" s="3" t="str">
        <f>IF(组合逻辑真值表!C5&lt;&gt;"",IF(组合逻辑真值表!C5=1,组合逻辑真值表!C$2&amp;"&amp;",IF(组合逻辑真值表!C5=0,"~"&amp;组合逻辑真值表!C$2&amp;"&amp;","")),"")</f>
        <v>~S0&amp;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>T3&amp;</v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>~EMERG&amp;</v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~S2&amp;S1&amp;~S0&amp;T3&amp;~EMERG</v>
      </c>
      <c r="N4" s="12" t="str">
        <f>IF(组合逻辑真值表!M5=1,$M4&amp;"+","")</f>
        <v/>
      </c>
      <c r="O4" s="12" t="str">
        <f>IF(组合逻辑真值表!N5=1,$M4&amp;"+","")</f>
        <v>~S2&amp;S1&amp;~S0&amp;T3&amp;~EMERG+</v>
      </c>
      <c r="P4" s="12" t="str">
        <f>IF(组合逻辑真值表!O5=1,$M4&amp;"+","")</f>
        <v>~S2&amp;S1&amp;~S0&amp;T3&amp;~EMERG+</v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6.5" spans="1:25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>T4&amp;</v>
      </c>
      <c r="H5" s="3" t="str">
        <f>IF(组合逻辑真值表!H6&lt;&gt;"",IF(组合逻辑真值表!H6=1,组合逻辑真值表!H$2&amp;"&amp;",IF(组合逻辑真值表!H6=0,"~"&amp;组合逻辑真值表!H$2&amp;"&amp;","")),"")</f>
        <v>~EMERG&amp;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~S2&amp;S1&amp;S0&amp;T4&amp;~EMERG</v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6.5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>EMERG&amp;</v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EMERG</v>
      </c>
      <c r="N6" s="12" t="str">
        <f>IF(组合逻辑真值表!M7=1,$M6&amp;"+","")</f>
        <v>EMERG+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6.5" spans="1:25">
      <c r="A7" s="3" t="str">
        <f>IF(组合逻辑真值表!A8&lt;&gt;"",IF(组合逻辑真值表!A8=1,组合逻辑真值表!A$2&amp;"&amp;",IF(组合逻辑真值表!A8=0,"~"&amp;组合逻辑真值表!A$2&amp;"&amp;","")),"")</f>
        <v>S2&amp;</v>
      </c>
      <c r="B7" s="3" t="str">
        <f>IF(组合逻辑真值表!B8&lt;&gt;"",IF(组合逻辑真值表!B8=1,组合逻辑真值表!B$2&amp;"&amp;",IF(组合逻辑真值表!B8=0,"~"&amp;组合逻辑真值表!B$2&amp;"&amp;","")),"")</f>
        <v>~S1&amp;</v>
      </c>
      <c r="C7" s="3" t="str">
        <f>IF(组合逻辑真值表!C8&lt;&gt;"",IF(组合逻辑真值表!C8=1,组合逻辑真值表!C$2&amp;"&amp;",IF(组合逻辑真值表!C8=0,"~"&amp;组合逻辑真值表!C$2&amp;"&amp;","")),"")</f>
        <v>~S0&amp;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>~EMERG&amp;</v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S2&amp;~S1&amp;~S0&amp;~EMERG</v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6.5" spans="1:25">
      <c r="A8" s="3" t="str">
        <f>IF(组合逻辑真值表!A9&lt;&gt;"",IF(组合逻辑真值表!A9=1,组合逻辑真值表!A$2&amp;"&amp;",IF(组合逻辑真值表!A9=0,"~"&amp;组合逻辑真值表!A$2&amp;"&amp;","")),"")</f>
        <v>~S2&amp;</v>
      </c>
      <c r="B8" s="3" t="str">
        <f>IF(组合逻辑真值表!B9&lt;&gt;"",IF(组合逻辑真值表!B9=1,组合逻辑真值表!B$2&amp;"&amp;",IF(组合逻辑真值表!B9=0,"~"&amp;组合逻辑真值表!B$2&amp;"&amp;","")),"")</f>
        <v>~S1&amp;</v>
      </c>
      <c r="C8" s="3" t="str">
        <f>IF(组合逻辑真值表!C9&lt;&gt;"",IF(组合逻辑真值表!C9=1,组合逻辑真值表!C$2&amp;"&amp;",IF(组合逻辑真值表!C9=0,"~"&amp;组合逻辑真值表!C$2&amp;"&amp;","")),"")</f>
        <v>~S0&amp;</v>
      </c>
      <c r="D8" s="3" t="str">
        <f>IF(组合逻辑真值表!D9&lt;&gt;"",IF(组合逻辑真值表!D9=1,组合逻辑真值表!D$2&amp;"&amp;",IF(组合逻辑真值表!D9=0,"~"&amp;组合逻辑真值表!D$2&amp;"&amp;","")),"")</f>
        <v>~T1&amp;</v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>~EMERG&amp;</v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~S2&amp;~S1&amp;~S0&amp;~T1&amp;~EMERG</v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6.5" spans="1:25">
      <c r="A9" s="3" t="str">
        <f>IF(组合逻辑真值表!A10&lt;&gt;"",IF(组合逻辑真值表!A10=1,组合逻辑真值表!A$2&amp;"&amp;",IF(组合逻辑真值表!A10=0,"~"&amp;组合逻辑真值表!A$2&amp;"&amp;","")),"")</f>
        <v>~S2&amp;</v>
      </c>
      <c r="B9" s="3" t="str">
        <f>IF(组合逻辑真值表!B10&lt;&gt;"",IF(组合逻辑真值表!B10=1,组合逻辑真值表!B$2&amp;"&amp;",IF(组合逻辑真值表!B10=0,"~"&amp;组合逻辑真值表!B$2&amp;"&amp;","")),"")</f>
        <v>~S1&amp;</v>
      </c>
      <c r="C9" s="3" t="str">
        <f>IF(组合逻辑真值表!C10&lt;&gt;"",IF(组合逻辑真值表!C10=1,组合逻辑真值表!C$2&amp;"&amp;",IF(组合逻辑真值表!C10=0,"~"&amp;组合逻辑真值表!C$2&amp;"&amp;","")),"")</f>
        <v>S0&amp;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>~T2&amp;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>~EMERG&amp;</v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~S2&amp;~S1&amp;S0&amp;~T2&amp;~EMERG</v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>~S2&amp;~S1&amp;S0&amp;~T2&amp;~EMERG+</v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6.5" spans="1:25">
      <c r="A10" s="3" t="str">
        <f>IF(组合逻辑真值表!A11&lt;&gt;"",IF(组合逻辑真值表!A11=1,组合逻辑真值表!A$2&amp;"&amp;",IF(组合逻辑真值表!A11=0,"~"&amp;组合逻辑真值表!A$2&amp;"&amp;","")),"")</f>
        <v>~S2&amp;</v>
      </c>
      <c r="B10" s="3" t="str">
        <f>IF(组合逻辑真值表!B11&lt;&gt;"",IF(组合逻辑真值表!B11=1,组合逻辑真值表!B$2&amp;"&amp;",IF(组合逻辑真值表!B11=0,"~"&amp;组合逻辑真值表!B$2&amp;"&amp;","")),"")</f>
        <v>S1&amp;</v>
      </c>
      <c r="C10" s="3" t="str">
        <f>IF(组合逻辑真值表!C11&lt;&gt;"",IF(组合逻辑真值表!C11=1,组合逻辑真值表!C$2&amp;"&amp;",IF(组合逻辑真值表!C11=0,"~"&amp;组合逻辑真值表!C$2&amp;"&amp;","")),"")</f>
        <v>~S0&amp;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>~T3&amp;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>~EMERG&amp;</v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~S2&amp;S1&amp;~S0&amp;~T3&amp;~EMERG</v>
      </c>
      <c r="N10" s="12" t="str">
        <f>IF(组合逻辑真值表!M11=1,$M10&amp;"+","")</f>
        <v/>
      </c>
      <c r="O10" s="12" t="str">
        <f>IF(组合逻辑真值表!N11=1,$M10&amp;"+","")</f>
        <v>~S2&amp;S1&amp;~S0&amp;~T3&amp;~EMERG+</v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6.5" spans="1:25">
      <c r="A11" s="3" t="str">
        <f>IF(组合逻辑真值表!A12&lt;&gt;"",IF(组合逻辑真值表!A12=1,组合逻辑真值表!A$2&amp;"&amp;",IF(组合逻辑真值表!A12=0,"~"&amp;组合逻辑真值表!A$2&amp;"&amp;","")),"")</f>
        <v>~S2&amp;</v>
      </c>
      <c r="B11" s="3" t="str">
        <f>IF(组合逻辑真值表!B12&lt;&gt;"",IF(组合逻辑真值表!B12=1,组合逻辑真值表!B$2&amp;"&amp;",IF(组合逻辑真值表!B12=0,"~"&amp;组合逻辑真值表!B$2&amp;"&amp;","")),"")</f>
        <v>S1&amp;</v>
      </c>
      <c r="C11" s="3" t="str">
        <f>IF(组合逻辑真值表!C12&lt;&gt;"",IF(组合逻辑真值表!C12=1,组合逻辑真值表!C$2&amp;"&amp;",IF(组合逻辑真值表!C12=0,"~"&amp;组合逻辑真值表!C$2&amp;"&amp;","")),"")</f>
        <v>S0&amp;</v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>~T4&amp;</v>
      </c>
      <c r="H11" s="3" t="str">
        <f>IF(组合逻辑真值表!H12&lt;&gt;"",IF(组合逻辑真值表!H12=1,组合逻辑真值表!H$2&amp;"&amp;",IF(组合逻辑真值表!H12=0,"~"&amp;组合逻辑真值表!H$2&amp;"&amp;","")),"")</f>
        <v>~EMERG&amp;</v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~S2&amp;S1&amp;S0&amp;~T4&amp;~EMERG</v>
      </c>
      <c r="N11" s="12" t="str">
        <f>IF(组合逻辑真值表!M12=1,$M11&amp;"+","")</f>
        <v/>
      </c>
      <c r="O11" s="12" t="str">
        <f>IF(组合逻辑真值表!N12=1,$M11&amp;"+","")</f>
        <v>~S2&amp;S1&amp;S0&amp;~T4&amp;~EMERG+</v>
      </c>
      <c r="P11" s="12" t="str">
        <f>IF(组合逻辑真值表!O12=1,$M11&amp;"+","")</f>
        <v>~S2&amp;S1&amp;S0&amp;~T4&amp;~EMERG+</v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6.5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6.5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6.5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6.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6.5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6.5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6.5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7.2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6.5" hidden="true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6.5" hidden="true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6.5" hidden="true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6.5" hidden="true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6.5" hidden="true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6.5" hidden="true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6.5" hidden="true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6.5" hidden="true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6.5" hidden="true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6.5" hidden="true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7.25" hidden="true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7.2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EMERG</v>
      </c>
      <c r="O31" s="14" t="str">
        <f t="shared" si="2"/>
        <v>~S2&amp;~S1&amp;S0&amp;T2&amp;~EMERG+~S2&amp;S1&amp;~S0&amp;T3&amp;~EMERG+~S2&amp;S1&amp;~S0&amp;~T3&amp;~EMERG+~S2&amp;S1&amp;S0&amp;~T4&amp;~EMERG</v>
      </c>
      <c r="P31" s="14" t="str">
        <f t="shared" ref="P31" si="3">IF(LEN(P32)&gt;1,LEFT(P32,LEN(P32)-1),"")</f>
        <v>~S2&amp;~S1&amp;~S0&amp;T1&amp;~EMERG+~S2&amp;S1&amp;~S0&amp;T3&amp;~EMERG+~S2&amp;~S1&amp;S0&amp;~T2&amp;~EMERG+~S2&amp;S1&amp;S0&amp;~T4&amp;~EMERG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true" customHeight="true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EMERG+</v>
      </c>
      <c r="O32" s="15" t="str">
        <f t="shared" ref="O32:Y32" si="13">CONCATENATE(O2,O3,O4,O5,O6,O7,O8,O9,O10,O11,O12,O13,O14,O15,O16,O17,O18,O19,O20,O21,O22,O23,O24,O25,O26,O27,O28,O29,O30)</f>
        <v>~S2&amp;~S1&amp;S0&amp;T2&amp;~EMERG+~S2&amp;S1&amp;~S0&amp;T3&amp;~EMERG+~S2&amp;S1&amp;~S0&amp;~T3&amp;~EMERG+~S2&amp;S1&amp;S0&amp;~T4&amp;~EMERG+</v>
      </c>
      <c r="P32" s="15" t="str">
        <f t="shared" si="13"/>
        <v>~S2&amp;~S1&amp;~S0&amp;T1&amp;~EMERG+~S2&amp;S1&amp;~S0&amp;T3&amp;~EMERG+~S2&amp;~S1&amp;S0&amp;~T2&amp;~EMERG+~S2&amp;S1&amp;S0&amp;~T4&amp;~EMERG+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true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2" priority="1">
      <formula>LEN(TRIM(N31))=0</formula>
    </cfRule>
  </conditionalFormatting>
  <conditionalFormatting sqref="N2:Y30">
    <cfRule type="notContainsBlanks" dxfId="3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逻辑表达式" prompt="输出逻辑表达式自动生成" sqref="N1:Y30"/>
    <dataValidation allowBlank="1" showInputMessage="1" showErrorMessage="1" promptTitle="最小项自动生成" prompt="输入信号最小项自动生成" sqref="A1:M30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输出信号逻辑表达式" prompt="输出信号最终逻辑表达式，直接复制到Logisim中即可自动生成电路" sqref="N31:Y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xiaomaotou31</cp:lastModifiedBy>
  <dcterms:created xsi:type="dcterms:W3CDTF">2018-06-11T11:29:00Z</dcterms:created>
  <cp:lastPrinted>2019-03-05T14:30:00Z</cp:lastPrinted>
  <dcterms:modified xsi:type="dcterms:W3CDTF">2021-06-11T23:34:57Z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