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a3ef276a767935/Fizika/Fiz. praktikum/IZMERJENO/Tuljava v magnetnem polju/"/>
    </mc:Choice>
  </mc:AlternateContent>
  <xr:revisionPtr revIDLastSave="105" documentId="8_{45B5E11E-5AFB-4A12-AC7F-21C4A0009C14}" xr6:coauthVersionLast="47" xr6:coauthVersionMax="47" xr10:uidLastSave="{3A75F056-BADE-4396-834F-F9F4DBEF6691}"/>
  <bookViews>
    <workbookView xWindow="-108" yWindow="-108" windowWidth="23256" windowHeight="12456" xr2:uid="{96CFCF4A-42E0-43EB-80CE-57C654FA35B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M3" i="1"/>
  <c r="L3" i="1"/>
  <c r="G5" i="1" s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G2" i="1" l="1"/>
  <c r="G33" i="1"/>
  <c r="G25" i="1"/>
  <c r="G4" i="1"/>
  <c r="G11" i="1"/>
  <c r="G10" i="1"/>
  <c r="G9" i="1"/>
  <c r="G8" i="1"/>
  <c r="G7" i="1"/>
  <c r="G41" i="1"/>
  <c r="G6" i="1"/>
  <c r="G3" i="1"/>
  <c r="G40" i="1"/>
  <c r="G32" i="1"/>
  <c r="G24" i="1"/>
  <c r="G16" i="1"/>
  <c r="G39" i="1"/>
  <c r="G31" i="1"/>
  <c r="G23" i="1"/>
  <c r="G15" i="1"/>
  <c r="G38" i="1"/>
  <c r="G30" i="1"/>
  <c r="G22" i="1"/>
  <c r="G14" i="1"/>
  <c r="G17" i="1"/>
  <c r="G37" i="1"/>
  <c r="G29" i="1"/>
  <c r="G21" i="1"/>
  <c r="G13" i="1"/>
  <c r="G36" i="1"/>
  <c r="G28" i="1"/>
  <c r="G20" i="1"/>
  <c r="G12" i="1"/>
  <c r="G35" i="1"/>
  <c r="G27" i="1"/>
  <c r="G19" i="1"/>
  <c r="G42" i="1"/>
  <c r="G34" i="1"/>
  <c r="G26" i="1"/>
  <c r="G18" i="1"/>
  <c r="I17" i="1" l="1"/>
</calcChain>
</file>

<file path=xl/sharedStrings.xml><?xml version="1.0" encoding="utf-8"?>
<sst xmlns="http://schemas.openxmlformats.org/spreadsheetml/2006/main" count="10" uniqueCount="10">
  <si>
    <t>Ih(A)</t>
  </si>
  <si>
    <t>I(mA)</t>
  </si>
  <si>
    <t>I x I</t>
  </si>
  <si>
    <t>F(mN)</t>
  </si>
  <si>
    <t>M(mNm)</t>
  </si>
  <si>
    <t>RH</t>
  </si>
  <si>
    <t>NH</t>
  </si>
  <si>
    <t>N</t>
  </si>
  <si>
    <t>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</si>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</sst>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 *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7634259259259263"/>
          <c:w val="0.8554120734908136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List1!$E$1</c:f>
              <c:strCache>
                <c:ptCount val="1"/>
                <c:pt idx="0">
                  <c:v>I x 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099300087489062E-2"/>
                  <c:y val="-5.376932050160396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List1!$D$2:$D$42</c:f>
              <c:numCache>
                <c:formatCode>General</c:formatCode>
                <c:ptCount val="41"/>
                <c:pt idx="0">
                  <c:v>1.7999999999999999E-2</c:v>
                </c:pt>
                <c:pt idx="1">
                  <c:v>2.4E-2</c:v>
                </c:pt>
                <c:pt idx="2">
                  <c:v>0.03</c:v>
                </c:pt>
                <c:pt idx="3">
                  <c:v>3.5999999999999997E-2</c:v>
                </c:pt>
                <c:pt idx="4">
                  <c:v>4.1999999999999996E-2</c:v>
                </c:pt>
                <c:pt idx="5">
                  <c:v>4.8000000000000001E-2</c:v>
                </c:pt>
                <c:pt idx="6">
                  <c:v>5.3999999999999999E-2</c:v>
                </c:pt>
                <c:pt idx="7">
                  <c:v>0.06</c:v>
                </c:pt>
                <c:pt idx="8">
                  <c:v>6.6000000000000003E-2</c:v>
                </c:pt>
                <c:pt idx="9">
                  <c:v>7.1999999999999995E-2</c:v>
                </c:pt>
                <c:pt idx="10">
                  <c:v>7.8E-2</c:v>
                </c:pt>
                <c:pt idx="11">
                  <c:v>2.4E-2</c:v>
                </c:pt>
                <c:pt idx="12">
                  <c:v>3.5999999999999997E-2</c:v>
                </c:pt>
                <c:pt idx="13">
                  <c:v>4.8000000000000001E-2</c:v>
                </c:pt>
                <c:pt idx="14">
                  <c:v>5.3999999999999999E-2</c:v>
                </c:pt>
                <c:pt idx="15">
                  <c:v>0.06</c:v>
                </c:pt>
                <c:pt idx="16">
                  <c:v>7.1999999999999995E-2</c:v>
                </c:pt>
                <c:pt idx="17">
                  <c:v>7.8E-2</c:v>
                </c:pt>
                <c:pt idx="18">
                  <c:v>8.3999999999999991E-2</c:v>
                </c:pt>
                <c:pt idx="19">
                  <c:v>9.6000000000000002E-2</c:v>
                </c:pt>
                <c:pt idx="20">
                  <c:v>0.108</c:v>
                </c:pt>
                <c:pt idx="21">
                  <c:v>0.03</c:v>
                </c:pt>
                <c:pt idx="22">
                  <c:v>4.1999999999999996E-2</c:v>
                </c:pt>
                <c:pt idx="23">
                  <c:v>5.3999999999999999E-2</c:v>
                </c:pt>
                <c:pt idx="24">
                  <c:v>6.6000000000000003E-2</c:v>
                </c:pt>
                <c:pt idx="25">
                  <c:v>7.8E-2</c:v>
                </c:pt>
                <c:pt idx="26">
                  <c:v>0.09</c:v>
                </c:pt>
                <c:pt idx="27">
                  <c:v>0.108</c:v>
                </c:pt>
                <c:pt idx="28">
                  <c:v>0.12</c:v>
                </c:pt>
                <c:pt idx="29">
                  <c:v>0.13200000000000001</c:v>
                </c:pt>
                <c:pt idx="30">
                  <c:v>0.14399999999999999</c:v>
                </c:pt>
                <c:pt idx="31">
                  <c:v>0.03</c:v>
                </c:pt>
                <c:pt idx="32">
                  <c:v>4.8000000000000001E-2</c:v>
                </c:pt>
                <c:pt idx="33">
                  <c:v>7.8E-2</c:v>
                </c:pt>
                <c:pt idx="34">
                  <c:v>8.3999999999999991E-2</c:v>
                </c:pt>
                <c:pt idx="35">
                  <c:v>0.10199999999999999</c:v>
                </c:pt>
                <c:pt idx="36">
                  <c:v>0.12</c:v>
                </c:pt>
                <c:pt idx="37">
                  <c:v>0.14399999999999999</c:v>
                </c:pt>
                <c:pt idx="38">
                  <c:v>0.15</c:v>
                </c:pt>
                <c:pt idx="39">
                  <c:v>0.16200000000000001</c:v>
                </c:pt>
                <c:pt idx="40">
                  <c:v>0.18</c:v>
                </c:pt>
              </c:numCache>
            </c:numRef>
          </c:xVal>
          <c:yVal>
            <c:numRef>
              <c:f>List1!$E$2:$E$42</c:f>
              <c:numCache>
                <c:formatCode>General</c:formatCode>
                <c:ptCount val="41"/>
                <c:pt idx="0">
                  <c:v>75</c:v>
                </c:pt>
                <c:pt idx="1">
                  <c:v>150</c:v>
                </c:pt>
                <c:pt idx="2">
                  <c:v>250</c:v>
                </c:pt>
                <c:pt idx="3">
                  <c:v>375</c:v>
                </c:pt>
                <c:pt idx="4">
                  <c:v>525</c:v>
                </c:pt>
                <c:pt idx="5">
                  <c:v>700</c:v>
                </c:pt>
                <c:pt idx="6">
                  <c:v>900</c:v>
                </c:pt>
                <c:pt idx="7">
                  <c:v>1125</c:v>
                </c:pt>
                <c:pt idx="8">
                  <c:v>1375</c:v>
                </c:pt>
                <c:pt idx="9">
                  <c:v>1650</c:v>
                </c:pt>
                <c:pt idx="10">
                  <c:v>1950</c:v>
                </c:pt>
                <c:pt idx="11">
                  <c:v>100</c:v>
                </c:pt>
                <c:pt idx="12">
                  <c:v>225</c:v>
                </c:pt>
                <c:pt idx="13">
                  <c:v>400</c:v>
                </c:pt>
                <c:pt idx="14">
                  <c:v>562.5</c:v>
                </c:pt>
                <c:pt idx="15">
                  <c:v>750</c:v>
                </c:pt>
                <c:pt idx="16">
                  <c:v>1050</c:v>
                </c:pt>
                <c:pt idx="17">
                  <c:v>1300</c:v>
                </c:pt>
                <c:pt idx="18">
                  <c:v>1575</c:v>
                </c:pt>
                <c:pt idx="19">
                  <c:v>2000</c:v>
                </c:pt>
                <c:pt idx="20">
                  <c:v>2475</c:v>
                </c:pt>
                <c:pt idx="21">
                  <c:v>125</c:v>
                </c:pt>
                <c:pt idx="22">
                  <c:v>262.5</c:v>
                </c:pt>
                <c:pt idx="23">
                  <c:v>450</c:v>
                </c:pt>
                <c:pt idx="24">
                  <c:v>687.5</c:v>
                </c:pt>
                <c:pt idx="25">
                  <c:v>975</c:v>
                </c:pt>
                <c:pt idx="26">
                  <c:v>1312.5</c:v>
                </c:pt>
                <c:pt idx="27">
                  <c:v>1800</c:v>
                </c:pt>
                <c:pt idx="28">
                  <c:v>2250</c:v>
                </c:pt>
                <c:pt idx="29">
                  <c:v>2750</c:v>
                </c:pt>
                <c:pt idx="30">
                  <c:v>3300</c:v>
                </c:pt>
                <c:pt idx="31">
                  <c:v>125</c:v>
                </c:pt>
                <c:pt idx="32">
                  <c:v>300</c:v>
                </c:pt>
                <c:pt idx="33">
                  <c:v>650</c:v>
                </c:pt>
                <c:pt idx="34">
                  <c:v>875</c:v>
                </c:pt>
                <c:pt idx="35">
                  <c:v>1275</c:v>
                </c:pt>
                <c:pt idx="36">
                  <c:v>1750</c:v>
                </c:pt>
                <c:pt idx="37">
                  <c:v>2400</c:v>
                </c:pt>
                <c:pt idx="38">
                  <c:v>2812.5</c:v>
                </c:pt>
                <c:pt idx="39">
                  <c:v>3375</c:v>
                </c:pt>
                <c:pt idx="40">
                  <c:v>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B-4AD5-A9A7-2AB35694C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27168"/>
        <c:axId val="400427584"/>
      </c:scatterChart>
      <c:valAx>
        <c:axId val="40042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0427584"/>
        <c:crosses val="autoZero"/>
        <c:crossBetween val="midCat"/>
      </c:valAx>
      <c:valAx>
        <c:axId val="4004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0042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407670</xdr:colOff>
      <xdr:row>4</xdr:row>
      <xdr:rowOff>43814</xdr:rowOff>
    </xdr:from>
    <xdr:to>
      <xdr:col>21</xdr:col>
      <xdr:colOff>358140</xdr:colOff>
      <xdr:row>29</xdr:row>
      <xdr:rowOff>60959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E7568CD6-21A1-400B-993E-897845989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CF16-B3B1-4F05-99B4-2A267A2B7C65}">
  <dimension ref="A1:M42"/>
  <sheetViews>
    <sheetView tabSelected="1" workbookViewId="0">
      <selection activeCell="I11" sqref="I11"/>
    </sheetView>
  </sheetViews>
  <sheetFormatPr defaultRowHeight="14.4" x14ac:dyDescent="0.3"/>
  <cols>
    <col min="7" max="7" width="12" bestFit="1" customWidth="1"/>
    <col min="9" max="9" width="12" bestFit="1" customWidth="1"/>
  </cols>
  <sheetData>
    <row r="1" spans="1:13" x14ac:dyDescent="0.3">
      <c r="A1" t="s">
        <v>3</v>
      </c>
      <c r="B1" t="s">
        <v>1</v>
      </c>
      <c r="C1" t="s">
        <v>0</v>
      </c>
      <c r="D1" t="s">
        <v>4</v>
      </c>
      <c r="E1" t="s">
        <v>2</v>
      </c>
    </row>
    <row r="2" spans="1:13" x14ac:dyDescent="0.3">
      <c r="A2" s="1">
        <v>0.15</v>
      </c>
      <c r="B2">
        <v>500</v>
      </c>
      <c r="C2">
        <v>1</v>
      </c>
      <c r="D2">
        <f>A2*0.12</f>
        <v>1.7999999999999999E-2</v>
      </c>
      <c r="E2">
        <f>B2*A2</f>
        <v>75</v>
      </c>
      <c r="G2">
        <f>(5/4)^(3/2)*(D2*1000*I$3)/(K$3*J$3*2*C2*B2*1000*L$3)</f>
        <v>1.2576420945616701E-6</v>
      </c>
      <c r="I2" t="s">
        <v>5</v>
      </c>
      <c r="J2" t="s">
        <v>6</v>
      </c>
      <c r="K2" t="s">
        <v>7</v>
      </c>
      <c r="L2" t="s">
        <v>8</v>
      </c>
      <c r="M2" t="s">
        <v>9</v>
      </c>
    </row>
    <row r="3" spans="1:13" x14ac:dyDescent="0.3">
      <c r="A3" s="1">
        <v>0.2</v>
      </c>
      <c r="B3">
        <v>750</v>
      </c>
      <c r="C3">
        <v>1</v>
      </c>
      <c r="D3">
        <f t="shared" ref="D3:D42" si="0">A3*0.12</f>
        <v>2.4E-2</v>
      </c>
      <c r="E3">
        <f t="shared" ref="E3:E42" si="1">B3*A3</f>
        <v>150</v>
      </c>
      <c r="G3">
        <f t="shared" ref="G3:G12" si="2">(5/4)^(3/2)*(D3*1000*I$3)/(K$3*J$3*2*C3*B3*1000*L$3)</f>
        <v>1.117904084054818E-6</v>
      </c>
      <c r="I3">
        <v>0.2</v>
      </c>
      <c r="J3">
        <v>154</v>
      </c>
      <c r="K3">
        <v>3</v>
      </c>
      <c r="L3">
        <f>PI()*(M3^2)</f>
        <v>8.6590147514568668E-3</v>
      </c>
      <c r="M3">
        <f>0.105/2</f>
        <v>5.2499999999999998E-2</v>
      </c>
    </row>
    <row r="4" spans="1:13" x14ac:dyDescent="0.3">
      <c r="A4" s="1">
        <v>0.25</v>
      </c>
      <c r="B4">
        <v>1000</v>
      </c>
      <c r="C4">
        <v>1</v>
      </c>
      <c r="D4">
        <f t="shared" si="0"/>
        <v>0.03</v>
      </c>
      <c r="E4">
        <f t="shared" si="1"/>
        <v>250</v>
      </c>
      <c r="G4">
        <f t="shared" si="2"/>
        <v>1.0480350788013918E-6</v>
      </c>
    </row>
    <row r="5" spans="1:13" x14ac:dyDescent="0.3">
      <c r="A5" s="1">
        <v>0.3</v>
      </c>
      <c r="B5">
        <v>1250</v>
      </c>
      <c r="C5">
        <v>1</v>
      </c>
      <c r="D5">
        <f t="shared" si="0"/>
        <v>3.5999999999999997E-2</v>
      </c>
      <c r="E5">
        <f t="shared" si="1"/>
        <v>375</v>
      </c>
      <c r="G5">
        <f t="shared" si="2"/>
        <v>1.006113675649336E-6</v>
      </c>
    </row>
    <row r="6" spans="1:13" x14ac:dyDescent="0.3">
      <c r="A6" s="1">
        <v>0.35</v>
      </c>
      <c r="B6">
        <v>1500</v>
      </c>
      <c r="C6">
        <v>1</v>
      </c>
      <c r="D6">
        <f t="shared" si="0"/>
        <v>4.1999999999999996E-2</v>
      </c>
      <c r="E6">
        <f t="shared" si="1"/>
        <v>525</v>
      </c>
      <c r="G6">
        <f t="shared" si="2"/>
        <v>9.7816607354796539E-7</v>
      </c>
    </row>
    <row r="7" spans="1:13" x14ac:dyDescent="0.3">
      <c r="A7" s="1">
        <v>0.4</v>
      </c>
      <c r="B7">
        <v>1750</v>
      </c>
      <c r="C7">
        <v>1</v>
      </c>
      <c r="D7">
        <f t="shared" si="0"/>
        <v>4.8000000000000001E-2</v>
      </c>
      <c r="E7">
        <f t="shared" si="1"/>
        <v>700</v>
      </c>
      <c r="G7">
        <f t="shared" si="2"/>
        <v>9.5820350061841535E-7</v>
      </c>
    </row>
    <row r="8" spans="1:13" x14ac:dyDescent="0.3">
      <c r="A8" s="1">
        <v>0.45</v>
      </c>
      <c r="B8">
        <v>2000</v>
      </c>
      <c r="C8">
        <v>1</v>
      </c>
      <c r="D8">
        <f t="shared" si="0"/>
        <v>5.3999999999999999E-2</v>
      </c>
      <c r="E8">
        <f t="shared" si="1"/>
        <v>900</v>
      </c>
      <c r="G8">
        <f t="shared" si="2"/>
        <v>9.4323157092125261E-7</v>
      </c>
    </row>
    <row r="9" spans="1:13" x14ac:dyDescent="0.3">
      <c r="A9" s="1">
        <v>0.5</v>
      </c>
      <c r="B9">
        <v>2250</v>
      </c>
      <c r="C9">
        <v>1</v>
      </c>
      <c r="D9">
        <f t="shared" si="0"/>
        <v>0.06</v>
      </c>
      <c r="E9">
        <f t="shared" si="1"/>
        <v>1125</v>
      </c>
      <c r="G9">
        <f t="shared" si="2"/>
        <v>9.3158673671234831E-7</v>
      </c>
    </row>
    <row r="10" spans="1:13" x14ac:dyDescent="0.3">
      <c r="A10" s="1">
        <v>0.55000000000000004</v>
      </c>
      <c r="B10">
        <v>2500</v>
      </c>
      <c r="C10">
        <v>1</v>
      </c>
      <c r="D10">
        <f t="shared" si="0"/>
        <v>6.6000000000000003E-2</v>
      </c>
      <c r="E10">
        <f t="shared" si="1"/>
        <v>1375</v>
      </c>
      <c r="G10">
        <f t="shared" si="2"/>
        <v>9.2227086934522484E-7</v>
      </c>
    </row>
    <row r="11" spans="1:13" x14ac:dyDescent="0.3">
      <c r="A11" s="1">
        <v>0.6</v>
      </c>
      <c r="B11">
        <v>2750</v>
      </c>
      <c r="C11">
        <v>1</v>
      </c>
      <c r="D11">
        <f t="shared" si="0"/>
        <v>7.1999999999999995E-2</v>
      </c>
      <c r="E11">
        <f t="shared" si="1"/>
        <v>1650</v>
      </c>
      <c r="G11">
        <f t="shared" si="2"/>
        <v>9.146487960448509E-7</v>
      </c>
    </row>
    <row r="12" spans="1:13" x14ac:dyDescent="0.3">
      <c r="A12" s="1">
        <v>0.65</v>
      </c>
      <c r="B12">
        <v>3000</v>
      </c>
      <c r="C12">
        <v>1</v>
      </c>
      <c r="D12">
        <f t="shared" si="0"/>
        <v>7.8E-2</v>
      </c>
      <c r="E12">
        <f t="shared" si="1"/>
        <v>1950</v>
      </c>
      <c r="G12">
        <f t="shared" si="2"/>
        <v>9.0829706829453941E-7</v>
      </c>
    </row>
    <row r="13" spans="1:13" x14ac:dyDescent="0.3">
      <c r="A13" s="1">
        <v>0.2</v>
      </c>
      <c r="B13">
        <v>500</v>
      </c>
      <c r="C13">
        <v>1.5</v>
      </c>
      <c r="D13">
        <f t="shared" si="0"/>
        <v>2.4E-2</v>
      </c>
      <c r="E13">
        <f t="shared" si="1"/>
        <v>100</v>
      </c>
      <c r="G13">
        <f t="shared" ref="G13:G42" si="3">(5/4)^(3/2)*(D13*1000*I$3)/(K$3*J$3*2*C13*B13*1000*L$3)</f>
        <v>1.117904084054818E-6</v>
      </c>
    </row>
    <row r="14" spans="1:13" x14ac:dyDescent="0.3">
      <c r="A14" s="1">
        <v>0.3</v>
      </c>
      <c r="B14">
        <v>750</v>
      </c>
      <c r="C14">
        <v>1.5</v>
      </c>
      <c r="D14">
        <f t="shared" si="0"/>
        <v>3.5999999999999997E-2</v>
      </c>
      <c r="E14">
        <f t="shared" si="1"/>
        <v>225</v>
      </c>
      <c r="G14">
        <f t="shared" si="3"/>
        <v>1.117904084054818E-6</v>
      </c>
    </row>
    <row r="15" spans="1:13" x14ac:dyDescent="0.3">
      <c r="A15" s="1">
        <v>0.4</v>
      </c>
      <c r="B15">
        <v>1000</v>
      </c>
      <c r="C15">
        <v>1.5</v>
      </c>
      <c r="D15">
        <f t="shared" si="0"/>
        <v>4.8000000000000001E-2</v>
      </c>
      <c r="E15">
        <f t="shared" si="1"/>
        <v>400</v>
      </c>
      <c r="G15">
        <f t="shared" si="3"/>
        <v>1.117904084054818E-6</v>
      </c>
    </row>
    <row r="16" spans="1:13" x14ac:dyDescent="0.3">
      <c r="A16" s="1">
        <v>0.45</v>
      </c>
      <c r="B16">
        <v>1250</v>
      </c>
      <c r="C16">
        <v>1.5</v>
      </c>
      <c r="D16">
        <f t="shared" si="0"/>
        <v>5.3999999999999999E-2</v>
      </c>
      <c r="E16">
        <f>B16*A16</f>
        <v>562.5</v>
      </c>
      <c r="G16">
        <f t="shared" si="3"/>
        <v>1.006113675649336E-6</v>
      </c>
    </row>
    <row r="17" spans="1:9" x14ac:dyDescent="0.3">
      <c r="A17" s="1">
        <v>0.5</v>
      </c>
      <c r="B17">
        <v>1500</v>
      </c>
      <c r="C17">
        <v>1.5</v>
      </c>
      <c r="D17">
        <f t="shared" si="0"/>
        <v>0.06</v>
      </c>
      <c r="E17">
        <f t="shared" si="1"/>
        <v>750</v>
      </c>
      <c r="G17">
        <f t="shared" si="3"/>
        <v>9.3158673671234831E-7</v>
      </c>
      <c r="I17">
        <f>AVERAGE(G2:G42)</f>
        <v>9.6733026699289491E-7</v>
      </c>
    </row>
    <row r="18" spans="1:9" x14ac:dyDescent="0.3">
      <c r="A18" s="1">
        <v>0.6</v>
      </c>
      <c r="B18">
        <v>1750</v>
      </c>
      <c r="C18">
        <v>1.5</v>
      </c>
      <c r="D18">
        <f t="shared" si="0"/>
        <v>7.1999999999999995E-2</v>
      </c>
      <c r="E18">
        <f t="shared" si="1"/>
        <v>1050</v>
      </c>
      <c r="G18">
        <f t="shared" si="3"/>
        <v>9.5820350061841535E-7</v>
      </c>
    </row>
    <row r="19" spans="1:9" x14ac:dyDescent="0.3">
      <c r="A19" s="1">
        <v>0.65</v>
      </c>
      <c r="B19">
        <v>2000</v>
      </c>
      <c r="C19">
        <v>1.5</v>
      </c>
      <c r="D19">
        <f t="shared" si="0"/>
        <v>7.8E-2</v>
      </c>
      <c r="E19">
        <f t="shared" si="1"/>
        <v>1300</v>
      </c>
      <c r="G19">
        <f t="shared" si="3"/>
        <v>9.0829706829453941E-7</v>
      </c>
    </row>
    <row r="20" spans="1:9" x14ac:dyDescent="0.3">
      <c r="A20" s="1">
        <v>0.7</v>
      </c>
      <c r="B20">
        <v>2250</v>
      </c>
      <c r="C20">
        <v>1.5</v>
      </c>
      <c r="D20">
        <f t="shared" si="0"/>
        <v>8.3999999999999991E-2</v>
      </c>
      <c r="E20">
        <f t="shared" si="1"/>
        <v>1575</v>
      </c>
      <c r="G20">
        <f t="shared" si="3"/>
        <v>8.6948095426485814E-7</v>
      </c>
    </row>
    <row r="21" spans="1:9" x14ac:dyDescent="0.3">
      <c r="A21" s="1">
        <v>0.8</v>
      </c>
      <c r="B21">
        <v>2500</v>
      </c>
      <c r="C21">
        <v>1.5</v>
      </c>
      <c r="D21">
        <f t="shared" si="0"/>
        <v>9.6000000000000002E-2</v>
      </c>
      <c r="E21">
        <f t="shared" si="1"/>
        <v>2000</v>
      </c>
      <c r="G21">
        <f t="shared" si="3"/>
        <v>8.943232672438543E-7</v>
      </c>
    </row>
    <row r="22" spans="1:9" x14ac:dyDescent="0.3">
      <c r="A22" s="1">
        <v>0.9</v>
      </c>
      <c r="B22">
        <v>2750</v>
      </c>
      <c r="C22">
        <v>1.5</v>
      </c>
      <c r="D22">
        <f t="shared" si="0"/>
        <v>0.108</v>
      </c>
      <c r="E22">
        <f t="shared" si="1"/>
        <v>2475</v>
      </c>
      <c r="G22">
        <f t="shared" si="3"/>
        <v>9.14648796044851E-7</v>
      </c>
    </row>
    <row r="23" spans="1:9" x14ac:dyDescent="0.3">
      <c r="A23" s="1">
        <v>0.25</v>
      </c>
      <c r="B23">
        <v>500</v>
      </c>
      <c r="C23">
        <v>2</v>
      </c>
      <c r="D23">
        <f t="shared" si="0"/>
        <v>0.03</v>
      </c>
      <c r="E23">
        <f t="shared" si="1"/>
        <v>125</v>
      </c>
      <c r="G23">
        <f t="shared" si="3"/>
        <v>1.0480350788013918E-6</v>
      </c>
    </row>
    <row r="24" spans="1:9" x14ac:dyDescent="0.3">
      <c r="A24" s="1">
        <v>0.35</v>
      </c>
      <c r="B24">
        <v>750</v>
      </c>
      <c r="C24">
        <v>2</v>
      </c>
      <c r="D24">
        <f t="shared" si="0"/>
        <v>4.1999999999999996E-2</v>
      </c>
      <c r="E24">
        <f t="shared" si="1"/>
        <v>262.5</v>
      </c>
      <c r="G24">
        <f t="shared" si="3"/>
        <v>9.7816607354796539E-7</v>
      </c>
    </row>
    <row r="25" spans="1:9" x14ac:dyDescent="0.3">
      <c r="A25" s="1">
        <v>0.45</v>
      </c>
      <c r="B25">
        <v>1000</v>
      </c>
      <c r="C25">
        <v>2</v>
      </c>
      <c r="D25">
        <f t="shared" si="0"/>
        <v>5.3999999999999999E-2</v>
      </c>
      <c r="E25">
        <f t="shared" si="1"/>
        <v>450</v>
      </c>
      <c r="G25">
        <f t="shared" si="3"/>
        <v>9.4323157092125261E-7</v>
      </c>
    </row>
    <row r="26" spans="1:9" x14ac:dyDescent="0.3">
      <c r="A26" s="1">
        <v>0.55000000000000004</v>
      </c>
      <c r="B26">
        <v>1250</v>
      </c>
      <c r="C26">
        <v>2</v>
      </c>
      <c r="D26">
        <f t="shared" si="0"/>
        <v>6.6000000000000003E-2</v>
      </c>
      <c r="E26">
        <f t="shared" si="1"/>
        <v>687.5</v>
      </c>
      <c r="G26">
        <f t="shared" si="3"/>
        <v>9.2227086934522484E-7</v>
      </c>
    </row>
    <row r="27" spans="1:9" x14ac:dyDescent="0.3">
      <c r="A27" s="1">
        <v>0.65</v>
      </c>
      <c r="B27">
        <v>1500</v>
      </c>
      <c r="C27">
        <v>2</v>
      </c>
      <c r="D27">
        <f t="shared" si="0"/>
        <v>7.8E-2</v>
      </c>
      <c r="E27">
        <f t="shared" si="1"/>
        <v>975</v>
      </c>
      <c r="G27">
        <f t="shared" si="3"/>
        <v>9.0829706829453941E-7</v>
      </c>
    </row>
    <row r="28" spans="1:9" x14ac:dyDescent="0.3">
      <c r="A28" s="1">
        <v>0.75</v>
      </c>
      <c r="B28">
        <v>1750</v>
      </c>
      <c r="C28">
        <v>2</v>
      </c>
      <c r="D28">
        <f t="shared" si="0"/>
        <v>0.09</v>
      </c>
      <c r="E28">
        <f t="shared" si="1"/>
        <v>1312.5</v>
      </c>
      <c r="G28">
        <f t="shared" si="3"/>
        <v>8.9831578182976428E-7</v>
      </c>
    </row>
    <row r="29" spans="1:9" x14ac:dyDescent="0.3">
      <c r="A29" s="1">
        <v>0.9</v>
      </c>
      <c r="B29">
        <v>2000</v>
      </c>
      <c r="C29">
        <v>2</v>
      </c>
      <c r="D29">
        <f t="shared" si="0"/>
        <v>0.108</v>
      </c>
      <c r="E29">
        <f t="shared" si="1"/>
        <v>1800</v>
      </c>
      <c r="G29">
        <f t="shared" si="3"/>
        <v>9.4323157092125261E-7</v>
      </c>
    </row>
    <row r="30" spans="1:9" x14ac:dyDescent="0.3">
      <c r="A30" s="1">
        <v>1</v>
      </c>
      <c r="B30">
        <v>2250</v>
      </c>
      <c r="C30">
        <v>2</v>
      </c>
      <c r="D30">
        <f t="shared" si="0"/>
        <v>0.12</v>
      </c>
      <c r="E30">
        <f t="shared" si="1"/>
        <v>2250</v>
      </c>
      <c r="G30">
        <f t="shared" si="3"/>
        <v>9.3158673671234831E-7</v>
      </c>
    </row>
    <row r="31" spans="1:9" x14ac:dyDescent="0.3">
      <c r="A31" s="1">
        <v>1.1000000000000001</v>
      </c>
      <c r="B31">
        <v>2500</v>
      </c>
      <c r="C31">
        <v>2</v>
      </c>
      <c r="D31">
        <f t="shared" si="0"/>
        <v>0.13200000000000001</v>
      </c>
      <c r="E31">
        <f t="shared" si="1"/>
        <v>2750</v>
      </c>
      <c r="G31">
        <f t="shared" si="3"/>
        <v>9.2227086934522484E-7</v>
      </c>
    </row>
    <row r="32" spans="1:9" x14ac:dyDescent="0.3">
      <c r="A32" s="1">
        <v>1.2</v>
      </c>
      <c r="B32">
        <v>2750</v>
      </c>
      <c r="C32">
        <v>2</v>
      </c>
      <c r="D32">
        <f t="shared" si="0"/>
        <v>0.14399999999999999</v>
      </c>
      <c r="E32">
        <f t="shared" si="1"/>
        <v>3300</v>
      </c>
      <c r="G32">
        <f t="shared" si="3"/>
        <v>9.146487960448509E-7</v>
      </c>
    </row>
    <row r="33" spans="1:7" x14ac:dyDescent="0.3">
      <c r="A33" s="1">
        <v>0.25</v>
      </c>
      <c r="B33">
        <v>500</v>
      </c>
      <c r="C33">
        <v>2.5</v>
      </c>
      <c r="D33">
        <f t="shared" si="0"/>
        <v>0.03</v>
      </c>
      <c r="E33">
        <f t="shared" si="1"/>
        <v>125</v>
      </c>
      <c r="G33">
        <f t="shared" si="3"/>
        <v>8.3842806304111343E-7</v>
      </c>
    </row>
    <row r="34" spans="1:7" x14ac:dyDescent="0.3">
      <c r="A34" s="1">
        <v>0.4</v>
      </c>
      <c r="B34">
        <v>750</v>
      </c>
      <c r="C34">
        <v>2.5</v>
      </c>
      <c r="D34">
        <f t="shared" si="0"/>
        <v>4.8000000000000001E-2</v>
      </c>
      <c r="E34">
        <f t="shared" si="1"/>
        <v>300</v>
      </c>
      <c r="G34">
        <f t="shared" si="3"/>
        <v>8.943232672438543E-7</v>
      </c>
    </row>
    <row r="35" spans="1:7" x14ac:dyDescent="0.3">
      <c r="A35" s="1">
        <v>0.65</v>
      </c>
      <c r="B35">
        <v>1000</v>
      </c>
      <c r="C35">
        <v>2.5</v>
      </c>
      <c r="D35">
        <f t="shared" si="0"/>
        <v>7.8E-2</v>
      </c>
      <c r="E35">
        <f t="shared" si="1"/>
        <v>650</v>
      </c>
      <c r="G35">
        <f t="shared" si="3"/>
        <v>1.0899564819534475E-6</v>
      </c>
    </row>
    <row r="36" spans="1:7" x14ac:dyDescent="0.3">
      <c r="A36" s="1">
        <v>0.7</v>
      </c>
      <c r="B36">
        <v>1250</v>
      </c>
      <c r="C36">
        <v>2.5</v>
      </c>
      <c r="D36">
        <f t="shared" si="0"/>
        <v>8.3999999999999991E-2</v>
      </c>
      <c r="E36">
        <f t="shared" si="1"/>
        <v>875</v>
      </c>
      <c r="G36">
        <f t="shared" si="3"/>
        <v>9.390394306060468E-7</v>
      </c>
    </row>
    <row r="37" spans="1:7" x14ac:dyDescent="0.3">
      <c r="A37" s="1">
        <v>0.85</v>
      </c>
      <c r="B37">
        <v>1500</v>
      </c>
      <c r="C37">
        <v>2.5</v>
      </c>
      <c r="D37">
        <f t="shared" si="0"/>
        <v>0.10199999999999999</v>
      </c>
      <c r="E37">
        <f t="shared" si="1"/>
        <v>1275</v>
      </c>
      <c r="G37">
        <f t="shared" si="3"/>
        <v>9.5021847144659527E-7</v>
      </c>
    </row>
    <row r="38" spans="1:7" x14ac:dyDescent="0.3">
      <c r="A38" s="1">
        <v>1</v>
      </c>
      <c r="B38">
        <v>1750</v>
      </c>
      <c r="C38">
        <v>2.5</v>
      </c>
      <c r="D38">
        <f t="shared" si="0"/>
        <v>0.12</v>
      </c>
      <c r="E38">
        <f t="shared" si="1"/>
        <v>1750</v>
      </c>
      <c r="G38">
        <f t="shared" si="3"/>
        <v>9.5820350061841535E-7</v>
      </c>
    </row>
    <row r="39" spans="1:7" x14ac:dyDescent="0.3">
      <c r="A39" s="1">
        <v>1.2</v>
      </c>
      <c r="B39">
        <v>2000</v>
      </c>
      <c r="C39">
        <v>2.5</v>
      </c>
      <c r="D39">
        <f t="shared" si="0"/>
        <v>0.14399999999999999</v>
      </c>
      <c r="E39">
        <f t="shared" si="1"/>
        <v>2400</v>
      </c>
      <c r="G39">
        <f t="shared" si="3"/>
        <v>1.006113675649336E-6</v>
      </c>
    </row>
    <row r="40" spans="1:7" x14ac:dyDescent="0.3">
      <c r="A40" s="1">
        <v>1.25</v>
      </c>
      <c r="B40">
        <v>2250</v>
      </c>
      <c r="C40">
        <v>2.5</v>
      </c>
      <c r="D40">
        <f t="shared" si="0"/>
        <v>0.15</v>
      </c>
      <c r="E40">
        <f t="shared" si="1"/>
        <v>2812.5</v>
      </c>
      <c r="G40">
        <f t="shared" si="3"/>
        <v>9.3158673671234821E-7</v>
      </c>
    </row>
    <row r="41" spans="1:7" x14ac:dyDescent="0.3">
      <c r="A41" s="1">
        <v>1.35</v>
      </c>
      <c r="B41">
        <v>2500</v>
      </c>
      <c r="C41">
        <v>2.5</v>
      </c>
      <c r="D41">
        <f t="shared" si="0"/>
        <v>0.16200000000000001</v>
      </c>
      <c r="E41">
        <f t="shared" si="1"/>
        <v>3375</v>
      </c>
      <c r="G41">
        <f t="shared" si="3"/>
        <v>9.0550230808440234E-7</v>
      </c>
    </row>
    <row r="42" spans="1:7" x14ac:dyDescent="0.3">
      <c r="A42" s="1">
        <v>1.5</v>
      </c>
      <c r="B42">
        <v>2750</v>
      </c>
      <c r="C42">
        <v>2.5</v>
      </c>
      <c r="D42">
        <f t="shared" si="0"/>
        <v>0.18</v>
      </c>
      <c r="E42">
        <f t="shared" si="1"/>
        <v>4125</v>
      </c>
      <c r="G42">
        <f t="shared" si="3"/>
        <v>9.146487960448509E-7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 Kos</cp:lastModifiedBy>
  <dcterms:created xsi:type="dcterms:W3CDTF">2022-03-02T13:51:44Z</dcterms:created>
  <dcterms:modified xsi:type="dcterms:W3CDTF">2022-03-16T14:47:09Z</dcterms:modified>
</cp:coreProperties>
</file>