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a3ef276a767935/Fizika/Fiz. praktikum/IZMERJENO/Sila med ploščama kondenzatorja/"/>
    </mc:Choice>
  </mc:AlternateContent>
  <xr:revisionPtr revIDLastSave="254" documentId="8_{AA43308F-CF0B-4BEE-8255-E0285C6C8C3B}" xr6:coauthVersionLast="47" xr6:coauthVersionMax="47" xr10:uidLastSave="{5712E33C-A3C5-4890-A326-2192AEA30853}"/>
  <bookViews>
    <workbookView xWindow="20400" yWindow="2955" windowWidth="16545" windowHeight="15435" xr2:uid="{A04F4ACB-1B30-41DB-BFE8-8531E7B101D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3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2" i="1"/>
  <c r="D3" i="1"/>
  <c r="D4" i="1"/>
  <c r="D5" i="1"/>
  <c r="D6" i="1"/>
  <c r="D25" i="1"/>
  <c r="D26" i="1"/>
  <c r="D27" i="1"/>
  <c r="D28" i="1"/>
  <c r="D29" i="1"/>
  <c r="D30" i="1"/>
  <c r="D13" i="1"/>
  <c r="D14" i="1"/>
  <c r="D15" i="1"/>
  <c r="D16" i="1"/>
  <c r="D17" i="1"/>
  <c r="D18" i="1"/>
  <c r="D7" i="1"/>
  <c r="D8" i="1"/>
  <c r="D9" i="1"/>
  <c r="D10" i="1"/>
  <c r="D11" i="1"/>
  <c r="D12" i="1"/>
  <c r="D19" i="1"/>
  <c r="D20" i="1"/>
  <c r="D21" i="1"/>
  <c r="D22" i="1"/>
  <c r="D23" i="1"/>
  <c r="D24" i="1"/>
  <c r="D31" i="1"/>
  <c r="D32" i="1"/>
  <c r="D33" i="1"/>
  <c r="D34" i="1"/>
  <c r="D35" i="1"/>
  <c r="D36" i="1"/>
  <c r="F8" i="1"/>
</calcChain>
</file>

<file path=xl/sharedStrings.xml><?xml version="1.0" encoding="utf-8"?>
<sst xmlns="http://schemas.openxmlformats.org/spreadsheetml/2006/main" count="9" uniqueCount="9">
  <si>
    <t>m(mg)</t>
  </si>
  <si>
    <t>U(V)</t>
  </si>
  <si>
    <t>F(N)</t>
  </si>
  <si>
    <t>U^2(V^2)</t>
  </si>
  <si>
    <t>d(cm)</t>
  </si>
  <si>
    <t>r(cm)</t>
  </si>
  <si>
    <t>S(m^2)</t>
  </si>
  <si>
    <t>k</t>
  </si>
  <si>
    <t>εo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</si>
</sst>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2.65"/>
      <color theme="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1" fillId="0" borderId="0" xfId="0" applyFont="1"/>
    <xf numFmtId="11" fontId="0" fillId="0" borderId="0" xfId="0" applyNumberForma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F(U^2)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List1!$D$1</c:f>
              <c:strCache>
                <c:ptCount val="1"/>
                <c:pt idx="0">
                  <c:v>F(N)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4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sng">
                <a:solidFill>
                  <a:schemeClr val="tx1">
                    <a:alpha val="59000"/>
                  </a:schemeClr>
                </a:solidFill>
                <a:prstDash val="solid"/>
              </a:ln>
              <a:effectLst/>
            </c:spPr>
            <c:trendlineType val="linear"/>
            <c:forward val="20"/>
            <c:backward val="20"/>
            <c:dispRSqr val="0"/>
            <c:dispEq val="1"/>
            <c:trendlineLbl>
              <c:layout>
                <c:manualLayout>
                  <c:x val="-0.12852690288713911"/>
                  <c:y val="-4.1666666666666669E-4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l-SI"/>
                </a:p>
              </c:txPr>
            </c:trendlineLbl>
          </c:trendline>
          <c:xVal>
            <c:numRef>
              <c:f>List1!$C$2:$C$36</c:f>
              <c:numCache>
                <c:formatCode>0.00</c:formatCode>
                <c:ptCount val="35"/>
                <c:pt idx="0">
                  <c:v>206116</c:v>
                </c:pt>
                <c:pt idx="1">
                  <c:v>220900</c:v>
                </c:pt>
                <c:pt idx="2">
                  <c:v>223729.00000000006</c:v>
                </c:pt>
                <c:pt idx="3">
                  <c:v>213444</c:v>
                </c:pt>
                <c:pt idx="4">
                  <c:v>193600.00000000006</c:v>
                </c:pt>
                <c:pt idx="5">
                  <c:v>381924</c:v>
                </c:pt>
                <c:pt idx="6">
                  <c:v>369664</c:v>
                </c:pt>
                <c:pt idx="7">
                  <c:v>381924</c:v>
                </c:pt>
                <c:pt idx="8">
                  <c:v>360000</c:v>
                </c:pt>
                <c:pt idx="9">
                  <c:v>348100</c:v>
                </c:pt>
                <c:pt idx="10">
                  <c:v>351649</c:v>
                </c:pt>
                <c:pt idx="11">
                  <c:v>410881</c:v>
                </c:pt>
                <c:pt idx="12">
                  <c:v>409600</c:v>
                </c:pt>
                <c:pt idx="13">
                  <c:v>407044</c:v>
                </c:pt>
                <c:pt idx="14">
                  <c:v>414736</c:v>
                </c:pt>
                <c:pt idx="15">
                  <c:v>416025</c:v>
                </c:pt>
                <c:pt idx="16">
                  <c:v>435600</c:v>
                </c:pt>
                <c:pt idx="17">
                  <c:v>652864</c:v>
                </c:pt>
                <c:pt idx="18">
                  <c:v>739600</c:v>
                </c:pt>
                <c:pt idx="19">
                  <c:v>744769.00000000023</c:v>
                </c:pt>
                <c:pt idx="20">
                  <c:v>736164</c:v>
                </c:pt>
                <c:pt idx="21">
                  <c:v>697225</c:v>
                </c:pt>
                <c:pt idx="22">
                  <c:v>688900.00000000023</c:v>
                </c:pt>
                <c:pt idx="23">
                  <c:v>839056</c:v>
                </c:pt>
                <c:pt idx="24">
                  <c:v>811801</c:v>
                </c:pt>
                <c:pt idx="25">
                  <c:v>774400.00000000023</c:v>
                </c:pt>
                <c:pt idx="26">
                  <c:v>792100</c:v>
                </c:pt>
                <c:pt idx="27">
                  <c:v>817215.99999999977</c:v>
                </c:pt>
                <c:pt idx="28">
                  <c:v>786768.99999999977</c:v>
                </c:pt>
                <c:pt idx="29">
                  <c:v>1113025</c:v>
                </c:pt>
                <c:pt idx="30">
                  <c:v>1102500</c:v>
                </c:pt>
                <c:pt idx="31">
                  <c:v>1104601</c:v>
                </c:pt>
                <c:pt idx="32">
                  <c:v>1127844</c:v>
                </c:pt>
                <c:pt idx="33">
                  <c:v>1155625</c:v>
                </c:pt>
                <c:pt idx="34">
                  <c:v>1100401</c:v>
                </c:pt>
              </c:numCache>
            </c:numRef>
          </c:xVal>
          <c:yVal>
            <c:numRef>
              <c:f>List1!$D$2:$D$36</c:f>
              <c:numCache>
                <c:formatCode>General</c:formatCode>
                <c:ptCount val="35"/>
                <c:pt idx="0">
                  <c:v>4.9050000000000005E-3</c:v>
                </c:pt>
                <c:pt idx="1">
                  <c:v>4.9050000000000005E-3</c:v>
                </c:pt>
                <c:pt idx="2">
                  <c:v>4.9050000000000005E-3</c:v>
                </c:pt>
                <c:pt idx="3">
                  <c:v>4.9050000000000005E-3</c:v>
                </c:pt>
                <c:pt idx="4">
                  <c:v>4.9050000000000005E-3</c:v>
                </c:pt>
                <c:pt idx="5">
                  <c:v>6.8670000000000007E-3</c:v>
                </c:pt>
                <c:pt idx="6">
                  <c:v>6.8670000000000007E-3</c:v>
                </c:pt>
                <c:pt idx="7">
                  <c:v>6.8670000000000007E-3</c:v>
                </c:pt>
                <c:pt idx="8">
                  <c:v>6.8670000000000007E-3</c:v>
                </c:pt>
                <c:pt idx="9">
                  <c:v>6.8670000000000007E-3</c:v>
                </c:pt>
                <c:pt idx="10">
                  <c:v>6.8670000000000007E-3</c:v>
                </c:pt>
                <c:pt idx="11">
                  <c:v>9.810000000000001E-3</c:v>
                </c:pt>
                <c:pt idx="12">
                  <c:v>9.810000000000001E-3</c:v>
                </c:pt>
                <c:pt idx="13">
                  <c:v>9.810000000000001E-3</c:v>
                </c:pt>
                <c:pt idx="14">
                  <c:v>9.810000000000001E-3</c:v>
                </c:pt>
                <c:pt idx="15">
                  <c:v>9.810000000000001E-3</c:v>
                </c:pt>
                <c:pt idx="16">
                  <c:v>9.810000000000001E-3</c:v>
                </c:pt>
                <c:pt idx="17">
                  <c:v>1.1771999999999999E-2</c:v>
                </c:pt>
                <c:pt idx="18">
                  <c:v>1.1771999999999999E-2</c:v>
                </c:pt>
                <c:pt idx="19">
                  <c:v>1.1771999999999999E-2</c:v>
                </c:pt>
                <c:pt idx="20">
                  <c:v>1.1771999999999999E-2</c:v>
                </c:pt>
                <c:pt idx="21">
                  <c:v>1.1771999999999999E-2</c:v>
                </c:pt>
                <c:pt idx="22">
                  <c:v>1.1771999999999999E-2</c:v>
                </c:pt>
                <c:pt idx="23">
                  <c:v>1.4715000000000001E-2</c:v>
                </c:pt>
                <c:pt idx="24">
                  <c:v>1.4715000000000001E-2</c:v>
                </c:pt>
                <c:pt idx="25">
                  <c:v>1.4715000000000001E-2</c:v>
                </c:pt>
                <c:pt idx="26">
                  <c:v>1.4715000000000001E-2</c:v>
                </c:pt>
                <c:pt idx="27">
                  <c:v>1.4715000000000001E-2</c:v>
                </c:pt>
                <c:pt idx="28">
                  <c:v>1.4715000000000001E-2</c:v>
                </c:pt>
                <c:pt idx="29">
                  <c:v>1.6677000000000001E-2</c:v>
                </c:pt>
                <c:pt idx="30">
                  <c:v>1.6677000000000001E-2</c:v>
                </c:pt>
                <c:pt idx="31">
                  <c:v>1.6677000000000001E-2</c:v>
                </c:pt>
                <c:pt idx="32">
                  <c:v>1.6677000000000001E-2</c:v>
                </c:pt>
                <c:pt idx="33">
                  <c:v>1.6677000000000001E-2</c:v>
                </c:pt>
                <c:pt idx="34">
                  <c:v>1.6677000000000001E-2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8-4BD1-972B-1E4646325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036703"/>
        <c:axId val="1709032127"/>
      </c:scatterChart>
      <c:valAx>
        <c:axId val="1709036703"/>
        <c:scaling>
          <c:orientation val="minMax"/>
          <c:max val="12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09032127"/>
        <c:crosses val="autoZero"/>
        <c:crossBetween val="midCat"/>
      </c:valAx>
      <c:valAx>
        <c:axId val="1709032127"/>
        <c:scaling>
          <c:orientation val="minMax"/>
          <c:max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70903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175923</xdr:colOff>
      <xdr:row>2</xdr:row>
      <xdr:rowOff>167640</xdr:rowOff>
    </xdr:from>
    <xdr:to>
      <xdr:col>14</xdr:col>
      <xdr:colOff>480723</xdr:colOff>
      <xdr:row>17</xdr:row>
      <xdr:rowOff>130534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71DA6038-D4C7-3F4E-568B-4E9C96A6DC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2BF43-4507-43EA-88EC-50302E15B510}">
  <dimension ref="A1:F41"/>
  <sheetViews>
    <sheetView tabSelected="1" zoomScaleNormal="100" workbookViewId="0">
      <selection activeCell="A2" sqref="A2"/>
    </sheetView>
  </sheetViews>
  <sheetFormatPr defaultRowHeight="15" x14ac:dyDescent="0.25"/>
  <cols>
    <col min="3" max="3" width="9.85546875" bestFit="1" customWidth="1"/>
    <col min="4" max="4" width="11.5703125" bestFit="1" customWidth="1"/>
    <col min="6" max="6" width="16.7109375" bestFit="1" customWidth="1"/>
  </cols>
  <sheetData>
    <row r="1" spans="1:6" x14ac:dyDescent="0.25">
      <c r="A1" t="s">
        <v>1</v>
      </c>
      <c r="B1" t="s">
        <v>0</v>
      </c>
      <c r="C1" t="s">
        <v>3</v>
      </c>
      <c r="D1" t="s">
        <v>2</v>
      </c>
    </row>
    <row r="2" spans="1:6" x14ac:dyDescent="0.25">
      <c r="A2" s="2">
        <v>4.54</v>
      </c>
      <c r="B2" s="3">
        <v>500</v>
      </c>
      <c r="C2" s="1">
        <f>(A2*100)^2</f>
        <v>206116</v>
      </c>
      <c r="D2">
        <f>B2*10^(-6)*9.81</f>
        <v>4.9050000000000005E-3</v>
      </c>
      <c r="F2" t="s">
        <v>4</v>
      </c>
    </row>
    <row r="3" spans="1:6" x14ac:dyDescent="0.25">
      <c r="A3" s="2">
        <v>4.7</v>
      </c>
      <c r="B3" s="3">
        <v>500</v>
      </c>
      <c r="C3" s="1">
        <f t="shared" ref="C3:C36" si="0">(A3*100)^2</f>
        <v>220900</v>
      </c>
      <c r="D3">
        <f t="shared" ref="D3:D36" si="1">B3*10^(-6)*9.81</f>
        <v>4.9050000000000005E-3</v>
      </c>
      <c r="F3">
        <v>0.51</v>
      </c>
    </row>
    <row r="4" spans="1:6" x14ac:dyDescent="0.25">
      <c r="A4" s="2">
        <v>4.7300000000000004</v>
      </c>
      <c r="B4" s="3">
        <v>500</v>
      </c>
      <c r="C4" s="1">
        <f t="shared" si="0"/>
        <v>223729.00000000006</v>
      </c>
      <c r="D4">
        <f t="shared" si="1"/>
        <v>4.9050000000000005E-3</v>
      </c>
      <c r="F4" t="s">
        <v>5</v>
      </c>
    </row>
    <row r="5" spans="1:6" x14ac:dyDescent="0.25">
      <c r="A5" s="2">
        <v>4.62</v>
      </c>
      <c r="B5" s="3">
        <v>500</v>
      </c>
      <c r="C5" s="1">
        <f t="shared" si="0"/>
        <v>213444</v>
      </c>
      <c r="D5">
        <f t="shared" si="1"/>
        <v>4.9050000000000005E-3</v>
      </c>
      <c r="F5">
        <v>9.5</v>
      </c>
    </row>
    <row r="6" spans="1:6" x14ac:dyDescent="0.25">
      <c r="A6" s="2">
        <v>4.4000000000000004</v>
      </c>
      <c r="B6" s="3">
        <v>500</v>
      </c>
      <c r="C6" s="1">
        <f t="shared" si="0"/>
        <v>193600.00000000006</v>
      </c>
      <c r="D6">
        <f t="shared" si="1"/>
        <v>4.9050000000000005E-3</v>
      </c>
    </row>
    <row r="7" spans="1:6" x14ac:dyDescent="0.25">
      <c r="A7" s="2">
        <v>6.18</v>
      </c>
      <c r="B7" s="3">
        <v>700</v>
      </c>
      <c r="C7" s="1">
        <f t="shared" si="0"/>
        <v>381924</v>
      </c>
      <c r="D7">
        <f t="shared" si="1"/>
        <v>6.8670000000000007E-3</v>
      </c>
      <c r="F7" t="s">
        <v>6</v>
      </c>
    </row>
    <row r="8" spans="1:6" x14ac:dyDescent="0.25">
      <c r="A8" s="2">
        <v>6.08</v>
      </c>
      <c r="B8" s="3">
        <v>700</v>
      </c>
      <c r="C8" s="1">
        <f t="shared" si="0"/>
        <v>369664</v>
      </c>
      <c r="D8">
        <f t="shared" si="1"/>
        <v>6.8670000000000007E-3</v>
      </c>
      <c r="F8">
        <f>(F5*10^(-2))^2*PI()</f>
        <v>2.8352873698647883E-2</v>
      </c>
    </row>
    <row r="9" spans="1:6" x14ac:dyDescent="0.25">
      <c r="A9" s="2">
        <v>6.18</v>
      </c>
      <c r="B9" s="3">
        <v>700</v>
      </c>
      <c r="C9" s="1">
        <f t="shared" si="0"/>
        <v>381924</v>
      </c>
      <c r="D9">
        <f t="shared" si="1"/>
        <v>6.8670000000000007E-3</v>
      </c>
    </row>
    <row r="10" spans="1:6" x14ac:dyDescent="0.25">
      <c r="A10" s="2">
        <v>6</v>
      </c>
      <c r="B10" s="3">
        <v>700</v>
      </c>
      <c r="C10" s="1">
        <f t="shared" si="0"/>
        <v>360000</v>
      </c>
      <c r="D10">
        <f t="shared" si="1"/>
        <v>6.8670000000000007E-3</v>
      </c>
    </row>
    <row r="11" spans="1:6" x14ac:dyDescent="0.25">
      <c r="A11" s="2">
        <v>5.9</v>
      </c>
      <c r="B11" s="3">
        <v>700</v>
      </c>
      <c r="C11" s="1">
        <f t="shared" si="0"/>
        <v>348100</v>
      </c>
      <c r="D11">
        <f t="shared" si="1"/>
        <v>6.8670000000000007E-3</v>
      </c>
    </row>
    <row r="12" spans="1:6" x14ac:dyDescent="0.25">
      <c r="A12" s="2">
        <v>5.93</v>
      </c>
      <c r="B12" s="3">
        <v>700</v>
      </c>
      <c r="C12" s="1">
        <f t="shared" si="0"/>
        <v>351649</v>
      </c>
      <c r="D12">
        <f t="shared" si="1"/>
        <v>6.8670000000000007E-3</v>
      </c>
      <c r="F12" t="s">
        <v>7</v>
      </c>
    </row>
    <row r="13" spans="1:6" x14ac:dyDescent="0.25">
      <c r="A13" s="2">
        <v>6.41</v>
      </c>
      <c r="B13" s="3">
        <v>1000</v>
      </c>
      <c r="C13" s="1">
        <f t="shared" si="0"/>
        <v>410881</v>
      </c>
      <c r="D13">
        <f t="shared" si="1"/>
        <v>9.810000000000001E-3</v>
      </c>
      <c r="F13" s="5">
        <f>1.29*10^(-8)</f>
        <v>1.2900000000000001E-8</v>
      </c>
    </row>
    <row r="14" spans="1:6" x14ac:dyDescent="0.25">
      <c r="A14" s="2">
        <v>6.4</v>
      </c>
      <c r="B14" s="3">
        <v>1000</v>
      </c>
      <c r="C14" s="1">
        <f t="shared" si="0"/>
        <v>409600</v>
      </c>
      <c r="D14">
        <f t="shared" si="1"/>
        <v>9.810000000000001E-3</v>
      </c>
      <c r="F14" s="5"/>
    </row>
    <row r="15" spans="1:6" ht="17.25" x14ac:dyDescent="0.3">
      <c r="A15" s="2">
        <v>6.38</v>
      </c>
      <c r="B15" s="3">
        <v>1000</v>
      </c>
      <c r="C15" s="1">
        <f t="shared" si="0"/>
        <v>407044</v>
      </c>
      <c r="D15">
        <f t="shared" si="1"/>
        <v>9.810000000000001E-3</v>
      </c>
      <c r="F15" s="4" t="s">
        <v>8</v>
      </c>
    </row>
    <row r="16" spans="1:6" x14ac:dyDescent="0.25">
      <c r="A16" s="2">
        <v>6.44</v>
      </c>
      <c r="B16" s="3">
        <v>1000</v>
      </c>
      <c r="C16" s="1">
        <f t="shared" si="0"/>
        <v>414736</v>
      </c>
      <c r="D16">
        <f t="shared" si="1"/>
        <v>9.810000000000001E-3</v>
      </c>
      <c r="F16" s="5">
        <f>F13*((2*(F3*10^(-2))^2)/F8)</f>
        <v>2.3668077075093878E-11</v>
      </c>
    </row>
    <row r="17" spans="1:4" x14ac:dyDescent="0.25">
      <c r="A17" s="2">
        <v>6.45</v>
      </c>
      <c r="B17" s="3">
        <v>1000</v>
      </c>
      <c r="C17" s="1">
        <f t="shared" si="0"/>
        <v>416025</v>
      </c>
      <c r="D17">
        <f t="shared" si="1"/>
        <v>9.810000000000001E-3</v>
      </c>
    </row>
    <row r="18" spans="1:4" x14ac:dyDescent="0.25">
      <c r="A18" s="2">
        <v>6.6</v>
      </c>
      <c r="B18" s="3">
        <v>1000</v>
      </c>
      <c r="C18" s="1">
        <f t="shared" si="0"/>
        <v>435600</v>
      </c>
      <c r="D18">
        <f t="shared" si="1"/>
        <v>9.810000000000001E-3</v>
      </c>
    </row>
    <row r="19" spans="1:4" x14ac:dyDescent="0.25">
      <c r="A19" s="2">
        <v>8.08</v>
      </c>
      <c r="B19" s="3">
        <v>1200</v>
      </c>
      <c r="C19" s="1">
        <f t="shared" si="0"/>
        <v>652864</v>
      </c>
      <c r="D19">
        <f t="shared" si="1"/>
        <v>1.1771999999999999E-2</v>
      </c>
    </row>
    <row r="20" spans="1:4" x14ac:dyDescent="0.25">
      <c r="A20" s="2">
        <v>8.6</v>
      </c>
      <c r="B20" s="3">
        <v>1200</v>
      </c>
      <c r="C20" s="1">
        <f t="shared" si="0"/>
        <v>739600</v>
      </c>
      <c r="D20">
        <f t="shared" si="1"/>
        <v>1.1771999999999999E-2</v>
      </c>
    </row>
    <row r="21" spans="1:4" x14ac:dyDescent="0.25">
      <c r="A21" s="2">
        <v>8.6300000000000008</v>
      </c>
      <c r="B21" s="3">
        <v>1200</v>
      </c>
      <c r="C21" s="1">
        <f t="shared" si="0"/>
        <v>744769.00000000023</v>
      </c>
      <c r="D21">
        <f t="shared" si="1"/>
        <v>1.1771999999999999E-2</v>
      </c>
    </row>
    <row r="22" spans="1:4" x14ac:dyDescent="0.25">
      <c r="A22" s="2">
        <v>8.58</v>
      </c>
      <c r="B22" s="3">
        <v>1200</v>
      </c>
      <c r="C22" s="1">
        <f t="shared" si="0"/>
        <v>736164</v>
      </c>
      <c r="D22">
        <f t="shared" si="1"/>
        <v>1.1771999999999999E-2</v>
      </c>
    </row>
    <row r="23" spans="1:4" x14ac:dyDescent="0.25">
      <c r="A23" s="2">
        <v>8.35</v>
      </c>
      <c r="B23" s="3">
        <v>1200</v>
      </c>
      <c r="C23" s="1">
        <f t="shared" si="0"/>
        <v>697225</v>
      </c>
      <c r="D23">
        <f t="shared" si="1"/>
        <v>1.1771999999999999E-2</v>
      </c>
    </row>
    <row r="24" spans="1:4" x14ac:dyDescent="0.25">
      <c r="A24" s="2">
        <v>8.3000000000000007</v>
      </c>
      <c r="B24" s="3">
        <v>1200</v>
      </c>
      <c r="C24" s="1">
        <f t="shared" si="0"/>
        <v>688900.00000000023</v>
      </c>
      <c r="D24">
        <f t="shared" si="1"/>
        <v>1.1771999999999999E-2</v>
      </c>
    </row>
    <row r="25" spans="1:4" x14ac:dyDescent="0.25">
      <c r="A25" s="2">
        <v>9.16</v>
      </c>
      <c r="B25" s="3">
        <v>1500</v>
      </c>
      <c r="C25" s="1">
        <f t="shared" si="0"/>
        <v>839056</v>
      </c>
      <c r="D25">
        <f t="shared" si="1"/>
        <v>1.4715000000000001E-2</v>
      </c>
    </row>
    <row r="26" spans="1:4" x14ac:dyDescent="0.25">
      <c r="A26" s="2">
        <v>9.01</v>
      </c>
      <c r="B26" s="3">
        <v>1500</v>
      </c>
      <c r="C26" s="1">
        <f t="shared" si="0"/>
        <v>811801</v>
      </c>
      <c r="D26">
        <f t="shared" si="1"/>
        <v>1.4715000000000001E-2</v>
      </c>
    </row>
    <row r="27" spans="1:4" x14ac:dyDescent="0.25">
      <c r="A27" s="2">
        <v>8.8000000000000007</v>
      </c>
      <c r="B27" s="3">
        <v>1500</v>
      </c>
      <c r="C27" s="1">
        <f t="shared" si="0"/>
        <v>774400.00000000023</v>
      </c>
      <c r="D27">
        <f t="shared" si="1"/>
        <v>1.4715000000000001E-2</v>
      </c>
    </row>
    <row r="28" spans="1:4" x14ac:dyDescent="0.25">
      <c r="A28" s="2">
        <v>8.9</v>
      </c>
      <c r="B28" s="3">
        <v>1500</v>
      </c>
      <c r="C28" s="1">
        <f t="shared" si="0"/>
        <v>792100</v>
      </c>
      <c r="D28">
        <f t="shared" si="1"/>
        <v>1.4715000000000001E-2</v>
      </c>
    </row>
    <row r="29" spans="1:4" x14ac:dyDescent="0.25">
      <c r="A29" s="2">
        <v>9.0399999999999991</v>
      </c>
      <c r="B29" s="3">
        <v>1500</v>
      </c>
      <c r="C29" s="1">
        <f t="shared" si="0"/>
        <v>817215.99999999977</v>
      </c>
      <c r="D29">
        <f t="shared" si="1"/>
        <v>1.4715000000000001E-2</v>
      </c>
    </row>
    <row r="30" spans="1:4" x14ac:dyDescent="0.25">
      <c r="A30" s="2">
        <v>8.8699999999999992</v>
      </c>
      <c r="B30" s="3">
        <v>1500</v>
      </c>
      <c r="C30" s="1">
        <f t="shared" si="0"/>
        <v>786768.99999999977</v>
      </c>
      <c r="D30">
        <f t="shared" si="1"/>
        <v>1.4715000000000001E-2</v>
      </c>
    </row>
    <row r="31" spans="1:4" x14ac:dyDescent="0.25">
      <c r="A31" s="2">
        <v>10.55</v>
      </c>
      <c r="B31" s="3">
        <v>1700</v>
      </c>
      <c r="C31" s="1">
        <f t="shared" si="0"/>
        <v>1113025</v>
      </c>
      <c r="D31">
        <f t="shared" si="1"/>
        <v>1.6677000000000001E-2</v>
      </c>
    </row>
    <row r="32" spans="1:4" x14ac:dyDescent="0.25">
      <c r="A32" s="2">
        <v>10.5</v>
      </c>
      <c r="B32" s="3">
        <v>1700</v>
      </c>
      <c r="C32" s="1">
        <f t="shared" si="0"/>
        <v>1102500</v>
      </c>
      <c r="D32">
        <f t="shared" si="1"/>
        <v>1.6677000000000001E-2</v>
      </c>
    </row>
    <row r="33" spans="1:4" x14ac:dyDescent="0.25">
      <c r="A33" s="2">
        <v>10.51</v>
      </c>
      <c r="B33" s="3">
        <v>1700</v>
      </c>
      <c r="C33" s="1">
        <f t="shared" si="0"/>
        <v>1104601</v>
      </c>
      <c r="D33">
        <f t="shared" si="1"/>
        <v>1.6677000000000001E-2</v>
      </c>
    </row>
    <row r="34" spans="1:4" x14ac:dyDescent="0.25">
      <c r="A34" s="2">
        <v>10.62</v>
      </c>
      <c r="B34" s="3">
        <v>1700</v>
      </c>
      <c r="C34" s="1">
        <f t="shared" si="0"/>
        <v>1127844</v>
      </c>
      <c r="D34">
        <f t="shared" si="1"/>
        <v>1.6677000000000001E-2</v>
      </c>
    </row>
    <row r="35" spans="1:4" x14ac:dyDescent="0.25">
      <c r="A35" s="2">
        <v>10.75</v>
      </c>
      <c r="B35" s="3">
        <v>1700</v>
      </c>
      <c r="C35" s="1">
        <f t="shared" si="0"/>
        <v>1155625</v>
      </c>
      <c r="D35">
        <f t="shared" si="1"/>
        <v>1.6677000000000001E-2</v>
      </c>
    </row>
    <row r="36" spans="1:4" x14ac:dyDescent="0.25">
      <c r="A36" s="2">
        <v>10.49</v>
      </c>
      <c r="B36" s="3">
        <v>1700</v>
      </c>
      <c r="C36" s="1">
        <f t="shared" si="0"/>
        <v>1100401</v>
      </c>
      <c r="D36">
        <f t="shared" si="1"/>
        <v>1.6677000000000001E-2</v>
      </c>
    </row>
    <row r="37" spans="1:4" x14ac:dyDescent="0.25">
      <c r="C37" s="1"/>
    </row>
    <row r="38" spans="1:4" x14ac:dyDescent="0.25">
      <c r="C38" s="1"/>
    </row>
    <row r="39" spans="1:4" x14ac:dyDescent="0.25">
      <c r="C39" s="1"/>
    </row>
    <row r="40" spans="1:4" x14ac:dyDescent="0.25">
      <c r="C40" s="1"/>
    </row>
    <row r="41" spans="1:4" x14ac:dyDescent="0.25">
      <c r="C41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Jure</dc:creator>
  <cp:lastModifiedBy>Jure Kos</cp:lastModifiedBy>
  <dcterms:created xsi:type="dcterms:W3CDTF">2022-05-01T14:53:26Z</dcterms:created>
  <dcterms:modified xsi:type="dcterms:W3CDTF">2022-05-03T19:36:33Z</dcterms:modified>
</cp:coreProperties>
</file>