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370\Documents\"/>
    </mc:Choice>
  </mc:AlternateContent>
  <xr:revisionPtr revIDLastSave="0" documentId="13_ncr:1_{E24BAC05-40ED-44D9-944C-1D7B432C0D7C}" xr6:coauthVersionLast="47" xr6:coauthVersionMax="47" xr10:uidLastSave="{00000000-0000-0000-0000-000000000000}"/>
  <bookViews>
    <workbookView xWindow="-120" yWindow="-120" windowWidth="29040" windowHeight="15720" xr2:uid="{683C327F-9296-480E-88C0-FE3D46984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5" i="1"/>
  <c r="I15" i="1" s="1"/>
  <c r="G16" i="1"/>
  <c r="I16" i="1" s="1"/>
  <c r="G19" i="1"/>
  <c r="I19" i="1" s="1"/>
  <c r="G2" i="1"/>
  <c r="I2" i="1" s="1"/>
  <c r="I17" i="1"/>
  <c r="C17" i="1"/>
  <c r="J17" i="1" l="1"/>
</calcChain>
</file>

<file path=xl/sharedStrings.xml><?xml version="1.0" encoding="utf-8"?>
<sst xmlns="http://schemas.openxmlformats.org/spreadsheetml/2006/main" count="8" uniqueCount="8">
  <si>
    <t>日期</t>
    <phoneticPr fontId="3" type="noConversion"/>
  </si>
  <si>
    <t>RMB</t>
    <phoneticPr fontId="3" type="noConversion"/>
  </si>
  <si>
    <t>汇率</t>
    <phoneticPr fontId="3" type="noConversion"/>
  </si>
  <si>
    <t>上游</t>
    <phoneticPr fontId="3" type="noConversion"/>
  </si>
  <si>
    <t>差额</t>
    <phoneticPr fontId="3" type="noConversion"/>
  </si>
  <si>
    <t>结算</t>
    <phoneticPr fontId="3" type="noConversion"/>
  </si>
  <si>
    <t>系数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</si>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</sst>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.00_);_(* \(#,##0.00\);_(* &quot;-&quot;??_);_(@_)"/>
    <numFmt numFmtId="178" formatCode="yyyy\-mm\-dd;@"/>
    <numFmt numFmtId="179" formatCode="_ [$¥-804]* #,##0.00_ ;_ [$¥-804]* \-#,##0.00_ ;_ [$¥-804]* &quot;-&quot;??_ ;_ @_ "/>
    <numFmt numFmtId="180" formatCode="_-[$₩-412]* #,##0.00_-;\-[$₩-412]* #,##0.00_-;_-[$₩-412]* &quot;-&quot;??_-;_-@_-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Microsoft YaHei UI"/>
      <family val="2"/>
      <charset val="134"/>
    </font>
    <font>
      <sz val="9"/>
      <name val="等线"/>
      <family val="2"/>
      <charset val="134"/>
      <scheme val="minor"/>
    </font>
    <font>
      <b/>
      <sz val="12"/>
      <color theme="1"/>
      <name val="Microsoft YaHei UI"/>
      <family val="2"/>
    </font>
    <font>
      <sz val="12"/>
      <color theme="1"/>
      <name val="Microsoft YaHei UI"/>
      <family val="2"/>
    </font>
    <font>
      <sz val="11"/>
      <color theme="1"/>
      <name val="Microsoft YaHei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8" fontId="2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4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4" fontId="6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77" fontId="6" fillId="0" borderId="0" xfId="0" applyNumberFormat="1" applyFont="1">
      <alignment vertical="center"/>
    </xf>
    <xf numFmtId="179" fontId="4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</cellXfs>
  <cellStyles count="2">
    <cellStyle name="常规" xfId="0" builtinId="0"/>
    <cellStyle name="货币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269-7508-48A7-8973-06D420655FE0}">
  <dimension ref="A1:J56"/>
  <sheetViews>
    <sheetView tabSelected="1" zoomScaleNormal="100" workbookViewId="0">
      <selection activeCell="C20" sqref="C20"/>
    </sheetView>
  </sheetViews>
  <sheetFormatPr defaultRowHeight="16.5" x14ac:dyDescent="0.2"/>
  <cols>
    <col min="1" max="1" width="19.25" style="11" customWidth="1"/>
    <col min="2" max="2" width="16.25" style="12" bestFit="1" customWidth="1"/>
    <col min="3" max="3" width="17.625" style="13" customWidth="1"/>
    <col min="4" max="4" width="13.25" style="13" bestFit="1" customWidth="1"/>
    <col min="5" max="5" width="9" style="9"/>
    <col min="6" max="6" width="11.875" style="9" customWidth="1"/>
    <col min="7" max="7" width="9" style="9"/>
    <col min="8" max="8" width="18" style="16" customWidth="1"/>
    <col min="9" max="9" width="11.75" style="9" bestFit="1" customWidth="1"/>
    <col min="10" max="10" width="17" style="9" bestFit="1" customWidth="1"/>
    <col min="11" max="16384" width="9" style="9"/>
  </cols>
  <sheetData>
    <row r="1" spans="1:9" ht="18" x14ac:dyDescent="0.2">
      <c r="A1" s="9"/>
      <c r="B1" s="1" t="s">
        <v>0</v>
      </c>
      <c r="C1" s="2" t="s">
        <v>1</v>
      </c>
      <c r="D1" s="3" t="s">
        <v>2</v>
      </c>
      <c r="E1" s="3" t="s">
        <v>3</v>
      </c>
      <c r="G1" s="10" t="s">
        <v>4</v>
      </c>
      <c r="H1" s="10" t="s">
        <v>6</v>
      </c>
      <c r="I1" s="15" t="s">
        <v>5</v>
      </c>
    </row>
    <row r="2" spans="1:9" ht="17.25" x14ac:dyDescent="0.2">
      <c r="A2" s="9"/>
      <c r="B2" s="4">
        <v>45196</v>
      </c>
      <c r="C2" s="5">
        <v>14000</v>
      </c>
      <c r="D2" s="6">
        <v>182</v>
      </c>
      <c r="E2" s="6">
        <v>198</v>
      </c>
      <c r="G2" s="14">
        <f t="shared" ref="G2:G13" si="0">(E2-D2)</f>
        <v>16</v>
      </c>
      <c r="H2" s="9">
        <v>0.5</v>
      </c>
      <c r="I2" s="16">
        <f t="shared" ref="I2:I13" si="1">(H2*G2*C2/E2)</f>
        <v>565.6565656565657</v>
      </c>
    </row>
    <row r="3" spans="1:9" ht="17.25" x14ac:dyDescent="0.2">
      <c r="A3" s="9"/>
      <c r="B3" s="4">
        <v>45204</v>
      </c>
      <c r="C3" s="7">
        <v>10000</v>
      </c>
      <c r="D3" s="6">
        <v>183</v>
      </c>
      <c r="E3" s="8">
        <v>199</v>
      </c>
      <c r="G3" s="14">
        <f t="shared" si="0"/>
        <v>16</v>
      </c>
      <c r="H3" s="9">
        <v>0.5</v>
      </c>
      <c r="I3" s="16">
        <f t="shared" si="1"/>
        <v>402.0100502512563</v>
      </c>
    </row>
    <row r="4" spans="1:9" ht="17.25" x14ac:dyDescent="0.2">
      <c r="A4" s="9"/>
      <c r="B4" s="4">
        <v>45207</v>
      </c>
      <c r="C4" s="5">
        <v>13000</v>
      </c>
      <c r="D4" s="6">
        <v>183</v>
      </c>
      <c r="E4" s="8">
        <v>198</v>
      </c>
      <c r="G4" s="14">
        <f t="shared" si="0"/>
        <v>15</v>
      </c>
      <c r="H4" s="9">
        <v>0.5</v>
      </c>
      <c r="I4" s="16">
        <f t="shared" si="1"/>
        <v>492.42424242424244</v>
      </c>
    </row>
    <row r="5" spans="1:9" ht="17.25" x14ac:dyDescent="0.2">
      <c r="A5" s="9"/>
      <c r="B5" s="4">
        <v>45209</v>
      </c>
      <c r="C5" s="5">
        <v>10000</v>
      </c>
      <c r="D5" s="6">
        <v>183</v>
      </c>
      <c r="E5" s="8">
        <v>198</v>
      </c>
      <c r="G5" s="14">
        <f t="shared" si="0"/>
        <v>15</v>
      </c>
      <c r="H5" s="9">
        <v>0.5</v>
      </c>
      <c r="I5" s="16">
        <f t="shared" si="1"/>
        <v>378.78787878787881</v>
      </c>
    </row>
    <row r="6" spans="1:9" ht="17.25" x14ac:dyDescent="0.2">
      <c r="A6" s="9"/>
      <c r="B6" s="4">
        <v>45210</v>
      </c>
      <c r="C6" s="5">
        <v>10000</v>
      </c>
      <c r="D6" s="6">
        <v>183</v>
      </c>
      <c r="E6" s="8">
        <v>198</v>
      </c>
      <c r="G6" s="14">
        <f t="shared" si="0"/>
        <v>15</v>
      </c>
      <c r="H6" s="9">
        <v>0.5</v>
      </c>
      <c r="I6" s="16">
        <f t="shared" si="1"/>
        <v>378.78787878787881</v>
      </c>
    </row>
    <row r="7" spans="1:9" ht="17.25" x14ac:dyDescent="0.2">
      <c r="A7" s="9"/>
      <c r="B7" s="4">
        <v>45211</v>
      </c>
      <c r="C7" s="5">
        <v>10000</v>
      </c>
      <c r="D7" s="6">
        <v>183</v>
      </c>
      <c r="E7" s="8">
        <v>198</v>
      </c>
      <c r="G7" s="14">
        <f t="shared" si="0"/>
        <v>15</v>
      </c>
      <c r="H7" s="9">
        <v>0.5</v>
      </c>
      <c r="I7" s="16">
        <f t="shared" si="1"/>
        <v>378.78787878787881</v>
      </c>
    </row>
    <row r="8" spans="1:9" ht="17.25" x14ac:dyDescent="0.2">
      <c r="A8" s="9"/>
      <c r="B8" s="4">
        <v>45212</v>
      </c>
      <c r="C8" s="5">
        <v>13000</v>
      </c>
      <c r="D8" s="6">
        <v>183</v>
      </c>
      <c r="E8" s="8">
        <v>198</v>
      </c>
      <c r="G8" s="14">
        <f t="shared" si="0"/>
        <v>15</v>
      </c>
      <c r="H8" s="9">
        <v>0.5</v>
      </c>
      <c r="I8" s="16">
        <f t="shared" si="1"/>
        <v>492.42424242424244</v>
      </c>
    </row>
    <row r="9" spans="1:9" ht="17.25" x14ac:dyDescent="0.2">
      <c r="A9" s="9"/>
      <c r="B9" s="4">
        <v>45213</v>
      </c>
      <c r="C9" s="5">
        <v>12000</v>
      </c>
      <c r="D9" s="6">
        <v>183</v>
      </c>
      <c r="E9" s="8">
        <v>198</v>
      </c>
      <c r="G9" s="14">
        <f t="shared" si="0"/>
        <v>15</v>
      </c>
      <c r="H9" s="9">
        <v>0.5</v>
      </c>
      <c r="I9" s="16">
        <f t="shared" si="1"/>
        <v>454.54545454545456</v>
      </c>
    </row>
    <row r="10" spans="1:9" ht="17.25" x14ac:dyDescent="0.2">
      <c r="A10" s="9"/>
      <c r="B10" s="4">
        <v>45215</v>
      </c>
      <c r="C10" s="5">
        <v>15000</v>
      </c>
      <c r="D10" s="6">
        <v>185</v>
      </c>
      <c r="E10" s="8">
        <v>198</v>
      </c>
      <c r="G10" s="14">
        <f t="shared" si="0"/>
        <v>13</v>
      </c>
      <c r="H10" s="9">
        <v>0.5</v>
      </c>
      <c r="I10" s="16">
        <f t="shared" si="1"/>
        <v>492.42424242424244</v>
      </c>
    </row>
    <row r="11" spans="1:9" ht="17.25" x14ac:dyDescent="0.2">
      <c r="A11" s="9"/>
      <c r="B11" s="4">
        <v>45216</v>
      </c>
      <c r="C11" s="5">
        <v>20000</v>
      </c>
      <c r="D11" s="6">
        <v>183</v>
      </c>
      <c r="E11" s="8">
        <v>198</v>
      </c>
      <c r="G11" s="14">
        <f t="shared" si="0"/>
        <v>15</v>
      </c>
      <c r="H11" s="9">
        <v>0.5</v>
      </c>
      <c r="I11" s="16">
        <f t="shared" si="1"/>
        <v>757.57575757575762</v>
      </c>
    </row>
    <row r="12" spans="1:9" ht="17.25" x14ac:dyDescent="0.2">
      <c r="A12" s="9"/>
      <c r="B12" s="4">
        <v>45219</v>
      </c>
      <c r="C12" s="5">
        <v>30000</v>
      </c>
      <c r="D12" s="6">
        <v>184</v>
      </c>
      <c r="E12" s="8">
        <v>198</v>
      </c>
      <c r="G12" s="14">
        <f t="shared" si="0"/>
        <v>14</v>
      </c>
      <c r="H12" s="9">
        <v>0.5</v>
      </c>
      <c r="I12" s="16">
        <f t="shared" si="1"/>
        <v>1060.6060606060605</v>
      </c>
    </row>
    <row r="13" spans="1:9" ht="17.25" x14ac:dyDescent="0.2">
      <c r="A13" s="9"/>
      <c r="B13" s="4">
        <v>45219</v>
      </c>
      <c r="C13" s="5">
        <v>10000</v>
      </c>
      <c r="D13" s="6">
        <v>183</v>
      </c>
      <c r="E13" s="8">
        <v>198</v>
      </c>
      <c r="G13" s="14">
        <f t="shared" si="0"/>
        <v>15</v>
      </c>
      <c r="H13" s="9">
        <v>0.5</v>
      </c>
      <c r="I13" s="16">
        <f t="shared" si="1"/>
        <v>378.78787878787881</v>
      </c>
    </row>
    <row r="14" spans="1:9" x14ac:dyDescent="0.2">
      <c r="A14" s="9"/>
      <c r="B14" s="9"/>
      <c r="C14" s="9"/>
      <c r="D14" s="9"/>
      <c r="H14" s="9"/>
    </row>
    <row r="15" spans="1:9" ht="17.25" x14ac:dyDescent="0.2">
      <c r="A15" s="9"/>
      <c r="B15" s="4">
        <v>45229</v>
      </c>
      <c r="C15" s="5">
        <v>20000</v>
      </c>
      <c r="D15" s="6">
        <v>184</v>
      </c>
      <c r="E15" s="8">
        <v>198</v>
      </c>
      <c r="G15" s="14">
        <f>(E15-D15)</f>
        <v>14</v>
      </c>
      <c r="H15" s="9">
        <v>0.4</v>
      </c>
      <c r="I15" s="16">
        <f>(H15*G15*C15/E15)</f>
        <v>565.6565656565657</v>
      </c>
    </row>
    <row r="16" spans="1:9" ht="17.25" x14ac:dyDescent="0.2">
      <c r="A16" s="9"/>
      <c r="B16" s="4">
        <v>45232</v>
      </c>
      <c r="C16" s="5">
        <v>30000</v>
      </c>
      <c r="D16" s="6">
        <v>184</v>
      </c>
      <c r="E16" s="8">
        <v>198</v>
      </c>
      <c r="G16" s="14">
        <f>(E16-D16)</f>
        <v>14</v>
      </c>
      <c r="H16" s="9">
        <v>0.4</v>
      </c>
      <c r="I16" s="16">
        <f>(H16*G16*C16/E16)</f>
        <v>848.48484848484861</v>
      </c>
    </row>
    <row r="17" spans="1:10" ht="17.25" x14ac:dyDescent="0.2">
      <c r="A17" s="11" t="s">
        <v>7</v>
      </c>
      <c r="B17" s="9"/>
      <c r="C17" s="12">
        <f ca="1">SUM(INDIRECT("C3:C"&amp;(ROW()-1)))</f>
        <v>203000</v>
      </c>
      <c r="D17" s="8"/>
      <c r="I17" s="16">
        <f ca="1">SUM(INDIRECT("I3:I"&amp;(ROW()-1)))</f>
        <v>7081.3029795441853</v>
      </c>
      <c r="J17" s="17">
        <f ca="1">(I17*198)-500000</f>
        <v>902097.98994974862</v>
      </c>
    </row>
    <row r="18" spans="1:10" x14ac:dyDescent="0.2">
      <c r="A18" s="9"/>
      <c r="B18" s="9"/>
      <c r="C18" s="9"/>
      <c r="D18" s="9"/>
      <c r="H18" s="9"/>
    </row>
    <row r="19" spans="1:10" ht="17.25" x14ac:dyDescent="0.2">
      <c r="A19" s="9"/>
      <c r="B19" s="4">
        <v>45240</v>
      </c>
      <c r="C19" s="5">
        <v>20000</v>
      </c>
      <c r="D19" s="6">
        <v>181</v>
      </c>
      <c r="E19" s="6">
        <v>198</v>
      </c>
      <c r="G19" s="14">
        <f>(E19-D19)</f>
        <v>17</v>
      </c>
      <c r="H19" s="9">
        <v>0.45</v>
      </c>
      <c r="I19" s="16">
        <f>(H19*G19*C19/E19)</f>
        <v>772.72727272727275</v>
      </c>
    </row>
    <row r="20" spans="1:10" x14ac:dyDescent="0.2">
      <c r="A20" s="9"/>
      <c r="B20" s="9"/>
      <c r="C20" s="9"/>
      <c r="D20" s="9"/>
      <c r="H20" s="9"/>
    </row>
    <row r="21" spans="1:10" ht="17.25" x14ac:dyDescent="0.2">
      <c r="A21" s="9"/>
      <c r="B21" s="11"/>
      <c r="C21" s="12"/>
      <c r="E21" s="8"/>
      <c r="G21" s="14"/>
      <c r="H21" s="9"/>
      <c r="I21" s="16"/>
    </row>
    <row r="22" spans="1:10" x14ac:dyDescent="0.2">
      <c r="A22" s="9"/>
      <c r="B22" s="9"/>
      <c r="C22" s="9"/>
      <c r="D22" s="9"/>
      <c r="H22" s="9"/>
    </row>
    <row r="25" spans="1:10" ht="17.25" x14ac:dyDescent="0.2">
      <c r="D25" s="8"/>
    </row>
    <row r="27" spans="1:10" ht="17.25" x14ac:dyDescent="0.2">
      <c r="D27" s="8"/>
    </row>
    <row r="28" spans="1:10" ht="17.25" x14ac:dyDescent="0.2">
      <c r="D28" s="8"/>
    </row>
    <row r="29" spans="1:10" ht="17.25" x14ac:dyDescent="0.2">
      <c r="D29" s="8"/>
    </row>
    <row r="30" spans="1:10" ht="17.25" x14ac:dyDescent="0.2">
      <c r="D30" s="8"/>
    </row>
    <row r="31" spans="1:10" ht="17.25" x14ac:dyDescent="0.2">
      <c r="D31" s="8"/>
    </row>
    <row r="32" spans="1:10" ht="17.25" x14ac:dyDescent="0.2">
      <c r="D32" s="8"/>
    </row>
    <row r="33" spans="4:4" ht="17.25" x14ac:dyDescent="0.2">
      <c r="D33" s="8"/>
    </row>
    <row r="34" spans="4:4" ht="17.25" x14ac:dyDescent="0.2">
      <c r="D34" s="8"/>
    </row>
    <row r="35" spans="4:4" ht="17.25" x14ac:dyDescent="0.2">
      <c r="D35" s="8"/>
    </row>
    <row r="37" spans="4:4" ht="17.25" x14ac:dyDescent="0.2">
      <c r="D37" s="8"/>
    </row>
    <row r="38" spans="4:4" ht="17.25" x14ac:dyDescent="0.2">
      <c r="D38" s="8"/>
    </row>
    <row r="40" spans="4:4" ht="17.25" x14ac:dyDescent="0.2">
      <c r="D40" s="8"/>
    </row>
    <row r="41" spans="4:4" ht="17.25" x14ac:dyDescent="0.2">
      <c r="D41" s="8"/>
    </row>
    <row r="42" spans="4:4" ht="17.25" x14ac:dyDescent="0.2">
      <c r="D42" s="8"/>
    </row>
    <row r="44" spans="4:4" ht="17.25" x14ac:dyDescent="0.2">
      <c r="D44" s="8"/>
    </row>
    <row r="45" spans="4:4" ht="17.25" x14ac:dyDescent="0.2">
      <c r="D45" s="8"/>
    </row>
    <row r="46" spans="4:4" ht="17.25" x14ac:dyDescent="0.2">
      <c r="D46" s="8"/>
    </row>
    <row r="47" spans="4:4" ht="17.25" x14ac:dyDescent="0.2">
      <c r="D47" s="8"/>
    </row>
    <row r="48" spans="4:4" ht="17.25" x14ac:dyDescent="0.2">
      <c r="D48" s="8"/>
    </row>
    <row r="49" spans="4:4" ht="17.25" x14ac:dyDescent="0.2">
      <c r="D49" s="8"/>
    </row>
    <row r="50" spans="4:4" ht="17.25" x14ac:dyDescent="0.2">
      <c r="D50" s="8"/>
    </row>
    <row r="51" spans="4:4" ht="17.25" x14ac:dyDescent="0.2">
      <c r="D51" s="8"/>
    </row>
    <row r="52" spans="4:4" ht="17.25" x14ac:dyDescent="0.2">
      <c r="D52" s="8"/>
    </row>
    <row r="54" spans="4:4" ht="17.25" x14ac:dyDescent="0.2">
      <c r="D54" s="8"/>
    </row>
    <row r="55" spans="4:4" ht="17.25" x14ac:dyDescent="0.2">
      <c r="D55" s="8"/>
    </row>
    <row r="56" spans="4:4" ht="17.25" x14ac:dyDescent="0.2">
      <c r="D56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zhou</dc:creator>
  <cp:lastModifiedBy>mo zhou</cp:lastModifiedBy>
  <dcterms:created xsi:type="dcterms:W3CDTF">2023-11-10T08:49:50Z</dcterms:created>
  <dcterms:modified xsi:type="dcterms:W3CDTF">2023-11-23T13:52:48Z</dcterms:modified>
</cp:coreProperties>
</file>