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de\Documents\CS4215 data\"/>
    </mc:Choice>
  </mc:AlternateContent>
  <xr:revisionPtr revIDLastSave="0" documentId="13_ncr:1_{87446F04-1760-4F99-9317-A180A6766BA1}" xr6:coauthVersionLast="47" xr6:coauthVersionMax="47" xr10:uidLastSave="{00000000-0000-0000-0000-000000000000}"/>
  <bookViews>
    <workbookView xWindow="-120" yWindow="-120" windowWidth="29040" windowHeight="15840" activeTab="4" xr2:uid="{232510BC-4375-47BE-A009-748DE777EF15}"/>
  </bookViews>
  <sheets>
    <sheet name="2k fairness_n" sheetId="4" r:id="rId1"/>
    <sheet name="2k utilisation" sheetId="1" r:id="rId2"/>
    <sheet name="Sheet1" sheetId="5" r:id="rId3"/>
    <sheet name="2way fairness_n" sheetId="2" r:id="rId4"/>
    <sheet name="2way fairness div 1" sheetId="6" r:id="rId5"/>
    <sheet name="2way utilisation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2" i="5"/>
</calcChain>
</file>

<file path=xl/sharedStrings.xml><?xml version="1.0" encoding="utf-8"?>
<sst xmlns="http://schemas.openxmlformats.org/spreadsheetml/2006/main" count="198" uniqueCount="60">
  <si>
    <t>Analysis of Variance</t>
  </si>
  <si>
    <t>Source</t>
  </si>
  <si>
    <t>DF</t>
  </si>
  <si>
    <t>Seq SS</t>
  </si>
  <si>
    <t>Contribution</t>
  </si>
  <si>
    <t>Adj SS</t>
  </si>
  <si>
    <t>Adj MS</t>
  </si>
  <si>
    <t>F-Value</t>
  </si>
  <si>
    <t>Model</t>
  </si>
  <si>
    <t xml:space="preserve">  Linear</t>
  </si>
  <si>
    <t xml:space="preserve">    n_job</t>
  </si>
  <si>
    <t xml:space="preserve">    n_group</t>
  </si>
  <si>
    <t xml:space="preserve">    n_pipeline</t>
  </si>
  <si>
    <t xml:space="preserve">    n_nodes</t>
  </si>
  <si>
    <t xml:space="preserve">  2-Way Interactions</t>
  </si>
  <si>
    <t xml:space="preserve">    n_job*n_group</t>
  </si>
  <si>
    <t xml:space="preserve">    n_job*n_pipeline</t>
  </si>
  <si>
    <t xml:space="preserve">    n_job*n_nodes</t>
  </si>
  <si>
    <t xml:space="preserve">    n_group*n_pipeline</t>
  </si>
  <si>
    <t xml:space="preserve">    n_group*n_nodes</t>
  </si>
  <si>
    <t xml:space="preserve">    n_pipeline*n_nodes</t>
  </si>
  <si>
    <t xml:space="preserve">  3-Way Interactions</t>
  </si>
  <si>
    <t xml:space="preserve">    n_job*n_group*n_pipeline</t>
  </si>
  <si>
    <t xml:space="preserve">    n_job*n_group*n_nodes</t>
  </si>
  <si>
    <t xml:space="preserve">    n_job*n_pipeline*n_nodes</t>
  </si>
  <si>
    <t xml:space="preserve">    n_group*n_pipeline*n_nodes</t>
  </si>
  <si>
    <t xml:space="preserve">  4-Way Interactions</t>
  </si>
  <si>
    <t xml:space="preserve">    n_job*n_group*n_pipeline*n_nodes</t>
  </si>
  <si>
    <t>Error</t>
  </si>
  <si>
    <t xml:space="preserve"> </t>
  </si>
  <si>
    <t>Total</t>
  </si>
  <si>
    <t>P-Value</t>
  </si>
  <si>
    <t>A</t>
  </si>
  <si>
    <t>B</t>
  </si>
  <si>
    <t>C</t>
  </si>
  <si>
    <t>D</t>
  </si>
  <si>
    <t>A*B</t>
  </si>
  <si>
    <t>A*C</t>
  </si>
  <si>
    <t>B*C</t>
  </si>
  <si>
    <t>B*D</t>
  </si>
  <si>
    <t>C*D</t>
  </si>
  <si>
    <t>A*B*C</t>
  </si>
  <si>
    <t>A*B*D</t>
  </si>
  <si>
    <t>A*C*D</t>
  </si>
  <si>
    <t>B*C*D</t>
  </si>
  <si>
    <t>A*B*C*D</t>
  </si>
  <si>
    <t>ANOVA</t>
  </si>
  <si>
    <t xml:space="preserve">  2-Way Int.</t>
  </si>
  <si>
    <t xml:space="preserve">  3-Way Int.</t>
  </si>
  <si>
    <t xml:space="preserve">  4-Way Int.</t>
  </si>
  <si>
    <t xml:space="preserve">  Pipeline</t>
  </si>
  <si>
    <t xml:space="preserve">  Groups</t>
  </si>
  <si>
    <t xml:space="preserve">  Pipeline*Groups</t>
  </si>
  <si>
    <t>Fair_norm</t>
  </si>
  <si>
    <t>Fair_div_1</t>
  </si>
  <si>
    <t>Rep</t>
  </si>
  <si>
    <t>Group</t>
  </si>
  <si>
    <t>Pipeline</t>
  </si>
  <si>
    <t xml:space="preserve">  Group</t>
  </si>
  <si>
    <t xml:space="preserve">  Pipeline*Group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</si>
</sst>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4" borderId="0" xfId="0" applyNumberFormat="1" applyFill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5F0F6-D1DE-4F98-B952-D2CCE99A7921}">
  <dimension ref="A1:T47"/>
  <sheetViews>
    <sheetView workbookViewId="0">
      <selection activeCell="J27" sqref="J27"/>
    </sheetView>
  </sheetViews>
  <sheetFormatPr defaultRowHeight="15" x14ac:dyDescent="0.25"/>
  <cols>
    <col min="13" max="13" width="37.28515625" customWidth="1"/>
    <col min="15" max="15" width="0" hidden="1" customWidth="1"/>
    <col min="17" max="18" width="0" hidden="1" customWidth="1"/>
  </cols>
  <sheetData>
    <row r="1" spans="1:20" x14ac:dyDescent="0.25">
      <c r="A1" s="5" t="s">
        <v>0</v>
      </c>
      <c r="B1" s="5"/>
      <c r="C1" s="5"/>
      <c r="D1" s="5"/>
      <c r="E1" s="5"/>
      <c r="F1" s="5"/>
      <c r="G1" s="5"/>
      <c r="H1" s="5"/>
      <c r="M1" s="5" t="s">
        <v>0</v>
      </c>
      <c r="N1" s="5"/>
      <c r="O1" s="5"/>
      <c r="P1" s="5"/>
      <c r="Q1" s="5"/>
      <c r="R1" s="5"/>
      <c r="S1" s="5"/>
      <c r="T1" s="5"/>
    </row>
    <row r="2" spans="1:20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31</v>
      </c>
      <c r="I2" s="2"/>
      <c r="J2" s="2"/>
      <c r="K2" s="2"/>
      <c r="L2" s="2"/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31</v>
      </c>
    </row>
    <row r="3" spans="1:20" x14ac:dyDescent="0.25">
      <c r="A3" t="s">
        <v>8</v>
      </c>
      <c r="B3">
        <v>15</v>
      </c>
      <c r="C3">
        <v>10560499</v>
      </c>
      <c r="D3" s="1">
        <v>0.92789999999999995</v>
      </c>
      <c r="E3">
        <v>10560499</v>
      </c>
      <c r="F3">
        <v>704033</v>
      </c>
      <c r="G3">
        <v>54.89</v>
      </c>
      <c r="H3">
        <v>0</v>
      </c>
      <c r="M3" t="s">
        <v>8</v>
      </c>
      <c r="N3">
        <v>15</v>
      </c>
      <c r="O3">
        <v>10560499</v>
      </c>
      <c r="P3" s="1">
        <v>0.92789999999999995</v>
      </c>
      <c r="Q3">
        <v>10560499</v>
      </c>
      <c r="R3">
        <v>704033</v>
      </c>
      <c r="S3">
        <v>54.89</v>
      </c>
      <c r="T3">
        <v>0</v>
      </c>
    </row>
    <row r="4" spans="1:20" x14ac:dyDescent="0.25">
      <c r="A4" s="7" t="s">
        <v>9</v>
      </c>
      <c r="B4" s="7">
        <v>4</v>
      </c>
      <c r="C4" s="7">
        <v>7670322</v>
      </c>
      <c r="D4" s="8">
        <v>0.67390000000000005</v>
      </c>
      <c r="E4" s="7">
        <v>7670322</v>
      </c>
      <c r="F4" s="7">
        <v>1917580</v>
      </c>
      <c r="G4" s="7">
        <v>149.49</v>
      </c>
      <c r="H4" s="7">
        <v>0</v>
      </c>
      <c r="M4" s="7" t="s">
        <v>9</v>
      </c>
      <c r="N4" s="7">
        <v>4</v>
      </c>
      <c r="O4" s="7">
        <v>7670322</v>
      </c>
      <c r="P4" s="8">
        <v>0.67390000000000005</v>
      </c>
      <c r="Q4" s="7">
        <v>7670322</v>
      </c>
      <c r="R4" s="7">
        <v>1917580</v>
      </c>
      <c r="S4" s="7">
        <v>149.49</v>
      </c>
      <c r="T4" s="7">
        <v>0</v>
      </c>
    </row>
    <row r="5" spans="1:20" x14ac:dyDescent="0.25">
      <c r="A5" t="s">
        <v>10</v>
      </c>
      <c r="B5">
        <v>1</v>
      </c>
      <c r="C5">
        <v>852183</v>
      </c>
      <c r="D5" s="1">
        <v>7.4899999999999994E-2</v>
      </c>
      <c r="E5">
        <v>852183</v>
      </c>
      <c r="F5">
        <v>852183</v>
      </c>
      <c r="G5">
        <v>66.430000000000007</v>
      </c>
      <c r="H5">
        <v>0</v>
      </c>
      <c r="M5" t="s">
        <v>32</v>
      </c>
      <c r="N5">
        <v>1</v>
      </c>
      <c r="O5">
        <v>852183</v>
      </c>
      <c r="P5" s="1">
        <v>7.4899999999999994E-2</v>
      </c>
      <c r="Q5">
        <v>852183</v>
      </c>
      <c r="R5">
        <v>852183</v>
      </c>
      <c r="S5">
        <v>66.430000000000007</v>
      </c>
      <c r="T5">
        <v>0</v>
      </c>
    </row>
    <row r="6" spans="1:20" x14ac:dyDescent="0.25">
      <c r="A6" t="s">
        <v>11</v>
      </c>
      <c r="B6">
        <v>1</v>
      </c>
      <c r="C6">
        <v>875013</v>
      </c>
      <c r="D6" s="1">
        <v>7.6899999999999996E-2</v>
      </c>
      <c r="E6">
        <v>875013</v>
      </c>
      <c r="F6">
        <v>875013</v>
      </c>
      <c r="G6">
        <v>68.209999999999994</v>
      </c>
      <c r="H6">
        <v>0</v>
      </c>
      <c r="M6" t="s">
        <v>33</v>
      </c>
      <c r="N6">
        <v>1</v>
      </c>
      <c r="O6">
        <v>875013</v>
      </c>
      <c r="P6" s="1">
        <v>7.6899999999999996E-2</v>
      </c>
      <c r="Q6">
        <v>875013</v>
      </c>
      <c r="R6">
        <v>875013</v>
      </c>
      <c r="S6">
        <v>68.209999999999994</v>
      </c>
      <c r="T6">
        <v>0</v>
      </c>
    </row>
    <row r="7" spans="1:20" x14ac:dyDescent="0.25">
      <c r="A7" t="s">
        <v>12</v>
      </c>
      <c r="B7">
        <v>1</v>
      </c>
      <c r="C7">
        <v>5721627</v>
      </c>
      <c r="D7" s="1">
        <v>0.50270000000000004</v>
      </c>
      <c r="E7">
        <v>5721627</v>
      </c>
      <c r="F7">
        <v>5721627</v>
      </c>
      <c r="G7">
        <v>446.05</v>
      </c>
      <c r="H7">
        <v>0</v>
      </c>
      <c r="M7" t="s">
        <v>34</v>
      </c>
      <c r="N7">
        <v>1</v>
      </c>
      <c r="O7">
        <v>5721627</v>
      </c>
      <c r="P7" s="1">
        <v>0.50270000000000004</v>
      </c>
      <c r="Q7">
        <v>5721627</v>
      </c>
      <c r="R7">
        <v>5721627</v>
      </c>
      <c r="S7">
        <v>446.05</v>
      </c>
      <c r="T7">
        <v>0</v>
      </c>
    </row>
    <row r="8" spans="1:20" x14ac:dyDescent="0.25">
      <c r="A8" t="s">
        <v>13</v>
      </c>
      <c r="B8">
        <v>1</v>
      </c>
      <c r="C8">
        <v>221500</v>
      </c>
      <c r="D8" s="1">
        <v>1.95E-2</v>
      </c>
      <c r="E8">
        <v>221500</v>
      </c>
      <c r="F8">
        <v>221500</v>
      </c>
      <c r="G8">
        <v>17.27</v>
      </c>
      <c r="H8">
        <v>0</v>
      </c>
      <c r="M8" t="s">
        <v>35</v>
      </c>
      <c r="N8">
        <v>1</v>
      </c>
      <c r="O8">
        <v>221500</v>
      </c>
      <c r="P8" s="1">
        <v>1.95E-2</v>
      </c>
      <c r="Q8">
        <v>221500</v>
      </c>
      <c r="R8">
        <v>221500</v>
      </c>
      <c r="S8">
        <v>17.27</v>
      </c>
      <c r="T8">
        <v>0</v>
      </c>
    </row>
    <row r="9" spans="1:20" x14ac:dyDescent="0.25">
      <c r="A9" s="7" t="s">
        <v>14</v>
      </c>
      <c r="B9" s="7">
        <v>6</v>
      </c>
      <c r="C9" s="7">
        <v>2526651</v>
      </c>
      <c r="D9" s="8">
        <v>0.222</v>
      </c>
      <c r="E9" s="7">
        <v>2526651</v>
      </c>
      <c r="F9" s="7">
        <v>421109</v>
      </c>
      <c r="G9" s="7">
        <v>32.83</v>
      </c>
      <c r="H9" s="7">
        <v>0</v>
      </c>
      <c r="M9" s="7" t="s">
        <v>47</v>
      </c>
      <c r="N9" s="7">
        <v>6</v>
      </c>
      <c r="O9" s="7">
        <v>2526651</v>
      </c>
      <c r="P9" s="8">
        <v>0.222</v>
      </c>
      <c r="Q9" s="7">
        <v>2526651</v>
      </c>
      <c r="R9" s="7">
        <v>421109</v>
      </c>
      <c r="S9" s="7">
        <v>32.83</v>
      </c>
      <c r="T9" s="7">
        <v>0</v>
      </c>
    </row>
    <row r="10" spans="1:20" x14ac:dyDescent="0.25">
      <c r="A10" t="s">
        <v>15</v>
      </c>
      <c r="B10">
        <v>1</v>
      </c>
      <c r="C10">
        <v>830113</v>
      </c>
      <c r="D10" s="1">
        <v>7.2900000000000006E-2</v>
      </c>
      <c r="E10">
        <v>830113</v>
      </c>
      <c r="F10">
        <v>830113</v>
      </c>
      <c r="G10">
        <v>64.709999999999994</v>
      </c>
      <c r="H10">
        <v>0</v>
      </c>
      <c r="M10" t="s">
        <v>36</v>
      </c>
      <c r="N10">
        <v>1</v>
      </c>
      <c r="O10">
        <v>830113</v>
      </c>
      <c r="P10" s="1">
        <v>7.2900000000000006E-2</v>
      </c>
      <c r="Q10">
        <v>830113</v>
      </c>
      <c r="R10">
        <v>830113</v>
      </c>
      <c r="S10">
        <v>64.709999999999994</v>
      </c>
      <c r="T10">
        <v>0</v>
      </c>
    </row>
    <row r="11" spans="1:20" x14ac:dyDescent="0.25">
      <c r="A11" t="s">
        <v>16</v>
      </c>
      <c r="B11">
        <v>1</v>
      </c>
      <c r="C11">
        <v>491363</v>
      </c>
      <c r="D11" s="1">
        <v>4.3200000000000002E-2</v>
      </c>
      <c r="E11">
        <v>491363</v>
      </c>
      <c r="F11">
        <v>491363</v>
      </c>
      <c r="G11">
        <v>38.31</v>
      </c>
      <c r="H11">
        <v>0</v>
      </c>
      <c r="M11" t="s">
        <v>37</v>
      </c>
      <c r="N11">
        <v>1</v>
      </c>
      <c r="O11">
        <v>491363</v>
      </c>
      <c r="P11" s="1">
        <v>4.3200000000000002E-2</v>
      </c>
      <c r="Q11">
        <v>491363</v>
      </c>
      <c r="R11">
        <v>491363</v>
      </c>
      <c r="S11">
        <v>38.31</v>
      </c>
      <c r="T11">
        <v>0</v>
      </c>
    </row>
    <row r="12" spans="1:20" x14ac:dyDescent="0.25">
      <c r="A12" t="s">
        <v>17</v>
      </c>
      <c r="B12">
        <v>1</v>
      </c>
      <c r="C12">
        <v>40981</v>
      </c>
      <c r="D12" s="1">
        <v>3.5999999999999999E-3</v>
      </c>
      <c r="E12">
        <v>40981</v>
      </c>
      <c r="F12">
        <v>40981</v>
      </c>
      <c r="G12">
        <v>3.19</v>
      </c>
      <c r="H12" s="7">
        <v>7.9000000000000001E-2</v>
      </c>
      <c r="M12" t="s">
        <v>37</v>
      </c>
      <c r="N12">
        <v>1</v>
      </c>
      <c r="O12">
        <v>40981</v>
      </c>
      <c r="P12" s="1">
        <v>3.5999999999999999E-3</v>
      </c>
      <c r="Q12">
        <v>40981</v>
      </c>
      <c r="R12">
        <v>40981</v>
      </c>
      <c r="S12">
        <v>3.19</v>
      </c>
      <c r="T12">
        <v>7.9000000000000001E-2</v>
      </c>
    </row>
    <row r="13" spans="1:20" x14ac:dyDescent="0.25">
      <c r="A13" t="s">
        <v>18</v>
      </c>
      <c r="B13">
        <v>1</v>
      </c>
      <c r="C13">
        <v>1162404</v>
      </c>
      <c r="D13" s="1">
        <v>0.1021</v>
      </c>
      <c r="E13">
        <v>1162404</v>
      </c>
      <c r="F13">
        <v>1162404</v>
      </c>
      <c r="G13">
        <v>90.62</v>
      </c>
      <c r="H13">
        <v>0</v>
      </c>
      <c r="M13" t="s">
        <v>38</v>
      </c>
      <c r="N13">
        <v>1</v>
      </c>
      <c r="O13">
        <v>1162404</v>
      </c>
      <c r="P13" s="1">
        <v>0.1021</v>
      </c>
      <c r="Q13">
        <v>1162404</v>
      </c>
      <c r="R13">
        <v>1162404</v>
      </c>
      <c r="S13">
        <v>90.62</v>
      </c>
      <c r="T13">
        <v>0</v>
      </c>
    </row>
    <row r="14" spans="1:20" x14ac:dyDescent="0.25">
      <c r="A14" t="s">
        <v>19</v>
      </c>
      <c r="B14">
        <v>1</v>
      </c>
      <c r="C14">
        <v>701</v>
      </c>
      <c r="D14" s="1">
        <v>1E-4</v>
      </c>
      <c r="E14">
        <v>701</v>
      </c>
      <c r="F14">
        <v>701</v>
      </c>
      <c r="G14">
        <v>0.05</v>
      </c>
      <c r="H14">
        <v>0.81599999999999995</v>
      </c>
      <c r="M14" t="s">
        <v>39</v>
      </c>
      <c r="N14">
        <v>1</v>
      </c>
      <c r="O14">
        <v>701</v>
      </c>
      <c r="P14" s="1">
        <v>1E-4</v>
      </c>
      <c r="Q14">
        <v>701</v>
      </c>
      <c r="R14">
        <v>701</v>
      </c>
      <c r="S14">
        <v>0.05</v>
      </c>
      <c r="T14">
        <v>0.81599999999999995</v>
      </c>
    </row>
    <row r="15" spans="1:20" x14ac:dyDescent="0.25">
      <c r="A15" t="s">
        <v>20</v>
      </c>
      <c r="B15">
        <v>1</v>
      </c>
      <c r="C15">
        <v>1088</v>
      </c>
      <c r="D15" s="1">
        <v>1E-4</v>
      </c>
      <c r="E15">
        <v>1088</v>
      </c>
      <c r="F15">
        <v>1088</v>
      </c>
      <c r="G15">
        <v>0.08</v>
      </c>
      <c r="H15">
        <v>0.77200000000000002</v>
      </c>
      <c r="M15" t="s">
        <v>40</v>
      </c>
      <c r="N15">
        <v>1</v>
      </c>
      <c r="O15">
        <v>1088</v>
      </c>
      <c r="P15" s="1">
        <v>1E-4</v>
      </c>
      <c r="Q15">
        <v>1088</v>
      </c>
      <c r="R15">
        <v>1088</v>
      </c>
      <c r="S15">
        <v>0.08</v>
      </c>
      <c r="T15">
        <v>0.77200000000000002</v>
      </c>
    </row>
    <row r="16" spans="1:20" x14ac:dyDescent="0.25">
      <c r="A16" s="7" t="s">
        <v>21</v>
      </c>
      <c r="B16" s="7">
        <v>4</v>
      </c>
      <c r="C16" s="7">
        <v>363292</v>
      </c>
      <c r="D16" s="8">
        <v>3.1899999999999998E-2</v>
      </c>
      <c r="E16" s="7">
        <v>363292</v>
      </c>
      <c r="F16" s="7">
        <v>90823</v>
      </c>
      <c r="G16" s="7">
        <v>7.08</v>
      </c>
      <c r="H16" s="7">
        <v>0</v>
      </c>
      <c r="M16" s="7" t="s">
        <v>48</v>
      </c>
      <c r="N16" s="7">
        <v>4</v>
      </c>
      <c r="O16" s="7">
        <v>363292</v>
      </c>
      <c r="P16" s="8">
        <v>3.1899999999999998E-2</v>
      </c>
      <c r="Q16" s="7">
        <v>363292</v>
      </c>
      <c r="R16" s="7">
        <v>90823</v>
      </c>
      <c r="S16" s="7">
        <v>7.08</v>
      </c>
      <c r="T16" s="7">
        <v>0</v>
      </c>
    </row>
    <row r="17" spans="1:20" x14ac:dyDescent="0.25">
      <c r="A17" t="s">
        <v>22</v>
      </c>
      <c r="B17">
        <v>1</v>
      </c>
      <c r="C17">
        <v>289283</v>
      </c>
      <c r="D17" s="1">
        <v>2.5399999999999999E-2</v>
      </c>
      <c r="E17">
        <v>289283</v>
      </c>
      <c r="F17">
        <v>289283</v>
      </c>
      <c r="G17">
        <v>22.55</v>
      </c>
      <c r="H17">
        <v>0</v>
      </c>
      <c r="M17" t="s">
        <v>41</v>
      </c>
      <c r="N17">
        <v>1</v>
      </c>
      <c r="O17">
        <v>289283</v>
      </c>
      <c r="P17" s="1">
        <v>2.5399999999999999E-2</v>
      </c>
      <c r="Q17">
        <v>289283</v>
      </c>
      <c r="R17">
        <v>289283</v>
      </c>
      <c r="S17">
        <v>22.55</v>
      </c>
      <c r="T17">
        <v>0</v>
      </c>
    </row>
    <row r="18" spans="1:20" x14ac:dyDescent="0.25">
      <c r="A18" t="s">
        <v>23</v>
      </c>
      <c r="B18">
        <v>1</v>
      </c>
      <c r="C18">
        <v>16819</v>
      </c>
      <c r="D18" s="1">
        <v>1.5E-3</v>
      </c>
      <c r="E18">
        <v>16819</v>
      </c>
      <c r="F18">
        <v>16819</v>
      </c>
      <c r="G18">
        <v>1.31</v>
      </c>
      <c r="H18">
        <v>0.25600000000000001</v>
      </c>
      <c r="M18" t="s">
        <v>42</v>
      </c>
      <c r="N18">
        <v>1</v>
      </c>
      <c r="O18">
        <v>16819</v>
      </c>
      <c r="P18" s="1">
        <v>1.5E-3</v>
      </c>
      <c r="Q18">
        <v>16819</v>
      </c>
      <c r="R18">
        <v>16819</v>
      </c>
      <c r="S18">
        <v>1.31</v>
      </c>
      <c r="T18">
        <v>0.25600000000000001</v>
      </c>
    </row>
    <row r="19" spans="1:20" x14ac:dyDescent="0.25">
      <c r="A19" t="s">
        <v>24</v>
      </c>
      <c r="B19">
        <v>1</v>
      </c>
      <c r="C19">
        <v>20039</v>
      </c>
      <c r="D19" s="1">
        <v>1.8E-3</v>
      </c>
      <c r="E19">
        <v>20039</v>
      </c>
      <c r="F19">
        <v>20039</v>
      </c>
      <c r="G19">
        <v>1.56</v>
      </c>
      <c r="H19">
        <v>0.216</v>
      </c>
      <c r="M19" t="s">
        <v>43</v>
      </c>
      <c r="N19">
        <v>1</v>
      </c>
      <c r="O19">
        <v>20039</v>
      </c>
      <c r="P19" s="1">
        <v>1.8E-3</v>
      </c>
      <c r="Q19">
        <v>20039</v>
      </c>
      <c r="R19">
        <v>20039</v>
      </c>
      <c r="S19">
        <v>1.56</v>
      </c>
      <c r="T19">
        <v>0.216</v>
      </c>
    </row>
    <row r="20" spans="1:20" x14ac:dyDescent="0.25">
      <c r="A20" t="s">
        <v>25</v>
      </c>
      <c r="B20">
        <v>1</v>
      </c>
      <c r="C20">
        <v>37151</v>
      </c>
      <c r="D20" s="1">
        <v>3.3E-3</v>
      </c>
      <c r="E20">
        <v>37151</v>
      </c>
      <c r="F20">
        <v>37151</v>
      </c>
      <c r="G20">
        <v>2.9</v>
      </c>
      <c r="H20">
        <v>9.4E-2</v>
      </c>
      <c r="M20" t="s">
        <v>44</v>
      </c>
      <c r="N20">
        <v>1</v>
      </c>
      <c r="O20">
        <v>37151</v>
      </c>
      <c r="P20" s="1">
        <v>3.3E-3</v>
      </c>
      <c r="Q20">
        <v>37151</v>
      </c>
      <c r="R20">
        <v>37151</v>
      </c>
      <c r="S20">
        <v>2.9</v>
      </c>
      <c r="T20">
        <v>9.4E-2</v>
      </c>
    </row>
    <row r="21" spans="1:20" x14ac:dyDescent="0.25">
      <c r="A21" s="7" t="s">
        <v>26</v>
      </c>
      <c r="B21" s="7">
        <v>1</v>
      </c>
      <c r="C21" s="7">
        <v>234</v>
      </c>
      <c r="D21" s="8">
        <v>0</v>
      </c>
      <c r="E21" s="7">
        <v>234</v>
      </c>
      <c r="F21" s="7">
        <v>234</v>
      </c>
      <c r="G21" s="7">
        <v>0.02</v>
      </c>
      <c r="H21" s="7">
        <v>0.89300000000000002</v>
      </c>
      <c r="M21" s="7" t="s">
        <v>49</v>
      </c>
      <c r="N21" s="7">
        <v>1</v>
      </c>
      <c r="O21" s="7">
        <v>234</v>
      </c>
      <c r="P21" s="8">
        <v>0</v>
      </c>
      <c r="Q21" s="7">
        <v>234</v>
      </c>
      <c r="R21" s="7">
        <v>234</v>
      </c>
      <c r="S21" s="7">
        <v>0.02</v>
      </c>
      <c r="T21" s="7">
        <v>0.89300000000000002</v>
      </c>
    </row>
    <row r="22" spans="1:20" x14ac:dyDescent="0.25">
      <c r="A22" t="s">
        <v>27</v>
      </c>
      <c r="B22">
        <v>1</v>
      </c>
      <c r="C22">
        <v>234</v>
      </c>
      <c r="D22" s="1">
        <v>0</v>
      </c>
      <c r="E22">
        <v>234</v>
      </c>
      <c r="F22">
        <v>234</v>
      </c>
      <c r="G22">
        <v>0.02</v>
      </c>
      <c r="H22">
        <v>0.89300000000000002</v>
      </c>
      <c r="M22" t="s">
        <v>45</v>
      </c>
      <c r="N22">
        <v>1</v>
      </c>
      <c r="O22">
        <v>234</v>
      </c>
      <c r="P22" s="1">
        <v>0</v>
      </c>
      <c r="Q22">
        <v>234</v>
      </c>
      <c r="R22">
        <v>234</v>
      </c>
      <c r="S22">
        <v>0.02</v>
      </c>
      <c r="T22">
        <v>0.89300000000000002</v>
      </c>
    </row>
    <row r="23" spans="1:20" x14ac:dyDescent="0.25">
      <c r="A23" s="7" t="s">
        <v>28</v>
      </c>
      <c r="B23" s="7">
        <v>64</v>
      </c>
      <c r="C23" s="7">
        <v>820954</v>
      </c>
      <c r="D23" s="8">
        <v>7.2099999999999997E-2</v>
      </c>
      <c r="E23" s="7">
        <v>820954</v>
      </c>
      <c r="F23" s="7">
        <v>12827</v>
      </c>
      <c r="G23" s="7" t="s">
        <v>29</v>
      </c>
      <c r="H23" s="7"/>
      <c r="M23" s="7" t="s">
        <v>28</v>
      </c>
      <c r="N23" s="7">
        <v>64</v>
      </c>
      <c r="O23" s="7">
        <v>820954</v>
      </c>
      <c r="P23" s="8">
        <v>7.2099999999999997E-2</v>
      </c>
      <c r="Q23" s="7">
        <v>820954</v>
      </c>
      <c r="R23" s="7">
        <v>12827</v>
      </c>
      <c r="S23" s="7" t="s">
        <v>29</v>
      </c>
      <c r="T23" s="7"/>
    </row>
    <row r="24" spans="1:20" x14ac:dyDescent="0.25">
      <c r="A24" s="7" t="s">
        <v>30</v>
      </c>
      <c r="B24" s="7">
        <v>79</v>
      </c>
      <c r="C24" s="7">
        <v>11381453</v>
      </c>
      <c r="D24" s="8">
        <v>1</v>
      </c>
      <c r="E24" s="7" t="s">
        <v>29</v>
      </c>
      <c r="F24" s="7" t="s">
        <v>29</v>
      </c>
      <c r="G24" s="7" t="s">
        <v>29</v>
      </c>
      <c r="H24" s="7"/>
      <c r="M24" s="7" t="s">
        <v>30</v>
      </c>
      <c r="N24" s="7">
        <v>79</v>
      </c>
      <c r="O24" s="7">
        <v>11381453</v>
      </c>
      <c r="P24" s="8">
        <v>1</v>
      </c>
      <c r="Q24" s="7" t="s">
        <v>29</v>
      </c>
      <c r="R24" s="7" t="s">
        <v>29</v>
      </c>
      <c r="S24" s="7" t="s">
        <v>29</v>
      </c>
      <c r="T24" s="7"/>
    </row>
    <row r="46" spans="2:2" x14ac:dyDescent="0.25">
      <c r="B46" t="s">
        <v>29</v>
      </c>
    </row>
    <row r="47" spans="2:2" x14ac:dyDescent="0.25">
      <c r="B47" t="s">
        <v>29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AB8D6-CCB6-402C-BB14-E76B8DC1E229}">
  <dimension ref="A1:T24"/>
  <sheetViews>
    <sheetView workbookViewId="0">
      <selection activeCell="A2" sqref="A2"/>
    </sheetView>
  </sheetViews>
  <sheetFormatPr defaultRowHeight="15" x14ac:dyDescent="0.25"/>
  <sheetData>
    <row r="1" spans="1:20" x14ac:dyDescent="0.25">
      <c r="A1" s="3" t="s">
        <v>0</v>
      </c>
      <c r="B1" s="4"/>
      <c r="C1" s="4"/>
      <c r="D1" s="4"/>
      <c r="E1" s="4"/>
      <c r="F1" s="4"/>
      <c r="G1" s="4"/>
      <c r="H1" s="4"/>
      <c r="M1" s="5" t="s">
        <v>46</v>
      </c>
      <c r="N1" s="6"/>
      <c r="O1" s="6"/>
      <c r="P1" s="6"/>
      <c r="Q1" s="6"/>
      <c r="R1" s="6"/>
      <c r="S1" s="6"/>
      <c r="T1" s="6"/>
    </row>
    <row r="2" spans="1:20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31</v>
      </c>
      <c r="I2" s="2"/>
      <c r="J2" s="2"/>
      <c r="K2" s="2"/>
      <c r="L2" s="2"/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31</v>
      </c>
    </row>
    <row r="3" spans="1:20" x14ac:dyDescent="0.25">
      <c r="A3" t="s">
        <v>8</v>
      </c>
      <c r="B3">
        <v>15</v>
      </c>
      <c r="C3">
        <v>1.27885</v>
      </c>
      <c r="D3" s="1">
        <v>0.90639999999999998</v>
      </c>
      <c r="E3">
        <v>1.27885</v>
      </c>
      <c r="F3">
        <v>8.5256999999999999E-2</v>
      </c>
      <c r="G3">
        <v>41.3</v>
      </c>
      <c r="H3">
        <v>0</v>
      </c>
      <c r="M3" t="s">
        <v>8</v>
      </c>
      <c r="N3">
        <v>15</v>
      </c>
      <c r="O3">
        <v>1.27885</v>
      </c>
      <c r="P3" s="1">
        <v>0.90639999999999998</v>
      </c>
      <c r="Q3">
        <v>1.27885</v>
      </c>
      <c r="R3">
        <v>8.5256999999999999E-2</v>
      </c>
      <c r="S3">
        <v>41.3</v>
      </c>
      <c r="T3">
        <v>0</v>
      </c>
    </row>
    <row r="4" spans="1:20" x14ac:dyDescent="0.25">
      <c r="A4" s="7" t="s">
        <v>9</v>
      </c>
      <c r="B4" s="7">
        <v>4</v>
      </c>
      <c r="C4" s="7">
        <v>0.95979999999999999</v>
      </c>
      <c r="D4" s="7">
        <v>0.68030000000000002</v>
      </c>
      <c r="E4" s="7">
        <v>0.95979999999999999</v>
      </c>
      <c r="F4" s="7">
        <v>0.23995</v>
      </c>
      <c r="G4" s="7">
        <v>116.25</v>
      </c>
      <c r="H4" s="7">
        <v>0</v>
      </c>
      <c r="M4" s="7" t="s">
        <v>9</v>
      </c>
      <c r="N4" s="7">
        <v>4</v>
      </c>
      <c r="O4" s="7">
        <v>0.95979999999999999</v>
      </c>
      <c r="P4" s="8">
        <v>0.68030000000000002</v>
      </c>
      <c r="Q4" s="7">
        <v>0.95979999999999999</v>
      </c>
      <c r="R4" s="7">
        <v>0.23995</v>
      </c>
      <c r="S4" s="7">
        <v>116.25</v>
      </c>
      <c r="T4" s="7">
        <v>0</v>
      </c>
    </row>
    <row r="5" spans="1:20" x14ac:dyDescent="0.25">
      <c r="A5" t="s">
        <v>10</v>
      </c>
      <c r="B5">
        <v>1</v>
      </c>
      <c r="C5">
        <v>7.2749999999999995E-2</v>
      </c>
      <c r="D5" s="1">
        <v>5.16E-2</v>
      </c>
      <c r="E5">
        <v>7.2749999999999995E-2</v>
      </c>
      <c r="F5">
        <v>7.2749999999999995E-2</v>
      </c>
      <c r="G5">
        <v>35.24</v>
      </c>
      <c r="H5">
        <v>0</v>
      </c>
      <c r="M5" t="s">
        <v>32</v>
      </c>
      <c r="N5">
        <v>1</v>
      </c>
      <c r="O5">
        <v>7.2749999999999995E-2</v>
      </c>
      <c r="P5" s="1">
        <v>5.16E-2</v>
      </c>
      <c r="Q5">
        <v>7.2749999999999995E-2</v>
      </c>
      <c r="R5">
        <v>7.2749999999999995E-2</v>
      </c>
      <c r="S5">
        <v>35.24</v>
      </c>
      <c r="T5">
        <v>0</v>
      </c>
    </row>
    <row r="6" spans="1:20" x14ac:dyDescent="0.25">
      <c r="A6" t="s">
        <v>11</v>
      </c>
      <c r="B6">
        <v>1</v>
      </c>
      <c r="C6">
        <v>0.21840999999999999</v>
      </c>
      <c r="D6" s="1">
        <v>0.15479999999999999</v>
      </c>
      <c r="E6">
        <v>0.21840999999999999</v>
      </c>
      <c r="F6">
        <v>0.218412</v>
      </c>
      <c r="G6">
        <v>105.81</v>
      </c>
      <c r="H6">
        <v>0</v>
      </c>
      <c r="M6" t="s">
        <v>33</v>
      </c>
      <c r="N6">
        <v>1</v>
      </c>
      <c r="O6">
        <v>0.21840999999999999</v>
      </c>
      <c r="P6" s="1">
        <v>0.15479999999999999</v>
      </c>
      <c r="Q6">
        <v>0.21840999999999999</v>
      </c>
      <c r="R6">
        <v>0.218412</v>
      </c>
      <c r="S6">
        <v>105.81</v>
      </c>
      <c r="T6">
        <v>0</v>
      </c>
    </row>
    <row r="7" spans="1:20" x14ac:dyDescent="0.25">
      <c r="A7" t="s">
        <v>12</v>
      </c>
      <c r="B7">
        <v>1</v>
      </c>
      <c r="C7">
        <v>0.66749999999999998</v>
      </c>
      <c r="D7" s="1">
        <v>0.47310000000000002</v>
      </c>
      <c r="E7">
        <v>0.66749999999999998</v>
      </c>
      <c r="F7">
        <v>0.66749700000000001</v>
      </c>
      <c r="G7">
        <v>323.38</v>
      </c>
      <c r="H7">
        <v>0</v>
      </c>
      <c r="M7" t="s">
        <v>34</v>
      </c>
      <c r="N7">
        <v>1</v>
      </c>
      <c r="O7">
        <v>0.66749999999999998</v>
      </c>
      <c r="P7" s="1">
        <v>0.47310000000000002</v>
      </c>
      <c r="Q7">
        <v>0.66749999999999998</v>
      </c>
      <c r="R7">
        <v>0.66749700000000001</v>
      </c>
      <c r="S7">
        <v>323.38</v>
      </c>
      <c r="T7">
        <v>0</v>
      </c>
    </row>
    <row r="8" spans="1:20" x14ac:dyDescent="0.25">
      <c r="A8" t="s">
        <v>13</v>
      </c>
      <c r="B8">
        <v>1</v>
      </c>
      <c r="C8">
        <v>1.14E-3</v>
      </c>
      <c r="D8" s="1">
        <v>8.0000000000000004E-4</v>
      </c>
      <c r="E8">
        <v>1.14E-3</v>
      </c>
      <c r="F8">
        <v>1.1429999999999999E-3</v>
      </c>
      <c r="G8">
        <v>0.55000000000000004</v>
      </c>
      <c r="H8">
        <v>0.46</v>
      </c>
      <c r="M8" t="s">
        <v>35</v>
      </c>
      <c r="N8">
        <v>1</v>
      </c>
      <c r="O8">
        <v>1.14E-3</v>
      </c>
      <c r="P8" s="1">
        <v>8.0000000000000004E-4</v>
      </c>
      <c r="Q8">
        <v>1.14E-3</v>
      </c>
      <c r="R8">
        <v>1.1429999999999999E-3</v>
      </c>
      <c r="S8">
        <v>0.55000000000000004</v>
      </c>
      <c r="T8">
        <v>0.46</v>
      </c>
    </row>
    <row r="9" spans="1:20" x14ac:dyDescent="0.25">
      <c r="A9" s="7" t="s">
        <v>14</v>
      </c>
      <c r="B9" s="7">
        <v>6</v>
      </c>
      <c r="C9" s="7">
        <v>0.31047999999999998</v>
      </c>
      <c r="D9" s="7">
        <v>0.22009999999999999</v>
      </c>
      <c r="E9" s="7">
        <v>0.31047999999999998</v>
      </c>
      <c r="F9" s="7">
        <v>5.1747000000000001E-2</v>
      </c>
      <c r="G9" s="7">
        <v>25.07</v>
      </c>
      <c r="H9" s="7">
        <v>0</v>
      </c>
      <c r="M9" s="7" t="s">
        <v>47</v>
      </c>
      <c r="N9" s="7">
        <v>6</v>
      </c>
      <c r="O9" s="7">
        <v>0.31047999999999998</v>
      </c>
      <c r="P9" s="8">
        <v>0.22009999999999999</v>
      </c>
      <c r="Q9" s="7">
        <v>0.31047999999999998</v>
      </c>
      <c r="R9" s="7">
        <v>5.1747000000000001E-2</v>
      </c>
      <c r="S9" s="7">
        <v>25.07</v>
      </c>
      <c r="T9" s="7">
        <v>0</v>
      </c>
    </row>
    <row r="10" spans="1:20" x14ac:dyDescent="0.25">
      <c r="A10" t="s">
        <v>15</v>
      </c>
      <c r="B10">
        <v>1</v>
      </c>
      <c r="C10">
        <v>7.3800000000000003E-3</v>
      </c>
      <c r="D10" s="1">
        <v>5.1999999999999998E-3</v>
      </c>
      <c r="E10">
        <v>7.3800000000000003E-3</v>
      </c>
      <c r="F10">
        <v>7.3810000000000004E-3</v>
      </c>
      <c r="G10">
        <v>3.58</v>
      </c>
      <c r="H10">
        <v>6.3E-2</v>
      </c>
      <c r="M10" t="s">
        <v>36</v>
      </c>
      <c r="N10">
        <v>1</v>
      </c>
      <c r="O10">
        <v>7.3800000000000003E-3</v>
      </c>
      <c r="P10" s="1">
        <v>5.1999999999999998E-3</v>
      </c>
      <c r="Q10">
        <v>7.3800000000000003E-3</v>
      </c>
      <c r="R10">
        <v>7.3810000000000004E-3</v>
      </c>
      <c r="S10">
        <v>3.58</v>
      </c>
      <c r="T10">
        <v>6.3E-2</v>
      </c>
    </row>
    <row r="11" spans="1:20" x14ac:dyDescent="0.25">
      <c r="A11" t="s">
        <v>16</v>
      </c>
      <c r="B11">
        <v>1</v>
      </c>
      <c r="C11">
        <v>7.3899999999999993E-2</v>
      </c>
      <c r="D11" s="1">
        <v>5.2400000000000002E-2</v>
      </c>
      <c r="E11">
        <v>7.3899999999999993E-2</v>
      </c>
      <c r="F11">
        <v>7.3898000000000005E-2</v>
      </c>
      <c r="G11">
        <v>35.799999999999997</v>
      </c>
      <c r="H11">
        <v>0</v>
      </c>
      <c r="M11" t="s">
        <v>37</v>
      </c>
      <c r="N11">
        <v>1</v>
      </c>
      <c r="O11">
        <v>7.3899999999999993E-2</v>
      </c>
      <c r="P11" s="1">
        <v>5.2400000000000002E-2</v>
      </c>
      <c r="Q11">
        <v>7.3899999999999993E-2</v>
      </c>
      <c r="R11">
        <v>7.3898000000000005E-2</v>
      </c>
      <c r="S11">
        <v>35.799999999999997</v>
      </c>
      <c r="T11">
        <v>0</v>
      </c>
    </row>
    <row r="12" spans="1:20" x14ac:dyDescent="0.25">
      <c r="A12" t="s">
        <v>17</v>
      </c>
      <c r="B12">
        <v>1</v>
      </c>
      <c r="C12">
        <v>3.8800000000000002E-3</v>
      </c>
      <c r="D12" s="1">
        <v>2.8E-3</v>
      </c>
      <c r="E12">
        <v>3.8800000000000002E-3</v>
      </c>
      <c r="F12">
        <v>3.885E-3</v>
      </c>
      <c r="G12">
        <v>1.88</v>
      </c>
      <c r="H12">
        <v>0.17499999999999999</v>
      </c>
      <c r="M12" t="s">
        <v>37</v>
      </c>
      <c r="N12">
        <v>1</v>
      </c>
      <c r="O12">
        <v>3.8800000000000002E-3</v>
      </c>
      <c r="P12" s="1">
        <v>2.8E-3</v>
      </c>
      <c r="Q12">
        <v>3.8800000000000002E-3</v>
      </c>
      <c r="R12">
        <v>3.885E-3</v>
      </c>
      <c r="S12">
        <v>1.88</v>
      </c>
      <c r="T12">
        <v>0.17499999999999999</v>
      </c>
    </row>
    <row r="13" spans="1:20" x14ac:dyDescent="0.25">
      <c r="A13" t="s">
        <v>18</v>
      </c>
      <c r="B13">
        <v>1</v>
      </c>
      <c r="C13">
        <v>0.22231000000000001</v>
      </c>
      <c r="D13" s="1">
        <v>0.15759999999999999</v>
      </c>
      <c r="E13">
        <v>0.22231000000000001</v>
      </c>
      <c r="F13">
        <v>0.222305</v>
      </c>
      <c r="G13">
        <v>107.7</v>
      </c>
      <c r="H13">
        <v>0</v>
      </c>
      <c r="M13" t="s">
        <v>38</v>
      </c>
      <c r="N13">
        <v>1</v>
      </c>
      <c r="O13">
        <v>0.22231000000000001</v>
      </c>
      <c r="P13" s="1">
        <v>0.15759999999999999</v>
      </c>
      <c r="Q13">
        <v>0.22231000000000001</v>
      </c>
      <c r="R13">
        <v>0.222305</v>
      </c>
      <c r="S13">
        <v>107.7</v>
      </c>
      <c r="T13">
        <v>0</v>
      </c>
    </row>
    <row r="14" spans="1:20" x14ac:dyDescent="0.25">
      <c r="A14" t="s">
        <v>19</v>
      </c>
      <c r="B14">
        <v>1</v>
      </c>
      <c r="C14">
        <v>1.7000000000000001E-4</v>
      </c>
      <c r="D14" s="1">
        <v>1E-4</v>
      </c>
      <c r="E14">
        <v>1.7000000000000001E-4</v>
      </c>
      <c r="F14">
        <v>1.7000000000000001E-4</v>
      </c>
      <c r="G14">
        <v>0.08</v>
      </c>
      <c r="H14">
        <v>0.77500000000000002</v>
      </c>
      <c r="M14" t="s">
        <v>39</v>
      </c>
      <c r="N14">
        <v>1</v>
      </c>
      <c r="O14">
        <v>1.7000000000000001E-4</v>
      </c>
      <c r="P14" s="1">
        <v>1E-4</v>
      </c>
      <c r="Q14">
        <v>1.7000000000000001E-4</v>
      </c>
      <c r="R14">
        <v>1.7000000000000001E-4</v>
      </c>
      <c r="S14">
        <v>0.08</v>
      </c>
      <c r="T14">
        <v>0.77500000000000002</v>
      </c>
    </row>
    <row r="15" spans="1:20" x14ac:dyDescent="0.25">
      <c r="A15" t="s">
        <v>20</v>
      </c>
      <c r="B15">
        <v>1</v>
      </c>
      <c r="C15">
        <v>2.8400000000000001E-3</v>
      </c>
      <c r="D15" s="1">
        <v>2E-3</v>
      </c>
      <c r="E15">
        <v>2.8400000000000001E-3</v>
      </c>
      <c r="F15">
        <v>2.8419999999999999E-3</v>
      </c>
      <c r="G15">
        <v>1.38</v>
      </c>
      <c r="H15">
        <v>0.245</v>
      </c>
      <c r="M15" t="s">
        <v>40</v>
      </c>
      <c r="N15">
        <v>1</v>
      </c>
      <c r="O15">
        <v>2.8400000000000001E-3</v>
      </c>
      <c r="P15" s="1">
        <v>2E-3</v>
      </c>
      <c r="Q15">
        <v>2.8400000000000001E-3</v>
      </c>
      <c r="R15">
        <v>2.8419999999999999E-3</v>
      </c>
      <c r="S15">
        <v>1.38</v>
      </c>
      <c r="T15">
        <v>0.245</v>
      </c>
    </row>
    <row r="16" spans="1:20" x14ac:dyDescent="0.25">
      <c r="A16" s="7" t="s">
        <v>21</v>
      </c>
      <c r="B16" s="7">
        <v>4</v>
      </c>
      <c r="C16" s="7">
        <v>8.5000000000000006E-3</v>
      </c>
      <c r="D16" s="7">
        <v>6.0000000000000001E-3</v>
      </c>
      <c r="E16" s="7">
        <v>8.5000000000000006E-3</v>
      </c>
      <c r="F16" s="7">
        <v>2.1259999999999999E-3</v>
      </c>
      <c r="G16" s="7">
        <v>1.03</v>
      </c>
      <c r="H16" s="7">
        <v>0.39900000000000002</v>
      </c>
      <c r="M16" s="7" t="s">
        <v>48</v>
      </c>
      <c r="N16" s="7">
        <v>4</v>
      </c>
      <c r="O16" s="7">
        <v>8.5000000000000006E-3</v>
      </c>
      <c r="P16" s="8">
        <v>6.0000000000000001E-3</v>
      </c>
      <c r="Q16" s="7">
        <v>8.5000000000000006E-3</v>
      </c>
      <c r="R16" s="7">
        <v>2.1259999999999999E-3</v>
      </c>
      <c r="S16" s="7">
        <v>1.03</v>
      </c>
      <c r="T16" s="7">
        <v>0.39900000000000002</v>
      </c>
    </row>
    <row r="17" spans="1:20" x14ac:dyDescent="0.25">
      <c r="A17" t="s">
        <v>22</v>
      </c>
      <c r="B17">
        <v>1</v>
      </c>
      <c r="C17">
        <v>6.6299999999999996E-3</v>
      </c>
      <c r="D17" s="1">
        <v>4.7000000000000002E-3</v>
      </c>
      <c r="E17">
        <v>6.6299999999999996E-3</v>
      </c>
      <c r="F17">
        <v>6.6299999999999996E-3</v>
      </c>
      <c r="G17">
        <v>3.21</v>
      </c>
      <c r="H17">
        <v>7.8E-2</v>
      </c>
      <c r="M17" t="s">
        <v>41</v>
      </c>
      <c r="N17">
        <v>1</v>
      </c>
      <c r="O17">
        <v>6.6299999999999996E-3</v>
      </c>
      <c r="P17" s="1">
        <v>4.7000000000000002E-3</v>
      </c>
      <c r="Q17">
        <v>6.6299999999999996E-3</v>
      </c>
      <c r="R17">
        <v>6.6299999999999996E-3</v>
      </c>
      <c r="S17">
        <v>3.21</v>
      </c>
      <c r="T17">
        <v>7.8E-2</v>
      </c>
    </row>
    <row r="18" spans="1:20" x14ac:dyDescent="0.25">
      <c r="A18" t="s">
        <v>23</v>
      </c>
      <c r="B18">
        <v>1</v>
      </c>
      <c r="C18">
        <v>1.1E-4</v>
      </c>
      <c r="D18" s="1">
        <v>1E-4</v>
      </c>
      <c r="E18">
        <v>1.1E-4</v>
      </c>
      <c r="F18">
        <v>1.07E-4</v>
      </c>
      <c r="G18">
        <v>0.05</v>
      </c>
      <c r="H18">
        <v>0.82</v>
      </c>
      <c r="M18" t="s">
        <v>42</v>
      </c>
      <c r="N18">
        <v>1</v>
      </c>
      <c r="O18">
        <v>1.1E-4</v>
      </c>
      <c r="P18" s="1">
        <v>1E-4</v>
      </c>
      <c r="Q18">
        <v>1.1E-4</v>
      </c>
      <c r="R18">
        <v>1.07E-4</v>
      </c>
      <c r="S18">
        <v>0.05</v>
      </c>
      <c r="T18">
        <v>0.82</v>
      </c>
    </row>
    <row r="19" spans="1:20" x14ac:dyDescent="0.25">
      <c r="A19" t="s">
        <v>24</v>
      </c>
      <c r="B19">
        <v>1</v>
      </c>
      <c r="C19">
        <v>1.6100000000000001E-3</v>
      </c>
      <c r="D19" s="1">
        <v>1.1000000000000001E-3</v>
      </c>
      <c r="E19">
        <v>1.6100000000000001E-3</v>
      </c>
      <c r="F19">
        <v>1.6069999999999999E-3</v>
      </c>
      <c r="G19">
        <v>0.78</v>
      </c>
      <c r="H19">
        <v>0.38100000000000001</v>
      </c>
      <c r="M19" t="s">
        <v>43</v>
      </c>
      <c r="N19">
        <v>1</v>
      </c>
      <c r="O19">
        <v>1.6100000000000001E-3</v>
      </c>
      <c r="P19" s="1">
        <v>1.1000000000000001E-3</v>
      </c>
      <c r="Q19">
        <v>1.6100000000000001E-3</v>
      </c>
      <c r="R19">
        <v>1.6069999999999999E-3</v>
      </c>
      <c r="S19">
        <v>0.78</v>
      </c>
      <c r="T19">
        <v>0.38100000000000001</v>
      </c>
    </row>
    <row r="20" spans="1:20" x14ac:dyDescent="0.25">
      <c r="A20" t="s">
        <v>25</v>
      </c>
      <c r="B20">
        <v>1</v>
      </c>
      <c r="C20">
        <v>1.6000000000000001E-4</v>
      </c>
      <c r="D20" s="1">
        <v>1E-4</v>
      </c>
      <c r="E20">
        <v>1.6000000000000001E-4</v>
      </c>
      <c r="F20">
        <v>1.5899999999999999E-4</v>
      </c>
      <c r="G20">
        <v>0.08</v>
      </c>
      <c r="H20">
        <v>0.78200000000000003</v>
      </c>
      <c r="M20" t="s">
        <v>44</v>
      </c>
      <c r="N20">
        <v>1</v>
      </c>
      <c r="O20">
        <v>1.6000000000000001E-4</v>
      </c>
      <c r="P20" s="1">
        <v>1E-4</v>
      </c>
      <c r="Q20">
        <v>1.6000000000000001E-4</v>
      </c>
      <c r="R20">
        <v>1.5899999999999999E-4</v>
      </c>
      <c r="S20">
        <v>0.08</v>
      </c>
      <c r="T20">
        <v>0.78200000000000003</v>
      </c>
    </row>
    <row r="21" spans="1:20" x14ac:dyDescent="0.25">
      <c r="A21" s="7" t="s">
        <v>26</v>
      </c>
      <c r="B21" s="7">
        <v>1</v>
      </c>
      <c r="C21" s="7">
        <v>6.0000000000000002E-5</v>
      </c>
      <c r="D21" s="7">
        <v>0</v>
      </c>
      <c r="E21" s="7">
        <v>6.0000000000000002E-5</v>
      </c>
      <c r="F21" s="7">
        <v>6.2000000000000003E-5</v>
      </c>
      <c r="G21" s="7">
        <v>0.03</v>
      </c>
      <c r="H21" s="7">
        <v>0.86299999999999999</v>
      </c>
      <c r="M21" s="7" t="s">
        <v>49</v>
      </c>
      <c r="N21" s="7">
        <v>1</v>
      </c>
      <c r="O21" s="7">
        <v>6.0000000000000002E-5</v>
      </c>
      <c r="P21" s="8">
        <v>0</v>
      </c>
      <c r="Q21" s="7">
        <v>6.0000000000000002E-5</v>
      </c>
      <c r="R21" s="7">
        <v>6.2000000000000003E-5</v>
      </c>
      <c r="S21" s="7">
        <v>0.03</v>
      </c>
      <c r="T21" s="7">
        <v>0.86299999999999999</v>
      </c>
    </row>
    <row r="22" spans="1:20" x14ac:dyDescent="0.25">
      <c r="A22" t="s">
        <v>27</v>
      </c>
      <c r="B22">
        <v>1</v>
      </c>
      <c r="C22">
        <v>6.0000000000000002E-5</v>
      </c>
      <c r="D22" s="1">
        <v>0</v>
      </c>
      <c r="E22">
        <v>6.0000000000000002E-5</v>
      </c>
      <c r="F22">
        <v>6.2000000000000003E-5</v>
      </c>
      <c r="G22">
        <v>0.03</v>
      </c>
      <c r="H22">
        <v>0.86299999999999999</v>
      </c>
      <c r="M22" t="s">
        <v>45</v>
      </c>
      <c r="N22">
        <v>1</v>
      </c>
      <c r="O22">
        <v>6.0000000000000002E-5</v>
      </c>
      <c r="P22" s="1">
        <v>0</v>
      </c>
      <c r="Q22">
        <v>6.0000000000000002E-5</v>
      </c>
      <c r="R22">
        <v>6.2000000000000003E-5</v>
      </c>
      <c r="S22">
        <v>0.03</v>
      </c>
      <c r="T22">
        <v>0.86299999999999999</v>
      </c>
    </row>
    <row r="23" spans="1:20" x14ac:dyDescent="0.25">
      <c r="A23" s="7" t="s">
        <v>28</v>
      </c>
      <c r="B23" s="7">
        <v>64</v>
      </c>
      <c r="C23" s="7">
        <v>0.1321</v>
      </c>
      <c r="D23" s="7">
        <v>9.3600000000000003E-2</v>
      </c>
      <c r="E23" s="7">
        <v>0.1321</v>
      </c>
      <c r="F23" s="7">
        <v>2.0639999999999999E-3</v>
      </c>
      <c r="G23" s="7" t="s">
        <v>29</v>
      </c>
      <c r="H23" s="7"/>
      <c r="M23" s="7" t="s">
        <v>28</v>
      </c>
      <c r="N23" s="7">
        <v>64</v>
      </c>
      <c r="O23" s="7">
        <v>0.1321</v>
      </c>
      <c r="P23" s="8">
        <v>9.3600000000000003E-2</v>
      </c>
      <c r="Q23" s="7">
        <v>0.1321</v>
      </c>
      <c r="R23" s="7">
        <v>2.0639999999999999E-3</v>
      </c>
      <c r="S23" s="7" t="s">
        <v>29</v>
      </c>
      <c r="T23" s="7"/>
    </row>
    <row r="24" spans="1:20" x14ac:dyDescent="0.25">
      <c r="A24" s="7" t="s">
        <v>30</v>
      </c>
      <c r="B24" s="7">
        <v>79</v>
      </c>
      <c r="C24" s="7">
        <v>1.4109499999999999</v>
      </c>
      <c r="D24" s="7">
        <v>1</v>
      </c>
      <c r="E24" s="7" t="s">
        <v>29</v>
      </c>
      <c r="F24" s="7" t="s">
        <v>29</v>
      </c>
      <c r="G24" s="7" t="s">
        <v>29</v>
      </c>
      <c r="H24" s="7"/>
      <c r="M24" s="7" t="s">
        <v>30</v>
      </c>
      <c r="N24" s="7">
        <v>79</v>
      </c>
      <c r="O24" s="7">
        <v>1.4109499999999999</v>
      </c>
      <c r="P24" s="8">
        <v>1</v>
      </c>
      <c r="Q24" s="7" t="s">
        <v>29</v>
      </c>
      <c r="R24" s="7" t="s">
        <v>29</v>
      </c>
      <c r="S24" s="7" t="s">
        <v>29</v>
      </c>
      <c r="T2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F5E2D-F072-425C-B1FC-3A9F9CEA25DF}">
  <dimension ref="A1:F46"/>
  <sheetViews>
    <sheetView workbookViewId="0">
      <selection activeCell="C1" sqref="C1:C1048576"/>
    </sheetView>
  </sheetViews>
  <sheetFormatPr defaultRowHeight="15" x14ac:dyDescent="0.25"/>
  <sheetData>
    <row r="1" spans="1:6" x14ac:dyDescent="0.25">
      <c r="A1" s="2" t="s">
        <v>57</v>
      </c>
      <c r="B1" s="2" t="s">
        <v>56</v>
      </c>
      <c r="C1" s="2" t="s">
        <v>55</v>
      </c>
      <c r="D1" s="2" t="s">
        <v>53</v>
      </c>
      <c r="E1" s="2"/>
      <c r="F1" s="2" t="s">
        <v>54</v>
      </c>
    </row>
    <row r="2" spans="1:6" x14ac:dyDescent="0.25">
      <c r="A2">
        <v>1</v>
      </c>
      <c r="B2">
        <v>2</v>
      </c>
      <c r="C2">
        <v>1</v>
      </c>
      <c r="D2">
        <v>1772.6298623734499</v>
      </c>
      <c r="F2">
        <f>1/D2</f>
        <v>5.6413356292049448E-4</v>
      </c>
    </row>
    <row r="3" spans="1:6" x14ac:dyDescent="0.25">
      <c r="A3">
        <v>1</v>
      </c>
      <c r="B3">
        <v>2</v>
      </c>
      <c r="C3">
        <v>2</v>
      </c>
      <c r="D3">
        <v>355.31202785493798</v>
      </c>
      <c r="F3">
        <f t="shared" ref="F3:F46" si="0">1/D3</f>
        <v>2.814427662460857E-3</v>
      </c>
    </row>
    <row r="4" spans="1:6" x14ac:dyDescent="0.25">
      <c r="A4">
        <v>1</v>
      </c>
      <c r="B4">
        <v>2</v>
      </c>
      <c r="C4">
        <v>3</v>
      </c>
      <c r="D4">
        <v>357.39692444753098</v>
      </c>
      <c r="F4">
        <f t="shared" si="0"/>
        <v>2.7980095283299195E-3</v>
      </c>
    </row>
    <row r="5" spans="1:6" x14ac:dyDescent="0.25">
      <c r="A5">
        <v>1</v>
      </c>
      <c r="B5">
        <v>2</v>
      </c>
      <c r="C5">
        <v>4</v>
      </c>
      <c r="D5">
        <v>360.81213555864201</v>
      </c>
      <c r="F5">
        <f t="shared" si="0"/>
        <v>2.7715254046311649E-3</v>
      </c>
    </row>
    <row r="6" spans="1:6" x14ac:dyDescent="0.25">
      <c r="A6">
        <v>1</v>
      </c>
      <c r="B6">
        <v>2</v>
      </c>
      <c r="C6">
        <v>5</v>
      </c>
      <c r="D6">
        <v>384.529222006944</v>
      </c>
      <c r="F6">
        <f t="shared" si="0"/>
        <v>2.6005825897464341E-3</v>
      </c>
    </row>
    <row r="7" spans="1:6" x14ac:dyDescent="0.25">
      <c r="A7">
        <v>1</v>
      </c>
      <c r="B7">
        <v>4</v>
      </c>
      <c r="C7">
        <v>1</v>
      </c>
      <c r="D7">
        <v>1028.4031622339401</v>
      </c>
      <c r="F7">
        <f t="shared" si="0"/>
        <v>9.7238129628827519E-4</v>
      </c>
    </row>
    <row r="8" spans="1:6" x14ac:dyDescent="0.25">
      <c r="A8">
        <v>1</v>
      </c>
      <c r="B8">
        <v>4</v>
      </c>
      <c r="C8">
        <v>2</v>
      </c>
      <c r="D8">
        <v>531.79013775675105</v>
      </c>
      <c r="F8">
        <f t="shared" si="0"/>
        <v>1.8804410405546393E-3</v>
      </c>
    </row>
    <row r="9" spans="1:6" x14ac:dyDescent="0.25">
      <c r="A9">
        <v>1</v>
      </c>
      <c r="B9">
        <v>4</v>
      </c>
      <c r="C9">
        <v>3</v>
      </c>
      <c r="D9">
        <v>515.12486630594105</v>
      </c>
      <c r="F9">
        <f t="shared" si="0"/>
        <v>1.9412768930593301E-3</v>
      </c>
    </row>
    <row r="10" spans="1:6" x14ac:dyDescent="0.25">
      <c r="A10">
        <v>1</v>
      </c>
      <c r="B10">
        <v>4</v>
      </c>
      <c r="C10">
        <v>4</v>
      </c>
      <c r="D10">
        <v>1065.78870029108</v>
      </c>
      <c r="F10">
        <f t="shared" si="0"/>
        <v>9.3827228579819596E-4</v>
      </c>
    </row>
    <row r="11" spans="1:6" x14ac:dyDescent="0.25">
      <c r="A11">
        <v>1</v>
      </c>
      <c r="B11">
        <v>4</v>
      </c>
      <c r="C11">
        <v>5</v>
      </c>
      <c r="D11">
        <v>983.87631686419695</v>
      </c>
      <c r="F11">
        <f t="shared" si="0"/>
        <v>1.0163879167121254E-3</v>
      </c>
    </row>
    <row r="12" spans="1:6" x14ac:dyDescent="0.25">
      <c r="A12">
        <v>1</v>
      </c>
      <c r="B12">
        <v>8</v>
      </c>
      <c r="C12">
        <v>1</v>
      </c>
      <c r="D12">
        <v>1146.6621544511599</v>
      </c>
      <c r="F12">
        <f t="shared" si="0"/>
        <v>8.7209645501786133E-4</v>
      </c>
    </row>
    <row r="13" spans="1:6" x14ac:dyDescent="0.25">
      <c r="A13">
        <v>1</v>
      </c>
      <c r="B13">
        <v>8</v>
      </c>
      <c r="C13">
        <v>2</v>
      </c>
      <c r="D13">
        <v>964.54620416162197</v>
      </c>
      <c r="F13">
        <f t="shared" si="0"/>
        <v>1.0367569699464986E-3</v>
      </c>
    </row>
    <row r="14" spans="1:6" x14ac:dyDescent="0.25">
      <c r="A14">
        <v>1</v>
      </c>
      <c r="B14">
        <v>8</v>
      </c>
      <c r="C14">
        <v>3</v>
      </c>
      <c r="D14">
        <v>862.11482800695705</v>
      </c>
      <c r="F14">
        <f t="shared" si="0"/>
        <v>1.1599382907168025E-3</v>
      </c>
    </row>
    <row r="15" spans="1:6" x14ac:dyDescent="0.25">
      <c r="A15">
        <v>1</v>
      </c>
      <c r="B15">
        <v>8</v>
      </c>
      <c r="C15">
        <v>4</v>
      </c>
      <c r="D15">
        <v>1125.2216951999501</v>
      </c>
      <c r="F15">
        <f t="shared" si="0"/>
        <v>8.8871375682309569E-4</v>
      </c>
    </row>
    <row r="16" spans="1:6" x14ac:dyDescent="0.25">
      <c r="A16">
        <v>1</v>
      </c>
      <c r="B16">
        <v>8</v>
      </c>
      <c r="C16">
        <v>5</v>
      </c>
      <c r="D16">
        <v>1077.7760679718799</v>
      </c>
      <c r="F16">
        <f t="shared" si="0"/>
        <v>9.2783652348280834E-4</v>
      </c>
    </row>
    <row r="17" spans="1:6" x14ac:dyDescent="0.25">
      <c r="A17">
        <v>2</v>
      </c>
      <c r="B17">
        <v>2</v>
      </c>
      <c r="C17">
        <v>1</v>
      </c>
      <c r="D17">
        <v>61.675717040123402</v>
      </c>
      <c r="F17">
        <f t="shared" si="0"/>
        <v>1.6213836627946225E-2</v>
      </c>
    </row>
    <row r="18" spans="1:6" x14ac:dyDescent="0.25">
      <c r="A18">
        <v>2</v>
      </c>
      <c r="B18">
        <v>2</v>
      </c>
      <c r="C18">
        <v>2</v>
      </c>
      <c r="D18">
        <v>227.36199994521601</v>
      </c>
      <c r="F18">
        <f t="shared" si="0"/>
        <v>4.39827235967732E-3</v>
      </c>
    </row>
    <row r="19" spans="1:6" x14ac:dyDescent="0.25">
      <c r="A19">
        <v>2</v>
      </c>
      <c r="B19">
        <v>2</v>
      </c>
      <c r="C19">
        <v>3</v>
      </c>
      <c r="D19">
        <v>332.606406249999</v>
      </c>
      <c r="F19">
        <f t="shared" si="0"/>
        <v>3.0065566423527149E-3</v>
      </c>
    </row>
    <row r="20" spans="1:6" x14ac:dyDescent="0.25">
      <c r="A20">
        <v>2</v>
      </c>
      <c r="B20">
        <v>2</v>
      </c>
      <c r="C20">
        <v>4</v>
      </c>
      <c r="D20">
        <v>350.45088011111</v>
      </c>
      <c r="F20">
        <f t="shared" si="0"/>
        <v>2.8534669385990737E-3</v>
      </c>
    </row>
    <row r="21" spans="1:6" x14ac:dyDescent="0.25">
      <c r="A21">
        <v>2</v>
      </c>
      <c r="B21">
        <v>2</v>
      </c>
      <c r="C21">
        <v>5</v>
      </c>
      <c r="D21">
        <v>343.78104177777698</v>
      </c>
      <c r="F21">
        <f t="shared" si="0"/>
        <v>2.9088282321466947E-3</v>
      </c>
    </row>
    <row r="22" spans="1:6" x14ac:dyDescent="0.25">
      <c r="A22">
        <v>2</v>
      </c>
      <c r="B22">
        <v>4</v>
      </c>
      <c r="C22">
        <v>1</v>
      </c>
      <c r="D22">
        <v>294.10346821927999</v>
      </c>
      <c r="F22">
        <f t="shared" si="0"/>
        <v>3.4001639152871606E-3</v>
      </c>
    </row>
    <row r="23" spans="1:6" x14ac:dyDescent="0.25">
      <c r="A23">
        <v>2</v>
      </c>
      <c r="B23">
        <v>4</v>
      </c>
      <c r="C23">
        <v>2</v>
      </c>
      <c r="D23">
        <v>287.884621075376</v>
      </c>
      <c r="F23">
        <f t="shared" si="0"/>
        <v>3.4736138257908987E-3</v>
      </c>
    </row>
    <row r="24" spans="1:6" x14ac:dyDescent="0.25">
      <c r="A24">
        <v>2</v>
      </c>
      <c r="B24">
        <v>4</v>
      </c>
      <c r="C24">
        <v>3</v>
      </c>
      <c r="D24">
        <v>789.79729292568402</v>
      </c>
      <c r="F24">
        <f t="shared" si="0"/>
        <v>1.2661476672016082E-3</v>
      </c>
    </row>
    <row r="25" spans="1:6" x14ac:dyDescent="0.25">
      <c r="A25">
        <v>2</v>
      </c>
      <c r="B25">
        <v>4</v>
      </c>
      <c r="C25">
        <v>4</v>
      </c>
      <c r="D25">
        <v>735.59771626866302</v>
      </c>
      <c r="F25">
        <f t="shared" si="0"/>
        <v>1.3594386957487088E-3</v>
      </c>
    </row>
    <row r="26" spans="1:6" x14ac:dyDescent="0.25">
      <c r="A26">
        <v>2</v>
      </c>
      <c r="B26">
        <v>4</v>
      </c>
      <c r="C26">
        <v>5</v>
      </c>
      <c r="D26">
        <v>317.91615940605698</v>
      </c>
      <c r="F26">
        <f t="shared" si="0"/>
        <v>3.1454833936980049E-3</v>
      </c>
    </row>
    <row r="27" spans="1:6" x14ac:dyDescent="0.25">
      <c r="A27">
        <v>2</v>
      </c>
      <c r="B27">
        <v>8</v>
      </c>
      <c r="C27">
        <v>1</v>
      </c>
      <c r="D27">
        <v>100.935559428771</v>
      </c>
      <c r="F27">
        <f t="shared" si="0"/>
        <v>9.9073112157830549E-3</v>
      </c>
    </row>
    <row r="28" spans="1:6" x14ac:dyDescent="0.25">
      <c r="A28">
        <v>2</v>
      </c>
      <c r="B28">
        <v>8</v>
      </c>
      <c r="C28">
        <v>2</v>
      </c>
      <c r="D28">
        <v>95.945829153452905</v>
      </c>
      <c r="F28">
        <f t="shared" si="0"/>
        <v>1.0422547898362833E-2</v>
      </c>
    </row>
    <row r="29" spans="1:6" x14ac:dyDescent="0.25">
      <c r="A29">
        <v>2</v>
      </c>
      <c r="B29">
        <v>8</v>
      </c>
      <c r="C29">
        <v>3</v>
      </c>
      <c r="D29">
        <v>162.245739505003</v>
      </c>
      <c r="F29">
        <f t="shared" si="0"/>
        <v>6.1634900432572777E-3</v>
      </c>
    </row>
    <row r="30" spans="1:6" x14ac:dyDescent="0.25">
      <c r="A30">
        <v>2</v>
      </c>
      <c r="B30">
        <v>8</v>
      </c>
      <c r="C30">
        <v>4</v>
      </c>
      <c r="D30">
        <v>104.613874906825</v>
      </c>
      <c r="F30">
        <f t="shared" si="0"/>
        <v>9.5589614751452057E-3</v>
      </c>
    </row>
    <row r="31" spans="1:6" x14ac:dyDescent="0.25">
      <c r="A31">
        <v>2</v>
      </c>
      <c r="B31">
        <v>8</v>
      </c>
      <c r="C31">
        <v>5</v>
      </c>
      <c r="D31">
        <v>101.152314341504</v>
      </c>
      <c r="F31">
        <f t="shared" si="0"/>
        <v>9.8860812677391031E-3</v>
      </c>
    </row>
    <row r="32" spans="1:6" x14ac:dyDescent="0.25">
      <c r="A32">
        <v>4</v>
      </c>
      <c r="B32">
        <v>2</v>
      </c>
      <c r="C32">
        <v>1</v>
      </c>
      <c r="D32">
        <v>2.8182015624999899</v>
      </c>
      <c r="F32">
        <f t="shared" si="0"/>
        <v>0.35483622367766804</v>
      </c>
    </row>
    <row r="33" spans="1:6" x14ac:dyDescent="0.25">
      <c r="A33">
        <v>4</v>
      </c>
      <c r="B33">
        <v>2</v>
      </c>
      <c r="C33">
        <v>2</v>
      </c>
      <c r="D33">
        <v>114.861829185956</v>
      </c>
      <c r="F33">
        <f t="shared" si="0"/>
        <v>8.706112440374305E-3</v>
      </c>
    </row>
    <row r="34" spans="1:6" x14ac:dyDescent="0.25">
      <c r="A34">
        <v>4</v>
      </c>
      <c r="B34">
        <v>2</v>
      </c>
      <c r="C34">
        <v>3</v>
      </c>
      <c r="D34">
        <v>1.44286809336419</v>
      </c>
      <c r="F34">
        <f t="shared" si="0"/>
        <v>0.6930640469486028</v>
      </c>
    </row>
    <row r="35" spans="1:6" x14ac:dyDescent="0.25">
      <c r="A35">
        <v>4</v>
      </c>
      <c r="B35">
        <v>2</v>
      </c>
      <c r="C35">
        <v>4</v>
      </c>
      <c r="D35">
        <v>38.958056019290098</v>
      </c>
      <c r="F35">
        <f t="shared" si="0"/>
        <v>2.5668631912866741E-2</v>
      </c>
    </row>
    <row r="36" spans="1:6" x14ac:dyDescent="0.25">
      <c r="A36">
        <v>4</v>
      </c>
      <c r="B36">
        <v>2</v>
      </c>
      <c r="C36">
        <v>5</v>
      </c>
      <c r="D36">
        <v>107.150101777777</v>
      </c>
      <c r="F36">
        <f t="shared" si="0"/>
        <v>9.3327022878050194E-3</v>
      </c>
    </row>
    <row r="37" spans="1:6" x14ac:dyDescent="0.25">
      <c r="A37">
        <v>4</v>
      </c>
      <c r="B37">
        <v>4</v>
      </c>
      <c r="C37">
        <v>1</v>
      </c>
      <c r="D37">
        <v>48.938984894434803</v>
      </c>
      <c r="F37">
        <f t="shared" si="0"/>
        <v>2.0433607320566167E-2</v>
      </c>
    </row>
    <row r="38" spans="1:6" x14ac:dyDescent="0.25">
      <c r="A38">
        <v>4</v>
      </c>
      <c r="B38">
        <v>4</v>
      </c>
      <c r="C38">
        <v>2</v>
      </c>
      <c r="D38">
        <v>7.8422060838638004</v>
      </c>
      <c r="F38">
        <f t="shared" si="0"/>
        <v>0.12751513914657378</v>
      </c>
    </row>
    <row r="39" spans="1:6" x14ac:dyDescent="0.25">
      <c r="A39">
        <v>4</v>
      </c>
      <c r="B39">
        <v>4</v>
      </c>
      <c r="C39">
        <v>3</v>
      </c>
      <c r="D39">
        <v>179.289222065779</v>
      </c>
      <c r="F39">
        <f t="shared" si="0"/>
        <v>5.5775801159598558E-3</v>
      </c>
    </row>
    <row r="40" spans="1:6" x14ac:dyDescent="0.25">
      <c r="A40">
        <v>4</v>
      </c>
      <c r="B40">
        <v>4</v>
      </c>
      <c r="C40">
        <v>4</v>
      </c>
      <c r="D40">
        <v>39.6597462210648</v>
      </c>
      <c r="F40">
        <f t="shared" si="0"/>
        <v>2.5214483078786369E-2</v>
      </c>
    </row>
    <row r="41" spans="1:6" x14ac:dyDescent="0.25">
      <c r="A41">
        <v>4</v>
      </c>
      <c r="B41">
        <v>4</v>
      </c>
      <c r="C41">
        <v>5</v>
      </c>
      <c r="D41">
        <v>117.077764781057</v>
      </c>
      <c r="F41">
        <f t="shared" si="0"/>
        <v>8.5413314976593956E-3</v>
      </c>
    </row>
    <row r="42" spans="1:6" x14ac:dyDescent="0.25">
      <c r="A42">
        <v>4</v>
      </c>
      <c r="B42">
        <v>8</v>
      </c>
      <c r="C42">
        <v>1</v>
      </c>
      <c r="D42">
        <v>86.346787474090902</v>
      </c>
      <c r="F42">
        <f t="shared" si="0"/>
        <v>1.1581206773906425E-2</v>
      </c>
    </row>
    <row r="43" spans="1:6" x14ac:dyDescent="0.25">
      <c r="A43">
        <v>4</v>
      </c>
      <c r="B43">
        <v>8</v>
      </c>
      <c r="C43">
        <v>2</v>
      </c>
      <c r="D43">
        <v>84.281894410177202</v>
      </c>
      <c r="F43">
        <f t="shared" si="0"/>
        <v>1.1864944505557388E-2</v>
      </c>
    </row>
    <row r="44" spans="1:6" x14ac:dyDescent="0.25">
      <c r="A44">
        <v>4</v>
      </c>
      <c r="B44">
        <v>8</v>
      </c>
      <c r="C44">
        <v>3</v>
      </c>
      <c r="D44">
        <v>146.47272515142399</v>
      </c>
      <c r="F44">
        <f t="shared" si="0"/>
        <v>6.8272096321427538E-3</v>
      </c>
    </row>
    <row r="45" spans="1:6" x14ac:dyDescent="0.25">
      <c r="A45">
        <v>4</v>
      </c>
      <c r="B45">
        <v>8</v>
      </c>
      <c r="C45">
        <v>4</v>
      </c>
      <c r="D45">
        <v>107.22649834627801</v>
      </c>
      <c r="F45">
        <f t="shared" si="0"/>
        <v>9.3260529386177751E-3</v>
      </c>
    </row>
    <row r="46" spans="1:6" x14ac:dyDescent="0.25">
      <c r="A46">
        <v>4</v>
      </c>
      <c r="B46">
        <v>8</v>
      </c>
      <c r="C46">
        <v>5</v>
      </c>
      <c r="D46">
        <v>281.08222923730398</v>
      </c>
      <c r="F46">
        <f t="shared" si="0"/>
        <v>3.5576777753379384E-3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E728-B01B-44A5-8603-69F236416D95}"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5" t="s">
        <v>0</v>
      </c>
      <c r="B1" s="5"/>
      <c r="C1" s="5"/>
      <c r="D1" s="5"/>
      <c r="E1" s="5"/>
      <c r="F1" s="5"/>
    </row>
    <row r="2" spans="1:6" x14ac:dyDescent="0.25">
      <c r="A2" s="5" t="s">
        <v>1</v>
      </c>
      <c r="B2" s="5" t="s">
        <v>2</v>
      </c>
      <c r="C2" s="5" t="s">
        <v>5</v>
      </c>
      <c r="D2" s="5" t="s">
        <v>6</v>
      </c>
      <c r="E2" s="5" t="s">
        <v>7</v>
      </c>
      <c r="F2" s="5" t="s">
        <v>31</v>
      </c>
    </row>
    <row r="3" spans="1:6" x14ac:dyDescent="0.25">
      <c r="A3" t="s">
        <v>50</v>
      </c>
      <c r="B3">
        <v>2</v>
      </c>
      <c r="C3">
        <v>4468019</v>
      </c>
      <c r="D3">
        <v>2234010</v>
      </c>
      <c r="E3">
        <v>34.49</v>
      </c>
      <c r="F3">
        <v>0</v>
      </c>
    </row>
    <row r="4" spans="1:6" x14ac:dyDescent="0.25">
      <c r="A4" t="s">
        <v>51</v>
      </c>
      <c r="B4">
        <v>2</v>
      </c>
      <c r="C4">
        <v>165814</v>
      </c>
      <c r="D4">
        <v>82907</v>
      </c>
      <c r="E4">
        <v>1.28</v>
      </c>
      <c r="F4">
        <v>0.28999999999999998</v>
      </c>
    </row>
    <row r="5" spans="1:6" x14ac:dyDescent="0.25">
      <c r="A5" t="s">
        <v>52</v>
      </c>
      <c r="B5">
        <v>4</v>
      </c>
      <c r="C5">
        <v>584471</v>
      </c>
      <c r="D5">
        <v>146118</v>
      </c>
      <c r="E5">
        <v>2.2599999999999998</v>
      </c>
      <c r="F5">
        <v>8.2000000000000003E-2</v>
      </c>
    </row>
    <row r="6" spans="1:6" x14ac:dyDescent="0.25">
      <c r="A6" s="7" t="s">
        <v>28</v>
      </c>
      <c r="B6" s="7">
        <v>36</v>
      </c>
      <c r="C6" s="7">
        <v>2331622</v>
      </c>
      <c r="D6" s="7">
        <v>64767</v>
      </c>
      <c r="E6" s="7" t="s">
        <v>29</v>
      </c>
      <c r="F6" s="7" t="s">
        <v>29</v>
      </c>
    </row>
    <row r="7" spans="1:6" x14ac:dyDescent="0.25">
      <c r="A7" s="7" t="s">
        <v>30</v>
      </c>
      <c r="B7" s="9">
        <v>44</v>
      </c>
      <c r="C7" s="7">
        <v>7549925</v>
      </c>
      <c r="D7" s="7" t="s">
        <v>29</v>
      </c>
      <c r="E7" s="7" t="s">
        <v>29</v>
      </c>
      <c r="F7" s="7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FE68-8714-480C-8DEF-C3856174B107}">
  <dimension ref="A1:F7"/>
  <sheetViews>
    <sheetView tabSelected="1" workbookViewId="0">
      <selection activeCell="J16" sqref="J16"/>
    </sheetView>
  </sheetViews>
  <sheetFormatPr defaultRowHeight="15" x14ac:dyDescent="0.25"/>
  <sheetData>
    <row r="1" spans="1:6" x14ac:dyDescent="0.25">
      <c r="A1" s="5" t="s">
        <v>0</v>
      </c>
      <c r="B1" s="5"/>
      <c r="C1" s="5"/>
      <c r="D1" s="5"/>
      <c r="E1" s="5"/>
      <c r="F1" s="5"/>
    </row>
    <row r="2" spans="1:6" x14ac:dyDescent="0.25">
      <c r="A2" s="5" t="s">
        <v>1</v>
      </c>
      <c r="B2" s="5" t="s">
        <v>2</v>
      </c>
      <c r="C2" s="5" t="s">
        <v>5</v>
      </c>
      <c r="D2" s="5" t="s">
        <v>6</v>
      </c>
      <c r="E2" s="5" t="s">
        <v>7</v>
      </c>
      <c r="F2" s="5" t="s">
        <v>31</v>
      </c>
    </row>
    <row r="3" spans="1:6" x14ac:dyDescent="0.25">
      <c r="A3" t="s">
        <v>50</v>
      </c>
      <c r="B3">
        <v>2</v>
      </c>
      <c r="C3">
        <v>7.1429999999999993E-2</v>
      </c>
      <c r="D3">
        <v>3.5709999999999999E-2</v>
      </c>
      <c r="E3">
        <v>3.39</v>
      </c>
      <c r="F3">
        <v>4.4999999999999998E-2</v>
      </c>
    </row>
    <row r="4" spans="1:6" x14ac:dyDescent="0.25">
      <c r="A4" t="s">
        <v>58</v>
      </c>
      <c r="B4">
        <v>2</v>
      </c>
      <c r="C4">
        <v>4.3299999999999998E-2</v>
      </c>
      <c r="D4">
        <v>2.1649999999999999E-2</v>
      </c>
      <c r="E4">
        <v>2.0499999999999998</v>
      </c>
      <c r="F4">
        <v>0.14299999999999999</v>
      </c>
    </row>
    <row r="5" spans="1:6" x14ac:dyDescent="0.25">
      <c r="A5" t="s">
        <v>59</v>
      </c>
      <c r="B5">
        <v>4</v>
      </c>
      <c r="C5">
        <v>8.5999999999999993E-2</v>
      </c>
      <c r="D5">
        <v>2.1499999999999998E-2</v>
      </c>
      <c r="E5">
        <v>2.04</v>
      </c>
      <c r="F5">
        <v>0.109</v>
      </c>
    </row>
    <row r="6" spans="1:6" x14ac:dyDescent="0.25">
      <c r="A6" s="7" t="s">
        <v>28</v>
      </c>
      <c r="B6" s="7">
        <v>36</v>
      </c>
      <c r="C6" s="7">
        <v>0.37935000000000002</v>
      </c>
      <c r="D6" s="7">
        <v>1.0540000000000001E-2</v>
      </c>
      <c r="E6" s="7" t="s">
        <v>29</v>
      </c>
      <c r="F6" s="7" t="s">
        <v>29</v>
      </c>
    </row>
    <row r="7" spans="1:6" x14ac:dyDescent="0.25">
      <c r="A7" s="7" t="s">
        <v>30</v>
      </c>
      <c r="B7" s="9">
        <v>44</v>
      </c>
      <c r="C7" s="7">
        <v>0.58008999999999999</v>
      </c>
      <c r="D7" s="7" t="s">
        <v>29</v>
      </c>
      <c r="E7" s="7" t="s">
        <v>29</v>
      </c>
      <c r="F7" s="7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BD68-C678-49F3-A2D6-1649E1C5F847}"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5" t="s">
        <v>0</v>
      </c>
      <c r="B1" s="5"/>
      <c r="C1" s="5"/>
      <c r="D1" s="5"/>
      <c r="E1" s="5"/>
      <c r="F1" s="5"/>
    </row>
    <row r="2" spans="1:6" x14ac:dyDescent="0.25">
      <c r="A2" s="5" t="s">
        <v>1</v>
      </c>
      <c r="B2" s="5" t="s">
        <v>2</v>
      </c>
      <c r="C2" s="5" t="s">
        <v>5</v>
      </c>
      <c r="D2" s="5" t="s">
        <v>6</v>
      </c>
      <c r="E2" s="5" t="s">
        <v>7</v>
      </c>
      <c r="F2" s="5" t="s">
        <v>31</v>
      </c>
    </row>
    <row r="3" spans="1:6" x14ac:dyDescent="0.25">
      <c r="A3" t="s">
        <v>50</v>
      </c>
      <c r="B3">
        <v>2</v>
      </c>
      <c r="C3">
        <v>7.9987000000000003E-2</v>
      </c>
      <c r="D3">
        <v>3.9993000000000001E-2</v>
      </c>
      <c r="E3">
        <v>169.49</v>
      </c>
      <c r="F3">
        <v>0</v>
      </c>
    </row>
    <row r="4" spans="1:6" x14ac:dyDescent="0.25">
      <c r="A4" t="s">
        <v>51</v>
      </c>
      <c r="B4">
        <v>2</v>
      </c>
      <c r="C4">
        <v>3.1369000000000001E-2</v>
      </c>
      <c r="D4">
        <v>1.5685000000000001E-2</v>
      </c>
      <c r="E4">
        <v>66.47</v>
      </c>
      <c r="F4">
        <v>0</v>
      </c>
    </row>
    <row r="5" spans="1:6" x14ac:dyDescent="0.25">
      <c r="A5" t="s">
        <v>52</v>
      </c>
      <c r="B5">
        <v>4</v>
      </c>
      <c r="C5">
        <v>4.1973000000000003E-2</v>
      </c>
      <c r="D5">
        <v>1.0493000000000001E-2</v>
      </c>
      <c r="E5">
        <v>44.47</v>
      </c>
      <c r="F5">
        <v>0</v>
      </c>
    </row>
    <row r="6" spans="1:6" x14ac:dyDescent="0.25">
      <c r="A6" s="7" t="s">
        <v>28</v>
      </c>
      <c r="B6" s="7">
        <v>36</v>
      </c>
      <c r="C6" s="7">
        <v>8.4950000000000008E-3</v>
      </c>
      <c r="D6" s="7">
        <v>2.3599999999999999E-4</v>
      </c>
      <c r="E6" s="7" t="s">
        <v>29</v>
      </c>
      <c r="F6" s="7" t="s">
        <v>29</v>
      </c>
    </row>
    <row r="7" spans="1:6" x14ac:dyDescent="0.25">
      <c r="A7" s="7" t="s">
        <v>30</v>
      </c>
      <c r="B7" s="9">
        <v>44</v>
      </c>
      <c r="C7" s="7">
        <v>0.16182299999999999</v>
      </c>
      <c r="D7" s="7" t="s">
        <v>29</v>
      </c>
      <c r="E7" s="7" t="s">
        <v>29</v>
      </c>
      <c r="F7" s="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2k fairness_n</vt:lpstr>
      <vt:lpstr>2k utilisation</vt:lpstr>
      <vt:lpstr>Sheet1</vt:lpstr>
      <vt:lpstr>2way fairness_n</vt:lpstr>
      <vt:lpstr>2way fairness div 1</vt:lpstr>
      <vt:lpstr>2way utilisation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Melchior Oudemans</dc:creator>
  <cp:lastModifiedBy>Melchior Oudemans</cp:lastModifiedBy>
  <dcterms:created xsi:type="dcterms:W3CDTF">2021-10-21T14:26:14Z</dcterms:created>
  <dcterms:modified xsi:type="dcterms:W3CDTF">2021-10-28T09:25:34Z</dcterms:modified>
</cp:coreProperties>
</file>