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pulation" sheetId="1" state="visible" r:id="rId2"/>
    <sheet name="Pop_Bundesländer" sheetId="2" state="visible" r:id="rId3"/>
    <sheet name="7-Tages-Inzidenz" sheetId="3" state="visible" r:id="rId4"/>
    <sheet name="Fallzahl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<sst xmlns="http://schemas.openxmlformats.org/spreadsheetml/2006/main" count="176" uniqueCount="107">
  <si>
    <t xml:space="preserve">Altersgruppe</t>
  </si>
  <si>
    <t xml:space="preserve">Population</t>
  </si>
  <si>
    <t xml:space="preserve">Gesamt</t>
  </si>
  <si>
    <t xml:space="preserve">90+</t>
  </si>
  <si>
    <t xml:space="preserve">85 - 89</t>
  </si>
  <si>
    <t xml:space="preserve">80 - 84</t>
  </si>
  <si>
    <t xml:space="preserve">75 - 79</t>
  </si>
  <si>
    <t xml:space="preserve">70 - 74</t>
  </si>
  <si>
    <t xml:space="preserve">65 - 69</t>
  </si>
  <si>
    <t xml:space="preserve">60 - 64</t>
  </si>
  <si>
    <t xml:space="preserve">55 - 59</t>
  </si>
  <si>
    <t xml:space="preserve">50 - 54</t>
  </si>
  <si>
    <t xml:space="preserve">45 - 49</t>
  </si>
  <si>
    <t xml:space="preserve">40 - 44</t>
  </si>
  <si>
    <t xml:space="preserve">35 - 39</t>
  </si>
  <si>
    <t xml:space="preserve">30 - 34</t>
  </si>
  <si>
    <t xml:space="preserve">25 - 29</t>
  </si>
  <si>
    <t xml:space="preserve">20 - 24</t>
  </si>
  <si>
    <t xml:space="preserve">15 - 19</t>
  </si>
  <si>
    <t xml:space="preserve">10 - 14</t>
  </si>
  <si>
    <t xml:space="preserve">5 - 9</t>
  </si>
  <si>
    <t xml:space="preserve">0 - 4</t>
  </si>
  <si>
    <t xml:space="preserve">Land</t>
  </si>
  <si>
    <t xml:space="preserve">Bevölkerung</t>
  </si>
  <si>
    <t xml:space="preserve">Anteil</t>
  </si>
  <si>
    <t xml:space="preserve">Gelb: keine Altersangaben beim Impfmonitioring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</si>
  <si>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</si>
  <si>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</si>
  <si>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</si>
  <si>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</si>
  <si>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</si>
  <si>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</si>
  <si>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</si>
  <si>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</si>
  <si>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</si>
  <si>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</si>
  <si>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</si>
  <si>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</si>
  <si>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</si>
  <si>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</si>
  <si>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</si>
  <si>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</si>
  <si>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Deutschland</t>
  </si>
  <si>
    <t xml:space="preserve">7-Tages-Inzidenzen / 100000 Einwohner</t>
  </si>
  <si>
    <t xml:space="preserve">7-Tages-Fallszahlen</t>
  </si>
  <si>
    <t xml:space="preserve">Einwohner/Altersgruppe</t>
  </si>
  <si>
    <t xml:space="preserve">2021_15</t>
  </si>
  <si>
    <t xml:space="preserve">2021_16</t>
  </si>
  <si>
    <t xml:space="preserve">2020_10</t>
  </si>
  <si>
    <t xml:space="preserve">2020_11</t>
  </si>
  <si>
    <t xml:space="preserve">2020_12</t>
  </si>
  <si>
    <t xml:space="preserve">2020_13</t>
  </si>
  <si>
    <t xml:space="preserve">2020_14</t>
  </si>
  <si>
    <t xml:space="preserve">2020_15</t>
  </si>
  <si>
    <t xml:space="preserve">2020_16</t>
  </si>
  <si>
    <t xml:space="preserve">2020_17</t>
  </si>
  <si>
    <t xml:space="preserve">2020_18</t>
  </si>
  <si>
    <t xml:space="preserve">2020_19</t>
  </si>
  <si>
    <t xml:space="preserve">2020_20</t>
  </si>
  <si>
    <t xml:space="preserve">2020_21</t>
  </si>
  <si>
    <t xml:space="preserve">2020_22</t>
  </si>
  <si>
    <t xml:space="preserve">2020_23</t>
  </si>
  <si>
    <t xml:space="preserve">2020_24</t>
  </si>
  <si>
    <t xml:space="preserve">2020_25</t>
  </si>
  <si>
    <t xml:space="preserve">2020_26</t>
  </si>
  <si>
    <t xml:space="preserve">2020_27</t>
  </si>
  <si>
    <t xml:space="preserve">2020_28</t>
  </si>
  <si>
    <t xml:space="preserve">2020_29</t>
  </si>
  <si>
    <t xml:space="preserve">2020_30</t>
  </si>
  <si>
    <t xml:space="preserve">2020_31</t>
  </si>
  <si>
    <t xml:space="preserve">2020_32</t>
  </si>
  <si>
    <t xml:space="preserve">2020_33</t>
  </si>
  <si>
    <t xml:space="preserve">2020_34</t>
  </si>
  <si>
    <t xml:space="preserve">2020_35</t>
  </si>
  <si>
    <t xml:space="preserve">2020_36</t>
  </si>
  <si>
    <t xml:space="preserve">2020_37</t>
  </si>
  <si>
    <t xml:space="preserve">2020_38</t>
  </si>
  <si>
    <t xml:space="preserve">2020_39</t>
  </si>
  <si>
    <t xml:space="preserve">2020_40</t>
  </si>
  <si>
    <t xml:space="preserve">2020_41</t>
  </si>
  <si>
    <t xml:space="preserve">2020_42</t>
  </si>
  <si>
    <t xml:space="preserve">2020_43</t>
  </si>
  <si>
    <t xml:space="preserve">2020_44</t>
  </si>
  <si>
    <t xml:space="preserve">2020_45</t>
  </si>
  <si>
    <t xml:space="preserve">2020_46</t>
  </si>
  <si>
    <t xml:space="preserve">2020_47</t>
  </si>
  <si>
    <t xml:space="preserve">2020_48</t>
  </si>
  <si>
    <t xml:space="preserve">2020_49</t>
  </si>
  <si>
    <t xml:space="preserve">2020_50</t>
  </si>
  <si>
    <t xml:space="preserve">2020_51</t>
  </si>
  <si>
    <t xml:space="preserve">2020_52</t>
  </si>
  <si>
    <t xml:space="preserve">2020_53</t>
  </si>
  <si>
    <t xml:space="preserve">2021_1</t>
  </si>
  <si>
    <t xml:space="preserve">2021_2</t>
  </si>
  <si>
    <t xml:space="preserve">2021_3</t>
  </si>
  <si>
    <t xml:space="preserve">2021_4</t>
  </si>
  <si>
    <t xml:space="preserve">2021_5</t>
  </si>
  <si>
    <t xml:space="preserve">2021_6</t>
  </si>
  <si>
    <t xml:space="preserve">2021_7</t>
  </si>
  <si>
    <t xml:space="preserve">2021_8</t>
  </si>
  <si>
    <t xml:space="preserve">2021_9</t>
  </si>
  <si>
    <t xml:space="preserve">2021_10</t>
  </si>
  <si>
    <t xml:space="preserve">2021_11</t>
  </si>
  <si>
    <t xml:space="preserve">2021_12</t>
  </si>
  <si>
    <t xml:space="preserve">2021_13</t>
  </si>
  <si>
    <t xml:space="preserve">2021_14</t>
  </si>
  <si>
    <t xml:space="preserve">14 - 10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</si>
</sst>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General"/>
    <numFmt numFmtId="168" formatCode="0.0\ %"/>
    <numFmt numFmtId="169" formatCode="0.00\ 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4" activeCellId="0" sqref="F14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2.75"/>
    <col collapsed="false" customWidth="true" hidden="false" outlineLevel="0" max="1024" min="953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0" t="s">
        <v>2</v>
      </c>
      <c r="B2" s="3" t="n">
        <v>83165733.4179992</v>
      </c>
    </row>
    <row r="3" customFormat="false" ht="13.8" hidden="false" customHeight="false" outlineLevel="0" collapsed="false">
      <c r="A3" s="0" t="s">
        <v>3</v>
      </c>
      <c r="B3" s="3" t="n">
        <v>823029.366306028</v>
      </c>
    </row>
    <row r="4" customFormat="false" ht="13.8" hidden="false" customHeight="false" outlineLevel="0" collapsed="false">
      <c r="A4" s="0" t="s">
        <v>4</v>
      </c>
      <c r="B4" s="3" t="n">
        <v>1563873.71786333</v>
      </c>
    </row>
    <row r="5" customFormat="false" ht="13.8" hidden="false" customHeight="false" outlineLevel="0" collapsed="false">
      <c r="A5" s="0" t="s">
        <v>5</v>
      </c>
      <c r="B5" s="3" t="n">
        <v>3294427.09189545</v>
      </c>
    </row>
    <row r="6" customFormat="false" ht="13.8" hidden="false" customHeight="false" outlineLevel="0" collapsed="false">
      <c r="A6" s="0" t="s">
        <v>6</v>
      </c>
      <c r="B6" s="3" t="n">
        <v>3876465.98905395</v>
      </c>
    </row>
    <row r="7" customFormat="false" ht="13.8" hidden="false" customHeight="false" outlineLevel="0" collapsed="false">
      <c r="A7" s="0" t="s">
        <v>7</v>
      </c>
      <c r="B7" s="3" t="n">
        <v>3673939.26104594</v>
      </c>
    </row>
    <row r="8" customFormat="false" ht="13.8" hidden="false" customHeight="false" outlineLevel="0" collapsed="false">
      <c r="A8" s="0" t="s">
        <v>8</v>
      </c>
      <c r="B8" s="3" t="n">
        <v>4858924.23121632</v>
      </c>
    </row>
    <row r="9" customFormat="false" ht="13.8" hidden="false" customHeight="false" outlineLevel="0" collapsed="false">
      <c r="A9" s="0" t="s">
        <v>9</v>
      </c>
      <c r="B9" s="3" t="n">
        <v>5647611.3598004</v>
      </c>
    </row>
    <row r="10" customFormat="false" ht="13.8" hidden="false" customHeight="false" outlineLevel="0" collapsed="false">
      <c r="A10" s="0" t="s">
        <v>10</v>
      </c>
      <c r="B10" s="3" t="n">
        <v>6737217.74441642</v>
      </c>
    </row>
    <row r="11" customFormat="false" ht="13.8" hidden="false" customHeight="false" outlineLevel="0" collapsed="false">
      <c r="A11" s="0" t="s">
        <v>11</v>
      </c>
      <c r="B11" s="3" t="n">
        <v>6710182.76762402</v>
      </c>
    </row>
    <row r="12" customFormat="false" ht="13.8" hidden="false" customHeight="false" outlineLevel="0" collapsed="false">
      <c r="A12" s="0" t="s">
        <v>12</v>
      </c>
      <c r="B12" s="3" t="n">
        <v>5273278.34641757</v>
      </c>
    </row>
    <row r="13" customFormat="false" ht="13.8" hidden="false" customHeight="false" outlineLevel="0" collapsed="false">
      <c r="A13" s="0" t="s">
        <v>13</v>
      </c>
      <c r="B13" s="3" t="n">
        <v>4909099.19351164</v>
      </c>
    </row>
    <row r="14" customFormat="false" ht="13.8" hidden="false" customHeight="false" outlineLevel="0" collapsed="false">
      <c r="A14" s="0" t="s">
        <v>14</v>
      </c>
      <c r="B14" s="3" t="n">
        <v>5289092.36796149</v>
      </c>
    </row>
    <row r="15" customFormat="false" ht="13.8" hidden="false" customHeight="false" outlineLevel="0" collapsed="false">
      <c r="A15" s="0" t="s">
        <v>15</v>
      </c>
      <c r="B15" s="3" t="n">
        <v>5495592.14515602</v>
      </c>
    </row>
    <row r="16" customFormat="false" ht="13.8" hidden="false" customHeight="false" outlineLevel="0" collapsed="false">
      <c r="A16" s="0" t="s">
        <v>16</v>
      </c>
      <c r="B16" s="3" t="n">
        <v>5074479.11756387</v>
      </c>
    </row>
    <row r="17" customFormat="false" ht="13.8" hidden="false" customHeight="false" outlineLevel="0" collapsed="false">
      <c r="A17" s="0" t="s">
        <v>17</v>
      </c>
      <c r="B17" s="3" t="n">
        <v>4608363.14296287</v>
      </c>
    </row>
    <row r="18" customFormat="false" ht="13.8" hidden="false" customHeight="false" outlineLevel="0" collapsed="false">
      <c r="A18" s="0" t="s">
        <v>18</v>
      </c>
      <c r="B18" s="3" t="n">
        <v>3939242.64536447</v>
      </c>
    </row>
    <row r="19" customFormat="false" ht="13.8" hidden="false" customHeight="false" outlineLevel="0" collapsed="false">
      <c r="A19" s="4" t="s">
        <v>19</v>
      </c>
      <c r="B19" s="3" t="n">
        <v>3702879.63715716</v>
      </c>
    </row>
    <row r="20" customFormat="false" ht="13.8" hidden="false" customHeight="false" outlineLevel="0" collapsed="false">
      <c r="A20" s="4" t="s">
        <v>20</v>
      </c>
      <c r="B20" s="3" t="n">
        <v>3726910.86363433</v>
      </c>
    </row>
    <row r="21" customFormat="false" ht="13.8" hidden="false" customHeight="false" outlineLevel="0" collapsed="false">
      <c r="A21" s="0" t="s">
        <v>21</v>
      </c>
      <c r="B21" s="3" t="n">
        <v>3961311.42877462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37" activeCellId="0" sqref="L37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2.75"/>
    <col collapsed="false" customWidth="true" hidden="false" outlineLevel="0" max="1024" min="95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0" t="s">
        <v>2</v>
      </c>
      <c r="B2" s="3" t="n">
        <v>83165733.4179992</v>
      </c>
    </row>
    <row r="3" customFormat="false" ht="13.8" hidden="false" customHeight="false" outlineLevel="0" collapsed="false">
      <c r="A3" s="0" t="s">
        <v>3</v>
      </c>
      <c r="B3" s="5" t="n">
        <v>823029.366306028</v>
      </c>
    </row>
    <row r="4" customFormat="false" ht="13.8" hidden="false" customHeight="false" outlineLevel="0" collapsed="false">
      <c r="A4" s="0" t="s">
        <v>4</v>
      </c>
      <c r="B4" s="5" t="n">
        <v>1563873.71786333</v>
      </c>
    </row>
    <row r="5" customFormat="false" ht="13.8" hidden="false" customHeight="false" outlineLevel="0" collapsed="false">
      <c r="A5" s="0" t="s">
        <v>5</v>
      </c>
      <c r="B5" s="5" t="n">
        <v>3294427.09189545</v>
      </c>
    </row>
    <row r="6" customFormat="false" ht="13.8" hidden="false" customHeight="false" outlineLevel="0" collapsed="false">
      <c r="A6" s="0" t="s">
        <v>6</v>
      </c>
      <c r="B6" s="5" t="n">
        <v>3876465.98905395</v>
      </c>
    </row>
    <row r="7" customFormat="false" ht="13.8" hidden="false" customHeight="false" outlineLevel="0" collapsed="false">
      <c r="A7" s="0" t="s">
        <v>7</v>
      </c>
      <c r="B7" s="5" t="n">
        <v>3673939.26104594</v>
      </c>
    </row>
    <row r="8" customFormat="false" ht="13.8" hidden="false" customHeight="false" outlineLevel="0" collapsed="false">
      <c r="A8" s="0" t="s">
        <v>8</v>
      </c>
      <c r="B8" s="5" t="n">
        <v>4858924.23121632</v>
      </c>
    </row>
    <row r="9" customFormat="false" ht="13.8" hidden="false" customHeight="false" outlineLevel="0" collapsed="false">
      <c r="A9" s="0" t="s">
        <v>9</v>
      </c>
      <c r="B9" s="5" t="n">
        <v>5647611.3598004</v>
      </c>
      <c r="C9" s="6" t="n">
        <f aca="false">SUM(B3:B9)</f>
        <v>23738271.0171814</v>
      </c>
      <c r="D9" s="7" t="n">
        <f aca="false">C9/$B$2</f>
        <v>0.285433315400112</v>
      </c>
    </row>
    <row r="10" customFormat="false" ht="13.8" hidden="false" customHeight="false" outlineLevel="0" collapsed="false">
      <c r="A10" s="0" t="s">
        <v>10</v>
      </c>
      <c r="B10" s="3" t="n">
        <v>6737217.74441642</v>
      </c>
    </row>
    <row r="11" customFormat="false" ht="13.8" hidden="false" customHeight="false" outlineLevel="0" collapsed="false">
      <c r="A11" s="0" t="s">
        <v>11</v>
      </c>
      <c r="B11" s="3" t="n">
        <v>6710182.76762402</v>
      </c>
    </row>
    <row r="12" customFormat="false" ht="13.8" hidden="false" customHeight="false" outlineLevel="0" collapsed="false">
      <c r="A12" s="0" t="s">
        <v>12</v>
      </c>
      <c r="B12" s="3" t="n">
        <v>5273278.34641757</v>
      </c>
    </row>
    <row r="13" customFormat="false" ht="13.8" hidden="false" customHeight="false" outlineLevel="0" collapsed="false">
      <c r="A13" s="0" t="s">
        <v>13</v>
      </c>
      <c r="B13" s="3" t="n">
        <v>4909099.19351164</v>
      </c>
    </row>
    <row r="14" customFormat="false" ht="13.8" hidden="false" customHeight="false" outlineLevel="0" collapsed="false">
      <c r="A14" s="0" t="s">
        <v>14</v>
      </c>
      <c r="B14" s="3" t="n">
        <v>5289092.36796149</v>
      </c>
    </row>
    <row r="15" customFormat="false" ht="13.8" hidden="false" customHeight="false" outlineLevel="0" collapsed="false">
      <c r="A15" s="0" t="s">
        <v>15</v>
      </c>
      <c r="B15" s="3" t="n">
        <v>5495592.14515602</v>
      </c>
    </row>
    <row r="16" customFormat="false" ht="13.8" hidden="false" customHeight="false" outlineLevel="0" collapsed="false">
      <c r="A16" s="0" t="s">
        <v>16</v>
      </c>
      <c r="B16" s="3" t="n">
        <v>5074479.11756387</v>
      </c>
    </row>
    <row r="17" customFormat="false" ht="13.8" hidden="false" customHeight="false" outlineLevel="0" collapsed="false">
      <c r="A17" s="0" t="s">
        <v>17</v>
      </c>
      <c r="B17" s="3" t="n">
        <v>4608363.14296287</v>
      </c>
    </row>
    <row r="18" customFormat="false" ht="13.8" hidden="false" customHeight="false" outlineLevel="0" collapsed="false">
      <c r="A18" s="0" t="s">
        <v>18</v>
      </c>
      <c r="B18" s="3" t="n">
        <v>3939242.64536447</v>
      </c>
    </row>
    <row r="19" customFormat="false" ht="13.8" hidden="false" customHeight="false" outlineLevel="0" collapsed="false">
      <c r="A19" s="4" t="s">
        <v>19</v>
      </c>
      <c r="B19" s="3" t="n">
        <v>3702879.63715716</v>
      </c>
    </row>
    <row r="20" customFormat="false" ht="13.8" hidden="false" customHeight="false" outlineLevel="0" collapsed="false">
      <c r="A20" s="4" t="s">
        <v>20</v>
      </c>
      <c r="B20" s="3" t="n">
        <v>3726910.86363433</v>
      </c>
    </row>
    <row r="21" customFormat="false" ht="13.8" hidden="false" customHeight="false" outlineLevel="0" collapsed="false">
      <c r="A21" s="0" t="s">
        <v>21</v>
      </c>
      <c r="B21" s="3" t="n">
        <v>3961311.42877462</v>
      </c>
      <c r="C21" s="0" t="n">
        <f aca="false">SUM(B10:B21)</f>
        <v>59427649.4005445</v>
      </c>
      <c r="D21" s="7" t="n">
        <f aca="false">C21/$B$2</f>
        <v>0.714568933118827</v>
      </c>
    </row>
    <row r="25" customFormat="false" ht="13.8" hidden="false" customHeight="false" outlineLevel="0" collapsed="false">
      <c r="A25" s="1" t="s">
        <v>22</v>
      </c>
      <c r="B25" s="2" t="s">
        <v>23</v>
      </c>
      <c r="C25" s="2" t="s">
        <v>24</v>
      </c>
      <c r="D25" s="6" t="s">
        <v>25</v>
      </c>
    </row>
    <row r="26" customFormat="false" ht="13.8" hidden="false" customHeight="false" outlineLevel="0" collapsed="false">
      <c r="A26" s="0" t="s">
        <v>26</v>
      </c>
      <c r="B26" s="3" t="n">
        <v>11100394</v>
      </c>
      <c r="C26" s="8" t="n">
        <f aca="false">B26/$B$42</f>
        <v>0.133471600193496</v>
      </c>
    </row>
    <row r="27" customFormat="false" ht="13.8" hidden="false" customHeight="false" outlineLevel="0" collapsed="false">
      <c r="A27" s="6" t="s">
        <v>27</v>
      </c>
      <c r="B27" s="5" t="n">
        <v>13124737</v>
      </c>
      <c r="C27" s="9" t="n">
        <f aca="false">B27/$B$42</f>
        <v>0.157812384813438</v>
      </c>
      <c r="D27" s="9" t="n">
        <f aca="false">C27</f>
        <v>0.157812384813438</v>
      </c>
    </row>
    <row r="28" customFormat="false" ht="13.8" hidden="false" customHeight="false" outlineLevel="0" collapsed="false">
      <c r="A28" s="6" t="s">
        <v>28</v>
      </c>
      <c r="B28" s="5" t="n">
        <v>3669491</v>
      </c>
      <c r="C28" s="9" t="n">
        <f aca="false">B28/$B$42</f>
        <v>0.0441221127525411</v>
      </c>
      <c r="D28" s="9" t="n">
        <f aca="false">C28</f>
        <v>0.0441221127525411</v>
      </c>
    </row>
    <row r="29" customFormat="false" ht="13.8" hidden="false" customHeight="false" outlineLevel="0" collapsed="false">
      <c r="A29" s="0" t="s">
        <v>29</v>
      </c>
      <c r="B29" s="3" t="n">
        <v>2521893</v>
      </c>
      <c r="C29" s="8" t="n">
        <f aca="false">B29/$B$42</f>
        <v>0.0303233465611018</v>
      </c>
    </row>
    <row r="30" customFormat="false" ht="13.8" hidden="false" customHeight="false" outlineLevel="0" collapsed="false">
      <c r="A30" s="0" t="s">
        <v>30</v>
      </c>
      <c r="B30" s="3" t="n">
        <v>681202</v>
      </c>
      <c r="C30" s="8" t="n">
        <f aca="false">B30/$B$42</f>
        <v>0.00819080124498371</v>
      </c>
    </row>
    <row r="31" customFormat="false" ht="13.8" hidden="false" customHeight="false" outlineLevel="0" collapsed="false">
      <c r="A31" s="0" t="s">
        <v>31</v>
      </c>
      <c r="B31" s="3" t="n">
        <v>1847253</v>
      </c>
      <c r="C31" s="8" t="n">
        <f aca="false">B31/$B$42</f>
        <v>0.0222114470776655</v>
      </c>
    </row>
    <row r="32" customFormat="false" ht="13.8" hidden="false" customHeight="false" outlineLevel="0" collapsed="false">
      <c r="A32" s="0" t="s">
        <v>32</v>
      </c>
      <c r="B32" s="3" t="n">
        <v>6288080</v>
      </c>
      <c r="C32" s="8" t="n">
        <f aca="false">B32/$B$42</f>
        <v>0.0756081360485688</v>
      </c>
    </row>
    <row r="33" customFormat="false" ht="13.8" hidden="false" customHeight="false" outlineLevel="0" collapsed="false">
      <c r="A33" s="0" t="s">
        <v>33</v>
      </c>
      <c r="B33" s="3" t="n">
        <v>1608138</v>
      </c>
      <c r="C33" s="8" t="n">
        <f aca="false">B33/$B$42</f>
        <v>0.0193363183497782</v>
      </c>
    </row>
    <row r="34" customFormat="false" ht="13.8" hidden="false" customHeight="false" outlineLevel="0" collapsed="false">
      <c r="A34" s="0" t="s">
        <v>34</v>
      </c>
      <c r="B34" s="3" t="n">
        <v>7993608</v>
      </c>
      <c r="C34" s="8" t="n">
        <f aca="false">B34/$B$42</f>
        <v>0.0961154758182033</v>
      </c>
    </row>
    <row r="35" customFormat="false" ht="13.8" hidden="false" customHeight="false" outlineLevel="0" collapsed="false">
      <c r="A35" s="0" t="s">
        <v>35</v>
      </c>
      <c r="B35" s="3" t="n">
        <v>17947221</v>
      </c>
      <c r="C35" s="8" t="n">
        <f aca="false">B35/$B$42</f>
        <v>0.215798133462318</v>
      </c>
    </row>
    <row r="36" customFormat="false" ht="13.8" hidden="false" customHeight="false" outlineLevel="0" collapsed="false">
      <c r="A36" s="0" t="s">
        <v>36</v>
      </c>
      <c r="B36" s="3" t="n">
        <v>4093903</v>
      </c>
      <c r="C36" s="8" t="n">
        <f aca="false">B36/$B$42</f>
        <v>0.0492252603328272</v>
      </c>
    </row>
    <row r="37" customFormat="false" ht="13.8" hidden="false" customHeight="false" outlineLevel="0" collapsed="false">
      <c r="A37" s="0" t="s">
        <v>37</v>
      </c>
      <c r="B37" s="3" t="n">
        <v>986887</v>
      </c>
      <c r="C37" s="8" t="n">
        <f aca="false">B37/$B$42</f>
        <v>0.0118663704279468</v>
      </c>
    </row>
    <row r="38" customFormat="false" ht="13.8" hidden="false" customHeight="false" outlineLevel="0" collapsed="false">
      <c r="A38" s="6" t="s">
        <v>38</v>
      </c>
      <c r="B38" s="5" t="n">
        <v>4071971</v>
      </c>
      <c r="C38" s="9" t="n">
        <f aca="false">B38/$B$42</f>
        <v>0.048961549050557</v>
      </c>
      <c r="D38" s="9" t="n">
        <f aca="false">C38</f>
        <v>0.048961549050557</v>
      </c>
    </row>
    <row r="39" customFormat="false" ht="13.8" hidden="false" customHeight="false" outlineLevel="0" collapsed="false">
      <c r="A39" s="6" t="s">
        <v>39</v>
      </c>
      <c r="B39" s="5" t="n">
        <v>2194782</v>
      </c>
      <c r="C39" s="9" t="n">
        <f aca="false">B39/$B$42</f>
        <v>0.026390150260962</v>
      </c>
      <c r="D39" s="9" t="n">
        <f aca="false">C39</f>
        <v>0.026390150260962</v>
      </c>
    </row>
    <row r="40" customFormat="false" ht="13.8" hidden="false" customHeight="false" outlineLevel="0" collapsed="false">
      <c r="A40" s="0" t="s">
        <v>40</v>
      </c>
      <c r="B40" s="3" t="n">
        <v>2903773</v>
      </c>
      <c r="C40" s="8" t="n">
        <f aca="false">B40/$B$42</f>
        <v>0.0349150876003741</v>
      </c>
    </row>
    <row r="41" customFormat="false" ht="13.8" hidden="false" customHeight="false" outlineLevel="0" collapsed="false">
      <c r="A41" s="0" t="s">
        <v>41</v>
      </c>
      <c r="B41" s="3" t="n">
        <v>2133378</v>
      </c>
      <c r="C41" s="8" t="n">
        <f aca="false">B41/$B$42</f>
        <v>0.025651826005239</v>
      </c>
    </row>
    <row r="42" customFormat="false" ht="13.8" hidden="false" customHeight="false" outlineLevel="0" collapsed="false">
      <c r="A42" s="10" t="s">
        <v>42</v>
      </c>
      <c r="B42" s="11" t="n">
        <f aca="false">SUM(B26:B41)</f>
        <v>83166711</v>
      </c>
      <c r="C42" s="8" t="n">
        <f aca="false">SUM(C26:C41)</f>
        <v>1</v>
      </c>
      <c r="D42" s="9" t="n">
        <f aca="false">SUM(D26:D41)</f>
        <v>0.277286196877498</v>
      </c>
    </row>
    <row r="44" customFormat="false" ht="13.8" hidden="false" customHeight="false" outlineLevel="0" collapsed="false">
      <c r="B44" s="3" t="n">
        <f aca="false">C44*1/(1-D42)</f>
        <v>83166711</v>
      </c>
      <c r="C44" s="3" t="n">
        <f aca="false">B42*(1-D42)</f>
        <v>60105730</v>
      </c>
      <c r="D44" s="5" t="n">
        <f aca="false">B42*D42</f>
        <v>23060981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15.88"/>
    <col collapsed="false" customWidth="true" hidden="false" outlineLevel="0" max="9" min="2" style="0" width="12.75"/>
    <col collapsed="false" customWidth="true" hidden="false" outlineLevel="0" max="1024" min="963" style="0" width="11.52"/>
  </cols>
  <sheetData>
    <row r="1" customFormat="false" ht="13.8" hidden="false" customHeight="false" outlineLevel="0" collapsed="false">
      <c r="B1" s="0" t="s">
        <v>43</v>
      </c>
      <c r="E1" s="0" t="s">
        <v>44</v>
      </c>
      <c r="H1" s="0" t="s">
        <v>45</v>
      </c>
    </row>
    <row r="2" customFormat="false" ht="13.8" hidden="false" customHeight="false" outlineLevel="0" collapsed="false">
      <c r="A2" s="0" t="s">
        <v>0</v>
      </c>
      <c r="B2" s="0" t="s">
        <v>46</v>
      </c>
      <c r="C2" s="0" t="s">
        <v>47</v>
      </c>
      <c r="E2" s="0" t="s">
        <v>46</v>
      </c>
      <c r="F2" s="0" t="s">
        <v>47</v>
      </c>
      <c r="H2" s="0" t="s">
        <v>46</v>
      </c>
      <c r="I2" s="0" t="s">
        <v>47</v>
      </c>
    </row>
    <row r="3" customFormat="false" ht="13.8" hidden="false" customHeight="false" outlineLevel="0" collapsed="false">
      <c r="A3" s="0" t="s">
        <v>2</v>
      </c>
      <c r="B3" s="0" t="n">
        <v>171.37</v>
      </c>
      <c r="C3" s="0" t="n">
        <v>173.23</v>
      </c>
      <c r="E3" s="0" t="n">
        <v>142522</v>
      </c>
      <c r="F3" s="0" t="n">
        <v>144068</v>
      </c>
      <c r="H3" s="3" t="n">
        <f aca="false">E3/B3*100000</f>
        <v>83166248.4682266</v>
      </c>
      <c r="I3" s="3" t="n">
        <f aca="false">F3/C3*100000</f>
        <v>83165733.4179992</v>
      </c>
    </row>
    <row r="4" customFormat="false" ht="13.8" hidden="false" customHeight="false" outlineLevel="0" collapsed="false">
      <c r="A4" s="0" t="s">
        <v>3</v>
      </c>
      <c r="B4" s="0" t="n">
        <v>100.24</v>
      </c>
      <c r="C4" s="0" t="n">
        <v>103.52</v>
      </c>
      <c r="E4" s="0" t="n">
        <v>825</v>
      </c>
      <c r="F4" s="0" t="n">
        <v>852</v>
      </c>
      <c r="H4" s="3" t="n">
        <f aca="false">E4/B4*100000</f>
        <v>823024.740622506</v>
      </c>
      <c r="I4" s="3" t="n">
        <f aca="false">F4/C4*100000</f>
        <v>823029.366306028</v>
      </c>
    </row>
    <row r="5" customFormat="false" ht="13.8" hidden="false" customHeight="false" outlineLevel="0" collapsed="false">
      <c r="A5" s="0" t="s">
        <v>4</v>
      </c>
      <c r="B5" s="0" t="n">
        <v>77.63</v>
      </c>
      <c r="C5" s="0" t="n">
        <v>75.07</v>
      </c>
      <c r="E5" s="0" t="n">
        <v>1214</v>
      </c>
      <c r="F5" s="0" t="n">
        <v>1174</v>
      </c>
      <c r="H5" s="3" t="n">
        <f aca="false">E5/B5*100000</f>
        <v>1563828.41684916</v>
      </c>
      <c r="I5" s="3" t="n">
        <f aca="false">F5/C5*100000</f>
        <v>1563873.71786333</v>
      </c>
    </row>
    <row r="6" customFormat="false" ht="13.8" hidden="false" customHeight="false" outlineLevel="0" collapsed="false">
      <c r="A6" s="0" t="s">
        <v>5</v>
      </c>
      <c r="B6" s="0" t="n">
        <v>67.54</v>
      </c>
      <c r="C6" s="0" t="n">
        <v>60.83</v>
      </c>
      <c r="E6" s="0" t="n">
        <v>2225</v>
      </c>
      <c r="F6" s="0" t="n">
        <v>2004</v>
      </c>
      <c r="H6" s="3" t="n">
        <f aca="false">E6/B6*100000</f>
        <v>3294344.09238969</v>
      </c>
      <c r="I6" s="3" t="n">
        <f aca="false">F6/C6*100000</f>
        <v>3294427.09189545</v>
      </c>
    </row>
    <row r="7" customFormat="false" ht="13.8" hidden="false" customHeight="false" outlineLevel="0" collapsed="false">
      <c r="A7" s="0" t="s">
        <v>6</v>
      </c>
      <c r="B7" s="0" t="n">
        <v>70.01</v>
      </c>
      <c r="C7" s="0" t="n">
        <v>63.95</v>
      </c>
      <c r="E7" s="0" t="n">
        <v>2714</v>
      </c>
      <c r="F7" s="0" t="n">
        <v>2479</v>
      </c>
      <c r="H7" s="3" t="n">
        <f aca="false">E7/B7*100000</f>
        <v>3876589.0587059</v>
      </c>
      <c r="I7" s="3" t="n">
        <f aca="false">F7/C7*100000</f>
        <v>3876465.98905395</v>
      </c>
    </row>
    <row r="8" customFormat="false" ht="13.8" hidden="false" customHeight="false" outlineLevel="0" collapsed="false">
      <c r="A8" s="0" t="s">
        <v>7</v>
      </c>
      <c r="B8" s="0" t="n">
        <v>98.66</v>
      </c>
      <c r="C8" s="0" t="n">
        <v>91.21</v>
      </c>
      <c r="E8" s="0" t="n">
        <v>3625</v>
      </c>
      <c r="F8" s="0" t="n">
        <v>3351</v>
      </c>
      <c r="H8" s="3" t="n">
        <f aca="false">E8/B8*100000</f>
        <v>3674234.74559092</v>
      </c>
      <c r="I8" s="3" t="n">
        <f aca="false">F8/C8*100000</f>
        <v>3673939.26104594</v>
      </c>
    </row>
    <row r="9" customFormat="false" ht="13.8" hidden="false" customHeight="false" outlineLevel="0" collapsed="false">
      <c r="A9" s="0" t="s">
        <v>8</v>
      </c>
      <c r="B9" s="0" t="n">
        <v>101.36</v>
      </c>
      <c r="C9" s="0" t="n">
        <v>94.63</v>
      </c>
      <c r="E9" s="0" t="n">
        <v>4925</v>
      </c>
      <c r="F9" s="0" t="n">
        <v>4598</v>
      </c>
      <c r="H9" s="3" t="n">
        <f aca="false">E9/B9*100000</f>
        <v>4858918.70560379</v>
      </c>
      <c r="I9" s="3" t="n">
        <f aca="false">F9/C9*100000</f>
        <v>4858924.23121632</v>
      </c>
    </row>
    <row r="10" customFormat="false" ht="13.8" hidden="false" customHeight="false" outlineLevel="0" collapsed="false">
      <c r="A10" s="0" t="s">
        <v>9</v>
      </c>
      <c r="B10" s="0" t="n">
        <v>134.65</v>
      </c>
      <c r="C10" s="0" t="n">
        <v>136.27</v>
      </c>
      <c r="E10" s="0" t="n">
        <v>7605</v>
      </c>
      <c r="F10" s="0" t="n">
        <v>7696</v>
      </c>
      <c r="H10" s="3" t="n">
        <f aca="false">E10/B10*100000</f>
        <v>5647976.23468251</v>
      </c>
      <c r="I10" s="3" t="n">
        <f aca="false">F10/C10*100000</f>
        <v>5647611.3598004</v>
      </c>
    </row>
    <row r="11" customFormat="false" ht="13.8" hidden="false" customHeight="false" outlineLevel="0" collapsed="false">
      <c r="A11" s="0" t="s">
        <v>10</v>
      </c>
      <c r="B11" s="0" t="n">
        <v>159.11</v>
      </c>
      <c r="C11" s="0" t="n">
        <v>162.53</v>
      </c>
      <c r="E11" s="0" t="n">
        <v>10720</v>
      </c>
      <c r="F11" s="0" t="n">
        <v>10950</v>
      </c>
      <c r="H11" s="3" t="n">
        <f aca="false">E11/B11*100000</f>
        <v>6737477.21701967</v>
      </c>
      <c r="I11" s="3" t="n">
        <f aca="false">F11/C11*100000</f>
        <v>6737217.74441642</v>
      </c>
    </row>
    <row r="12" customFormat="false" ht="13.8" hidden="false" customHeight="false" outlineLevel="0" collapsed="false">
      <c r="A12" s="0" t="s">
        <v>11</v>
      </c>
      <c r="B12" s="0" t="n">
        <v>165.94</v>
      </c>
      <c r="C12" s="0" t="n">
        <v>172.35</v>
      </c>
      <c r="E12" s="0" t="n">
        <v>11135</v>
      </c>
      <c r="F12" s="0" t="n">
        <v>11565</v>
      </c>
      <c r="H12" s="3" t="n">
        <f aca="false">E12/B12*100000</f>
        <v>6710256.71929613</v>
      </c>
      <c r="I12" s="3" t="n">
        <f aca="false">F12/C12*100000</f>
        <v>6710182.76762402</v>
      </c>
    </row>
    <row r="13" customFormat="false" ht="13.8" hidden="false" customHeight="false" outlineLevel="0" collapsed="false">
      <c r="A13" s="0" t="s">
        <v>12</v>
      </c>
      <c r="B13" s="0" t="n">
        <v>193.03</v>
      </c>
      <c r="C13" s="0" t="n">
        <v>201.26</v>
      </c>
      <c r="E13" s="0" t="n">
        <v>10179</v>
      </c>
      <c r="F13" s="0" t="n">
        <v>10613</v>
      </c>
      <c r="H13" s="3" t="n">
        <f aca="false">E13/B13*100000</f>
        <v>5273273.58441693</v>
      </c>
      <c r="I13" s="3" t="n">
        <f aca="false">F13/C13*100000</f>
        <v>5273278.34641757</v>
      </c>
    </row>
    <row r="14" customFormat="false" ht="13.8" hidden="false" customHeight="false" outlineLevel="0" collapsed="false">
      <c r="A14" s="0" t="s">
        <v>13</v>
      </c>
      <c r="B14" s="0" t="n">
        <v>218.62</v>
      </c>
      <c r="C14" s="0" t="n">
        <v>219.47</v>
      </c>
      <c r="E14" s="0" t="n">
        <v>10732</v>
      </c>
      <c r="F14" s="0" t="n">
        <v>10774</v>
      </c>
      <c r="H14" s="3" t="n">
        <f aca="false">E14/B14*100000</f>
        <v>4908974.47626018</v>
      </c>
      <c r="I14" s="3" t="n">
        <f aca="false">F14/C14*100000</f>
        <v>4909099.19351164</v>
      </c>
    </row>
    <row r="15" customFormat="false" ht="13.8" hidden="false" customHeight="false" outlineLevel="0" collapsed="false">
      <c r="A15" s="0" t="s">
        <v>14</v>
      </c>
      <c r="B15" s="0" t="n">
        <v>213.38</v>
      </c>
      <c r="C15" s="0" t="n">
        <v>211.87</v>
      </c>
      <c r="E15" s="0" t="n">
        <v>11286</v>
      </c>
      <c r="F15" s="0" t="n">
        <v>11206</v>
      </c>
      <c r="H15" s="3" t="n">
        <f aca="false">E15/B15*100000</f>
        <v>5289155.49723498</v>
      </c>
      <c r="I15" s="3" t="n">
        <f aca="false">F15/C15*100000</f>
        <v>5289092.36796149</v>
      </c>
    </row>
    <row r="16" customFormat="false" ht="13.8" hidden="false" customHeight="false" outlineLevel="0" collapsed="false">
      <c r="A16" s="0" t="s">
        <v>15</v>
      </c>
      <c r="B16" s="0" t="n">
        <v>219.12</v>
      </c>
      <c r="C16" s="0" t="n">
        <v>214.39</v>
      </c>
      <c r="E16" s="0" t="n">
        <v>12042</v>
      </c>
      <c r="F16" s="0" t="n">
        <v>11782</v>
      </c>
      <c r="H16" s="3" t="n">
        <f aca="false">E16/B16*100000</f>
        <v>5495618.83899233</v>
      </c>
      <c r="I16" s="3" t="n">
        <f aca="false">F16/C16*100000</f>
        <v>5495592.14515602</v>
      </c>
    </row>
    <row r="17" customFormat="false" ht="13.8" hidden="false" customHeight="false" outlineLevel="0" collapsed="false">
      <c r="A17" s="0" t="s">
        <v>16</v>
      </c>
      <c r="B17" s="0" t="n">
        <v>215.94</v>
      </c>
      <c r="C17" s="0" t="n">
        <v>212.14</v>
      </c>
      <c r="E17" s="0" t="n">
        <v>10958</v>
      </c>
      <c r="F17" s="0" t="n">
        <v>10765</v>
      </c>
      <c r="H17" s="3" t="n">
        <f aca="false">E17/B17*100000</f>
        <v>5074557.74752246</v>
      </c>
      <c r="I17" s="3" t="n">
        <f aca="false">F17/C17*100000</f>
        <v>5074479.11756387</v>
      </c>
    </row>
    <row r="18" customFormat="false" ht="13.8" hidden="false" customHeight="false" outlineLevel="0" collapsed="false">
      <c r="A18" s="0" t="s">
        <v>17</v>
      </c>
      <c r="B18" s="0" t="n">
        <v>251.82</v>
      </c>
      <c r="C18" s="0" t="n">
        <v>243.21</v>
      </c>
      <c r="E18" s="0" t="n">
        <v>11605</v>
      </c>
      <c r="F18" s="0" t="n">
        <v>11208</v>
      </c>
      <c r="H18" s="3" t="n">
        <f aca="false">E18/B18*100000</f>
        <v>4608450.48050195</v>
      </c>
      <c r="I18" s="3" t="n">
        <f aca="false">F18/C18*100000</f>
        <v>4608363.14296287</v>
      </c>
    </row>
    <row r="19" customFormat="false" ht="13.8" hidden="false" customHeight="false" outlineLevel="0" collapsed="false">
      <c r="A19" s="0" t="s">
        <v>18</v>
      </c>
      <c r="B19" s="0" t="n">
        <v>274.9</v>
      </c>
      <c r="C19" s="0" t="n">
        <v>260.38</v>
      </c>
      <c r="E19" s="0" t="n">
        <v>10829</v>
      </c>
      <c r="F19" s="0" t="n">
        <v>10257</v>
      </c>
      <c r="H19" s="3" t="n">
        <f aca="false">E19/B19*100000</f>
        <v>3939250.63659513</v>
      </c>
      <c r="I19" s="3" t="n">
        <f aca="false">F19/C19*100000</f>
        <v>3939242.64536447</v>
      </c>
    </row>
    <row r="20" customFormat="false" ht="13.8" hidden="false" customHeight="false" outlineLevel="0" collapsed="false">
      <c r="A20" s="4" t="s">
        <v>19</v>
      </c>
      <c r="B20" s="0" t="n">
        <v>207.43</v>
      </c>
      <c r="C20" s="0" t="n">
        <v>233.71</v>
      </c>
      <c r="E20" s="0" t="n">
        <v>7681</v>
      </c>
      <c r="F20" s="0" t="n">
        <v>8654</v>
      </c>
      <c r="H20" s="3" t="n">
        <f aca="false">E20/B20*100000</f>
        <v>3702935.93019332</v>
      </c>
      <c r="I20" s="3" t="n">
        <f aca="false">F20/C20*100000</f>
        <v>3702879.63715716</v>
      </c>
    </row>
    <row r="21" customFormat="false" ht="13.8" hidden="false" customHeight="false" outlineLevel="0" collapsed="false">
      <c r="A21" s="4" t="s">
        <v>20</v>
      </c>
      <c r="B21" s="0" t="n">
        <v>187.77</v>
      </c>
      <c r="C21" s="0" t="n">
        <v>223.59</v>
      </c>
      <c r="E21" s="0" t="n">
        <v>6998</v>
      </c>
      <c r="F21" s="0" t="n">
        <v>8333</v>
      </c>
      <c r="H21" s="3" t="n">
        <f aca="false">E21/B21*100000</f>
        <v>3726899.93076636</v>
      </c>
      <c r="I21" s="3" t="n">
        <f aca="false">F21/C21*100000</f>
        <v>3726910.86363433</v>
      </c>
    </row>
    <row r="22" customFormat="false" ht="13.8" hidden="false" customHeight="false" outlineLevel="0" collapsed="false">
      <c r="A22" s="0" t="s">
        <v>21</v>
      </c>
      <c r="B22" s="0" t="n">
        <v>128.72</v>
      </c>
      <c r="C22" s="0" t="n">
        <v>140.61</v>
      </c>
      <c r="E22" s="0" t="n">
        <v>5099</v>
      </c>
      <c r="F22" s="0" t="n">
        <v>5570</v>
      </c>
      <c r="H22" s="3" t="n">
        <f aca="false">E22/B22*100000</f>
        <v>3961311.37352393</v>
      </c>
      <c r="I22" s="3" t="n">
        <f aca="false">F22/C22*100000</f>
        <v>3961311.42877462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1"/>
  <sheetViews>
    <sheetView showFormulas="false" showGridLines="true" showRowColHeaders="true" showZeros="true" rightToLeft="false" tabSelected="false" showOutlineSymbols="true" defaultGridColor="true" view="normal" topLeftCell="BA1" colorId="64" zoomScale="100" zoomScaleNormal="100" zoomScalePageLayoutView="100" workbookViewId="0">
      <selection pane="topLeft" activeCell="BG1" activeCellId="0" sqref="BG1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5.42"/>
  </cols>
  <sheetData>
    <row r="1" customFormat="false" ht="15" hidden="false" customHeight="false" outlineLevel="0" collapsed="false">
      <c r="A1" s="0" t="s">
        <v>0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  <c r="R1" s="0" t="s">
        <v>64</v>
      </c>
      <c r="S1" s="0" t="s">
        <v>65</v>
      </c>
      <c r="T1" s="0" t="s">
        <v>66</v>
      </c>
      <c r="U1" s="0" t="s">
        <v>67</v>
      </c>
      <c r="V1" s="0" t="s">
        <v>68</v>
      </c>
      <c r="W1" s="0" t="s">
        <v>69</v>
      </c>
      <c r="X1" s="0" t="s">
        <v>70</v>
      </c>
      <c r="Y1" s="0" t="s">
        <v>71</v>
      </c>
      <c r="Z1" s="0" t="s">
        <v>72</v>
      </c>
      <c r="AA1" s="0" t="s">
        <v>73</v>
      </c>
      <c r="AB1" s="0" t="s">
        <v>74</v>
      </c>
      <c r="AC1" s="0" t="s">
        <v>75</v>
      </c>
      <c r="AD1" s="0" t="s">
        <v>76</v>
      </c>
      <c r="AE1" s="0" t="s">
        <v>77</v>
      </c>
      <c r="AF1" s="0" t="s">
        <v>78</v>
      </c>
      <c r="AG1" s="0" t="s">
        <v>79</v>
      </c>
      <c r="AH1" s="0" t="s">
        <v>80</v>
      </c>
      <c r="AI1" s="0" t="s">
        <v>81</v>
      </c>
      <c r="AJ1" s="0" t="s">
        <v>82</v>
      </c>
      <c r="AK1" s="0" t="s">
        <v>83</v>
      </c>
      <c r="AL1" s="0" t="s">
        <v>84</v>
      </c>
      <c r="AM1" s="0" t="s">
        <v>85</v>
      </c>
      <c r="AN1" s="0" t="s">
        <v>86</v>
      </c>
      <c r="AO1" s="0" t="s">
        <v>87</v>
      </c>
      <c r="AP1" s="0" t="s">
        <v>88</v>
      </c>
      <c r="AQ1" s="0" t="s">
        <v>89</v>
      </c>
      <c r="AR1" s="0" t="s">
        <v>90</v>
      </c>
      <c r="AS1" s="0" t="s">
        <v>91</v>
      </c>
      <c r="AT1" s="0" t="s">
        <v>92</v>
      </c>
      <c r="AU1" s="0" t="s">
        <v>93</v>
      </c>
      <c r="AV1" s="0" t="s">
        <v>94</v>
      </c>
      <c r="AW1" s="0" t="s">
        <v>95</v>
      </c>
      <c r="AX1" s="0" t="s">
        <v>96</v>
      </c>
      <c r="AY1" s="0" t="s">
        <v>97</v>
      </c>
      <c r="AZ1" s="0" t="s">
        <v>98</v>
      </c>
      <c r="BA1" s="0" t="s">
        <v>99</v>
      </c>
      <c r="BB1" s="0" t="s">
        <v>100</v>
      </c>
      <c r="BC1" s="0" t="s">
        <v>101</v>
      </c>
      <c r="BD1" s="0" t="s">
        <v>102</v>
      </c>
      <c r="BE1" s="0" t="s">
        <v>103</v>
      </c>
      <c r="BF1" s="0" t="s">
        <v>104</v>
      </c>
      <c r="BG1" s="0" t="s">
        <v>105</v>
      </c>
      <c r="BH1" s="0" t="s">
        <v>46</v>
      </c>
      <c r="BI1" s="0" t="s">
        <v>47</v>
      </c>
    </row>
    <row r="2" customFormat="false" ht="15" hidden="false" customHeight="false" outlineLevel="0" collapsed="false">
      <c r="A2" s="0" t="s">
        <v>2</v>
      </c>
      <c r="B2" s="0" t="n">
        <v>897</v>
      </c>
      <c r="C2" s="0" t="n">
        <v>6429</v>
      </c>
      <c r="D2" s="0" t="n">
        <v>22410</v>
      </c>
      <c r="E2" s="0" t="n">
        <v>33970</v>
      </c>
      <c r="F2" s="0" t="n">
        <v>36053</v>
      </c>
      <c r="G2" s="0" t="n">
        <v>27158</v>
      </c>
      <c r="H2" s="0" t="n">
        <v>17342</v>
      </c>
      <c r="I2" s="0" t="n">
        <v>12362</v>
      </c>
      <c r="J2" s="0" t="n">
        <v>7437</v>
      </c>
      <c r="K2" s="0" t="n">
        <v>6238</v>
      </c>
      <c r="L2" s="0" t="n">
        <v>4761</v>
      </c>
      <c r="M2" s="0" t="n">
        <v>3608</v>
      </c>
      <c r="N2" s="0" t="n">
        <v>3205</v>
      </c>
      <c r="O2" s="0" t="n">
        <v>2352</v>
      </c>
      <c r="P2" s="0" t="n">
        <v>2342</v>
      </c>
      <c r="Q2" s="0" t="n">
        <v>4126</v>
      </c>
      <c r="R2" s="0" t="n">
        <v>3212</v>
      </c>
      <c r="S2" s="0" t="n">
        <v>2690</v>
      </c>
      <c r="T2" s="0" t="n">
        <v>2426</v>
      </c>
      <c r="U2" s="0" t="n">
        <v>3015</v>
      </c>
      <c r="V2" s="0" t="n">
        <v>3929</v>
      </c>
      <c r="W2" s="0" t="n">
        <v>4823</v>
      </c>
      <c r="X2" s="0" t="n">
        <v>6057</v>
      </c>
      <c r="Y2" s="0" t="n">
        <v>7949</v>
      </c>
      <c r="Z2" s="0" t="n">
        <v>9590</v>
      </c>
      <c r="AA2" s="0" t="n">
        <v>8821</v>
      </c>
      <c r="AB2" s="0" t="n">
        <v>8615</v>
      </c>
      <c r="AC2" s="0" t="n">
        <v>9770</v>
      </c>
      <c r="AD2" s="0" t="n">
        <v>12296</v>
      </c>
      <c r="AE2" s="0" t="n">
        <v>13063</v>
      </c>
      <c r="AF2" s="0" t="n">
        <v>15928</v>
      </c>
      <c r="AG2" s="0" t="n">
        <v>26127</v>
      </c>
      <c r="AH2" s="0" t="n">
        <v>42086</v>
      </c>
      <c r="AI2" s="0" t="n">
        <v>74817</v>
      </c>
      <c r="AJ2" s="0" t="n">
        <v>111077</v>
      </c>
      <c r="AK2" s="0" t="n">
        <v>125799</v>
      </c>
      <c r="AL2" s="0" t="n">
        <v>127846</v>
      </c>
      <c r="AM2" s="0" t="n">
        <v>128456</v>
      </c>
      <c r="AN2" s="0" t="n">
        <v>123290</v>
      </c>
      <c r="AO2" s="0" t="n">
        <v>128506</v>
      </c>
      <c r="AP2" s="0" t="n">
        <v>156512</v>
      </c>
      <c r="AQ2" s="0" t="n">
        <v>174930</v>
      </c>
      <c r="AR2" s="0" t="n">
        <v>139212</v>
      </c>
      <c r="AS2" s="0" t="n">
        <v>123193</v>
      </c>
      <c r="AT2" s="0" t="n">
        <v>145482</v>
      </c>
      <c r="AU2" s="0" t="n">
        <v>119004</v>
      </c>
      <c r="AV2" s="0" t="n">
        <v>95576</v>
      </c>
      <c r="AW2" s="0" t="n">
        <v>78244</v>
      </c>
      <c r="AX2" s="0" t="n">
        <v>64669</v>
      </c>
      <c r="AY2" s="0" t="n">
        <v>50848</v>
      </c>
      <c r="AZ2" s="0" t="n">
        <v>52492</v>
      </c>
      <c r="BA2" s="0" t="n">
        <v>56460</v>
      </c>
      <c r="BB2" s="0" t="n">
        <v>58502</v>
      </c>
      <c r="BC2" s="0" t="n">
        <v>71452</v>
      </c>
      <c r="BD2" s="0" t="n">
        <v>92789</v>
      </c>
      <c r="BE2" s="0" t="n">
        <v>116631</v>
      </c>
      <c r="BF2" s="0" t="n">
        <v>110441</v>
      </c>
      <c r="BG2" s="0" t="n">
        <v>118588</v>
      </c>
      <c r="BH2" s="0" t="n">
        <v>142522</v>
      </c>
      <c r="BI2" s="0" t="n">
        <v>144068</v>
      </c>
    </row>
    <row r="3" customFormat="false" ht="15" hidden="false" customHeight="false" outlineLevel="0" collapsed="false">
      <c r="A3" s="0" t="s">
        <v>3</v>
      </c>
      <c r="B3" s="0" t="n">
        <v>1</v>
      </c>
      <c r="C3" s="0" t="n">
        <v>13</v>
      </c>
      <c r="D3" s="0" t="n">
        <v>102</v>
      </c>
      <c r="E3" s="0" t="n">
        <v>424</v>
      </c>
      <c r="F3" s="0" t="n">
        <v>1170</v>
      </c>
      <c r="G3" s="0" t="n">
        <v>1242</v>
      </c>
      <c r="H3" s="0" t="n">
        <v>848</v>
      </c>
      <c r="I3" s="0" t="n">
        <v>581</v>
      </c>
      <c r="J3" s="0" t="n">
        <v>285</v>
      </c>
      <c r="K3" s="0" t="n">
        <v>207</v>
      </c>
      <c r="L3" s="0" t="n">
        <v>141</v>
      </c>
      <c r="M3" s="0" t="n">
        <v>103</v>
      </c>
      <c r="N3" s="0" t="n">
        <v>72</v>
      </c>
      <c r="O3" s="0" t="n">
        <v>42</v>
      </c>
      <c r="P3" s="0" t="n">
        <v>46</v>
      </c>
      <c r="Q3" s="0" t="n">
        <v>37</v>
      </c>
      <c r="R3" s="0" t="n">
        <v>28</v>
      </c>
      <c r="S3" s="0" t="n">
        <v>24</v>
      </c>
      <c r="T3" s="0" t="n">
        <v>15</v>
      </c>
      <c r="U3" s="0" t="n">
        <v>27</v>
      </c>
      <c r="V3" s="0" t="n">
        <v>17</v>
      </c>
      <c r="W3" s="0" t="n">
        <v>39</v>
      </c>
      <c r="X3" s="0" t="n">
        <v>28</v>
      </c>
      <c r="Y3" s="0" t="n">
        <v>25</v>
      </c>
      <c r="Z3" s="0" t="n">
        <v>18</v>
      </c>
      <c r="AA3" s="0" t="n">
        <v>29</v>
      </c>
      <c r="AB3" s="0" t="n">
        <v>24</v>
      </c>
      <c r="AC3" s="0" t="n">
        <v>45</v>
      </c>
      <c r="AD3" s="0" t="n">
        <v>74</v>
      </c>
      <c r="AE3" s="0" t="n">
        <v>94</v>
      </c>
      <c r="AF3" s="0" t="n">
        <v>118</v>
      </c>
      <c r="AG3" s="0" t="n">
        <v>184</v>
      </c>
      <c r="AH3" s="0" t="n">
        <v>439</v>
      </c>
      <c r="AI3" s="0" t="n">
        <v>884</v>
      </c>
      <c r="AJ3" s="0" t="n">
        <v>1465</v>
      </c>
      <c r="AK3" s="0" t="n">
        <v>1725</v>
      </c>
      <c r="AL3" s="0" t="n">
        <v>2316</v>
      </c>
      <c r="AM3" s="0" t="n">
        <v>3072</v>
      </c>
      <c r="AN3" s="0" t="n">
        <v>3515</v>
      </c>
      <c r="AO3" s="0" t="n">
        <v>4188</v>
      </c>
      <c r="AP3" s="0" t="n">
        <v>5411</v>
      </c>
      <c r="AQ3" s="0" t="n">
        <v>5979</v>
      </c>
      <c r="AR3" s="0" t="n">
        <v>5258</v>
      </c>
      <c r="AS3" s="0" t="n">
        <v>4977</v>
      </c>
      <c r="AT3" s="0" t="n">
        <v>5416</v>
      </c>
      <c r="AU3" s="0" t="n">
        <v>5035</v>
      </c>
      <c r="AV3" s="0" t="n">
        <v>3941</v>
      </c>
      <c r="AW3" s="0" t="n">
        <v>2882</v>
      </c>
      <c r="AX3" s="0" t="n">
        <v>1934</v>
      </c>
      <c r="AY3" s="0" t="n">
        <v>1303</v>
      </c>
      <c r="AZ3" s="0" t="n">
        <v>1072</v>
      </c>
      <c r="BA3" s="0" t="n">
        <v>834</v>
      </c>
      <c r="BB3" s="0" t="n">
        <v>614</v>
      </c>
      <c r="BC3" s="0" t="n">
        <v>610</v>
      </c>
      <c r="BD3" s="0" t="n">
        <v>648</v>
      </c>
      <c r="BE3" s="0" t="n">
        <v>669</v>
      </c>
      <c r="BF3" s="0" t="n">
        <v>639</v>
      </c>
      <c r="BG3" s="0" t="n">
        <v>749</v>
      </c>
      <c r="BH3" s="0" t="n">
        <v>825</v>
      </c>
      <c r="BI3" s="0" t="n">
        <v>852</v>
      </c>
    </row>
    <row r="4" customFormat="false" ht="15" hidden="false" customHeight="false" outlineLevel="0" collapsed="false">
      <c r="A4" s="0" t="s">
        <v>4</v>
      </c>
      <c r="B4" s="0" t="n">
        <v>6</v>
      </c>
      <c r="C4" s="0" t="n">
        <v>38</v>
      </c>
      <c r="D4" s="0" t="n">
        <v>218</v>
      </c>
      <c r="E4" s="0" t="n">
        <v>736</v>
      </c>
      <c r="F4" s="0" t="n">
        <v>1447</v>
      </c>
      <c r="G4" s="0" t="n">
        <v>1425</v>
      </c>
      <c r="H4" s="0" t="n">
        <v>925</v>
      </c>
      <c r="I4" s="0" t="n">
        <v>680</v>
      </c>
      <c r="J4" s="0" t="n">
        <v>324</v>
      </c>
      <c r="K4" s="0" t="n">
        <v>262</v>
      </c>
      <c r="L4" s="0" t="n">
        <v>179</v>
      </c>
      <c r="M4" s="0" t="n">
        <v>126</v>
      </c>
      <c r="N4" s="0" t="n">
        <v>85</v>
      </c>
      <c r="O4" s="0" t="n">
        <v>51</v>
      </c>
      <c r="P4" s="0" t="n">
        <v>51</v>
      </c>
      <c r="Q4" s="0" t="n">
        <v>47</v>
      </c>
      <c r="R4" s="0" t="n">
        <v>33</v>
      </c>
      <c r="S4" s="0" t="n">
        <v>28</v>
      </c>
      <c r="T4" s="0" t="n">
        <v>20</v>
      </c>
      <c r="U4" s="0" t="n">
        <v>24</v>
      </c>
      <c r="V4" s="0" t="n">
        <v>34</v>
      </c>
      <c r="W4" s="0" t="n">
        <v>41</v>
      </c>
      <c r="X4" s="0" t="n">
        <v>40</v>
      </c>
      <c r="Y4" s="0" t="n">
        <v>56</v>
      </c>
      <c r="Z4" s="0" t="n">
        <v>23</v>
      </c>
      <c r="AA4" s="0" t="n">
        <v>33</v>
      </c>
      <c r="AB4" s="0" t="n">
        <v>25</v>
      </c>
      <c r="AC4" s="0" t="n">
        <v>85</v>
      </c>
      <c r="AD4" s="0" t="n">
        <v>103</v>
      </c>
      <c r="AE4" s="0" t="n">
        <v>121</v>
      </c>
      <c r="AF4" s="0" t="n">
        <v>165</v>
      </c>
      <c r="AG4" s="0" t="n">
        <v>306</v>
      </c>
      <c r="AH4" s="0" t="n">
        <v>575</v>
      </c>
      <c r="AI4" s="0" t="n">
        <v>1146</v>
      </c>
      <c r="AJ4" s="0" t="n">
        <v>1788</v>
      </c>
      <c r="AK4" s="0" t="n">
        <v>2290</v>
      </c>
      <c r="AL4" s="0" t="n">
        <v>2831</v>
      </c>
      <c r="AM4" s="0" t="n">
        <v>3371</v>
      </c>
      <c r="AN4" s="0" t="n">
        <v>4095</v>
      </c>
      <c r="AO4" s="0" t="n">
        <v>4597</v>
      </c>
      <c r="AP4" s="0" t="n">
        <v>5924</v>
      </c>
      <c r="AQ4" s="0" t="n">
        <v>6948</v>
      </c>
      <c r="AR4" s="0" t="n">
        <v>5860</v>
      </c>
      <c r="AS4" s="0" t="n">
        <v>5591</v>
      </c>
      <c r="AT4" s="0" t="n">
        <v>6080</v>
      </c>
      <c r="AU4" s="0" t="n">
        <v>5556</v>
      </c>
      <c r="AV4" s="0" t="n">
        <v>4452</v>
      </c>
      <c r="AW4" s="0" t="n">
        <v>3324</v>
      </c>
      <c r="AX4" s="0" t="n">
        <v>2581</v>
      </c>
      <c r="AY4" s="0" t="n">
        <v>1653</v>
      </c>
      <c r="AZ4" s="0" t="n">
        <v>1465</v>
      </c>
      <c r="BA4" s="0" t="n">
        <v>1203</v>
      </c>
      <c r="BB4" s="0" t="n">
        <v>963</v>
      </c>
      <c r="BC4" s="0" t="n">
        <v>940</v>
      </c>
      <c r="BD4" s="0" t="n">
        <v>1118</v>
      </c>
      <c r="BE4" s="0" t="n">
        <v>1260</v>
      </c>
      <c r="BF4" s="0" t="n">
        <v>1189</v>
      </c>
      <c r="BG4" s="0" t="n">
        <v>1073</v>
      </c>
      <c r="BH4" s="0" t="n">
        <v>1214</v>
      </c>
      <c r="BI4" s="0" t="n">
        <v>1174</v>
      </c>
    </row>
    <row r="5" customFormat="false" ht="15" hidden="false" customHeight="false" outlineLevel="0" collapsed="false">
      <c r="A5" s="0" t="s">
        <v>5</v>
      </c>
      <c r="B5" s="0" t="n">
        <v>12</v>
      </c>
      <c r="C5" s="0" t="n">
        <v>85</v>
      </c>
      <c r="D5" s="0" t="n">
        <v>469</v>
      </c>
      <c r="E5" s="0" t="n">
        <v>1281</v>
      </c>
      <c r="F5" s="0" t="n">
        <v>1965</v>
      </c>
      <c r="G5" s="0" t="n">
        <v>1715</v>
      </c>
      <c r="H5" s="0" t="n">
        <v>1178</v>
      </c>
      <c r="I5" s="0" t="n">
        <v>821</v>
      </c>
      <c r="J5" s="0" t="n">
        <v>452</v>
      </c>
      <c r="K5" s="0" t="n">
        <v>301</v>
      </c>
      <c r="L5" s="0" t="n">
        <v>245</v>
      </c>
      <c r="M5" s="0" t="n">
        <v>153</v>
      </c>
      <c r="N5" s="0" t="n">
        <v>112</v>
      </c>
      <c r="O5" s="0" t="n">
        <v>76</v>
      </c>
      <c r="P5" s="0" t="n">
        <v>62</v>
      </c>
      <c r="Q5" s="0" t="n">
        <v>62</v>
      </c>
      <c r="R5" s="0" t="n">
        <v>51</v>
      </c>
      <c r="S5" s="0" t="n">
        <v>49</v>
      </c>
      <c r="T5" s="0" t="n">
        <v>36</v>
      </c>
      <c r="U5" s="0" t="n">
        <v>38</v>
      </c>
      <c r="V5" s="0" t="n">
        <v>51</v>
      </c>
      <c r="W5" s="0" t="n">
        <v>90</v>
      </c>
      <c r="X5" s="0" t="n">
        <v>69</v>
      </c>
      <c r="Y5" s="0" t="n">
        <v>81</v>
      </c>
      <c r="Z5" s="0" t="n">
        <v>64</v>
      </c>
      <c r="AA5" s="0" t="n">
        <v>50</v>
      </c>
      <c r="AB5" s="0" t="n">
        <v>60</v>
      </c>
      <c r="AC5" s="0" t="n">
        <v>133</v>
      </c>
      <c r="AD5" s="0" t="n">
        <v>196</v>
      </c>
      <c r="AE5" s="0" t="n">
        <v>212</v>
      </c>
      <c r="AF5" s="0" t="n">
        <v>316</v>
      </c>
      <c r="AG5" s="0" t="n">
        <v>469</v>
      </c>
      <c r="AH5" s="0" t="n">
        <v>857</v>
      </c>
      <c r="AI5" s="0" t="n">
        <v>1836</v>
      </c>
      <c r="AJ5" s="0" t="n">
        <v>2838</v>
      </c>
      <c r="AK5" s="0" t="n">
        <v>3433</v>
      </c>
      <c r="AL5" s="0" t="n">
        <v>3808</v>
      </c>
      <c r="AM5" s="0" t="n">
        <v>4360</v>
      </c>
      <c r="AN5" s="0" t="n">
        <v>4781</v>
      </c>
      <c r="AO5" s="0" t="n">
        <v>5452</v>
      </c>
      <c r="AP5" s="0" t="n">
        <v>7088</v>
      </c>
      <c r="AQ5" s="0" t="n">
        <v>8278</v>
      </c>
      <c r="AR5" s="0" t="n">
        <v>7441</v>
      </c>
      <c r="AS5" s="0" t="n">
        <v>6874</v>
      </c>
      <c r="AT5" s="0" t="n">
        <v>7667</v>
      </c>
      <c r="AU5" s="0" t="n">
        <v>6689</v>
      </c>
      <c r="AV5" s="0" t="n">
        <v>5329</v>
      </c>
      <c r="AW5" s="0" t="n">
        <v>4190</v>
      </c>
      <c r="AX5" s="0" t="n">
        <v>3150</v>
      </c>
      <c r="AY5" s="0" t="n">
        <v>2298</v>
      </c>
      <c r="AZ5" s="0" t="n">
        <v>2000</v>
      </c>
      <c r="BA5" s="0" t="n">
        <v>1777</v>
      </c>
      <c r="BB5" s="0" t="n">
        <v>1550</v>
      </c>
      <c r="BC5" s="0" t="n">
        <v>1641</v>
      </c>
      <c r="BD5" s="0" t="n">
        <v>1802</v>
      </c>
      <c r="BE5" s="0" t="n">
        <v>2136</v>
      </c>
      <c r="BF5" s="0" t="n">
        <v>1905</v>
      </c>
      <c r="BG5" s="0" t="n">
        <v>1960</v>
      </c>
      <c r="BH5" s="0" t="n">
        <v>2225</v>
      </c>
      <c r="BI5" s="0" t="n">
        <v>2004</v>
      </c>
    </row>
    <row r="6" customFormat="false" ht="15" hidden="false" customHeight="false" outlineLevel="0" collapsed="false">
      <c r="A6" s="0" t="s">
        <v>6</v>
      </c>
      <c r="B6" s="0" t="n">
        <v>24</v>
      </c>
      <c r="C6" s="0" t="n">
        <v>114</v>
      </c>
      <c r="D6" s="0" t="n">
        <v>571</v>
      </c>
      <c r="E6" s="0" t="n">
        <v>1404</v>
      </c>
      <c r="F6" s="0" t="n">
        <v>1789</v>
      </c>
      <c r="G6" s="0" t="n">
        <v>1316</v>
      </c>
      <c r="H6" s="0" t="n">
        <v>853</v>
      </c>
      <c r="I6" s="0" t="n">
        <v>587</v>
      </c>
      <c r="J6" s="0" t="n">
        <v>351</v>
      </c>
      <c r="K6" s="0" t="n">
        <v>274</v>
      </c>
      <c r="L6" s="0" t="n">
        <v>174</v>
      </c>
      <c r="M6" s="0" t="n">
        <v>105</v>
      </c>
      <c r="N6" s="0" t="n">
        <v>82</v>
      </c>
      <c r="O6" s="0" t="n">
        <v>58</v>
      </c>
      <c r="P6" s="0" t="n">
        <v>46</v>
      </c>
      <c r="Q6" s="0" t="n">
        <v>65</v>
      </c>
      <c r="R6" s="0" t="n">
        <v>57</v>
      </c>
      <c r="S6" s="0" t="n">
        <v>40</v>
      </c>
      <c r="T6" s="0" t="n">
        <v>40</v>
      </c>
      <c r="U6" s="0" t="n">
        <v>44</v>
      </c>
      <c r="V6" s="0" t="n">
        <v>57</v>
      </c>
      <c r="W6" s="0" t="n">
        <v>71</v>
      </c>
      <c r="X6" s="0" t="n">
        <v>55</v>
      </c>
      <c r="Y6" s="0" t="n">
        <v>71</v>
      </c>
      <c r="Z6" s="0" t="n">
        <v>67</v>
      </c>
      <c r="AA6" s="0" t="n">
        <v>69</v>
      </c>
      <c r="AB6" s="0" t="n">
        <v>75</v>
      </c>
      <c r="AC6" s="0" t="n">
        <v>147</v>
      </c>
      <c r="AD6" s="0" t="n">
        <v>181</v>
      </c>
      <c r="AE6" s="0" t="n">
        <v>232</v>
      </c>
      <c r="AF6" s="0" t="n">
        <v>310</v>
      </c>
      <c r="AG6" s="0" t="n">
        <v>504</v>
      </c>
      <c r="AH6" s="0" t="n">
        <v>903</v>
      </c>
      <c r="AI6" s="0" t="n">
        <v>1626</v>
      </c>
      <c r="AJ6" s="0" t="n">
        <v>2649</v>
      </c>
      <c r="AK6" s="0" t="n">
        <v>3053</v>
      </c>
      <c r="AL6" s="0" t="n">
        <v>3289</v>
      </c>
      <c r="AM6" s="0" t="n">
        <v>3386</v>
      </c>
      <c r="AN6" s="0" t="n">
        <v>3497</v>
      </c>
      <c r="AO6" s="0" t="n">
        <v>3977</v>
      </c>
      <c r="AP6" s="0" t="n">
        <v>4997</v>
      </c>
      <c r="AQ6" s="0" t="n">
        <v>5951</v>
      </c>
      <c r="AR6" s="0" t="n">
        <v>5121</v>
      </c>
      <c r="AS6" s="0" t="n">
        <v>4646</v>
      </c>
      <c r="AT6" s="0" t="n">
        <v>5222</v>
      </c>
      <c r="AU6" s="0" t="n">
        <v>4323</v>
      </c>
      <c r="AV6" s="0" t="n">
        <v>3411</v>
      </c>
      <c r="AW6" s="0" t="n">
        <v>2825</v>
      </c>
      <c r="AX6" s="0" t="n">
        <v>2208</v>
      </c>
      <c r="AY6" s="0" t="n">
        <v>1697</v>
      </c>
      <c r="AZ6" s="0" t="n">
        <v>1716</v>
      </c>
      <c r="BA6" s="0" t="n">
        <v>1579</v>
      </c>
      <c r="BB6" s="0" t="n">
        <v>1367</v>
      </c>
      <c r="BC6" s="0" t="n">
        <v>1433</v>
      </c>
      <c r="BD6" s="0" t="n">
        <v>1898</v>
      </c>
      <c r="BE6" s="0" t="n">
        <v>2229</v>
      </c>
      <c r="BF6" s="0" t="n">
        <v>2181</v>
      </c>
      <c r="BG6" s="0" t="n">
        <v>2359</v>
      </c>
      <c r="BH6" s="0" t="n">
        <v>2714</v>
      </c>
      <c r="BI6" s="0" t="n">
        <v>2479</v>
      </c>
    </row>
    <row r="7" customFormat="false" ht="15" hidden="false" customHeight="false" outlineLevel="0" collapsed="false">
      <c r="A7" s="0" t="s">
        <v>7</v>
      </c>
      <c r="B7" s="0" t="n">
        <v>11</v>
      </c>
      <c r="C7" s="0" t="n">
        <v>145</v>
      </c>
      <c r="D7" s="0" t="n">
        <v>619</v>
      </c>
      <c r="E7" s="0" t="n">
        <v>1326</v>
      </c>
      <c r="F7" s="0" t="n">
        <v>1412</v>
      </c>
      <c r="G7" s="0" t="n">
        <v>1045</v>
      </c>
      <c r="H7" s="0" t="n">
        <v>631</v>
      </c>
      <c r="I7" s="0" t="n">
        <v>424</v>
      </c>
      <c r="J7" s="0" t="n">
        <v>275</v>
      </c>
      <c r="K7" s="0" t="n">
        <v>207</v>
      </c>
      <c r="L7" s="0" t="n">
        <v>129</v>
      </c>
      <c r="M7" s="0" t="n">
        <v>93</v>
      </c>
      <c r="N7" s="0" t="n">
        <v>80</v>
      </c>
      <c r="O7" s="0" t="n">
        <v>47</v>
      </c>
      <c r="P7" s="0" t="n">
        <v>40</v>
      </c>
      <c r="Q7" s="0" t="n">
        <v>58</v>
      </c>
      <c r="R7" s="0" t="n">
        <v>40</v>
      </c>
      <c r="S7" s="0" t="n">
        <v>37</v>
      </c>
      <c r="T7" s="0" t="n">
        <v>56</v>
      </c>
      <c r="U7" s="0" t="n">
        <v>62</v>
      </c>
      <c r="V7" s="0" t="n">
        <v>63</v>
      </c>
      <c r="W7" s="0" t="n">
        <v>89</v>
      </c>
      <c r="X7" s="0" t="n">
        <v>91</v>
      </c>
      <c r="Y7" s="0" t="n">
        <v>79</v>
      </c>
      <c r="Z7" s="0" t="n">
        <v>96</v>
      </c>
      <c r="AA7" s="0" t="n">
        <v>92</v>
      </c>
      <c r="AB7" s="0" t="n">
        <v>105</v>
      </c>
      <c r="AC7" s="0" t="n">
        <v>151</v>
      </c>
      <c r="AD7" s="0" t="n">
        <v>258</v>
      </c>
      <c r="AE7" s="0" t="n">
        <v>265</v>
      </c>
      <c r="AF7" s="0" t="n">
        <v>350</v>
      </c>
      <c r="AG7" s="0" t="n">
        <v>587</v>
      </c>
      <c r="AH7" s="0" t="n">
        <v>934</v>
      </c>
      <c r="AI7" s="0" t="n">
        <v>1799</v>
      </c>
      <c r="AJ7" s="0" t="n">
        <v>2881</v>
      </c>
      <c r="AK7" s="0" t="n">
        <v>3181</v>
      </c>
      <c r="AL7" s="0" t="n">
        <v>3301</v>
      </c>
      <c r="AM7" s="0" t="n">
        <v>3360</v>
      </c>
      <c r="AN7" s="0" t="n">
        <v>3197</v>
      </c>
      <c r="AO7" s="0" t="n">
        <v>3484</v>
      </c>
      <c r="AP7" s="0" t="n">
        <v>4389</v>
      </c>
      <c r="AQ7" s="0" t="n">
        <v>5167</v>
      </c>
      <c r="AR7" s="0" t="n">
        <v>4455</v>
      </c>
      <c r="AS7" s="0" t="n">
        <v>4139</v>
      </c>
      <c r="AT7" s="0" t="n">
        <v>4825</v>
      </c>
      <c r="AU7" s="0" t="n">
        <v>3660</v>
      </c>
      <c r="AV7" s="0" t="n">
        <v>3065</v>
      </c>
      <c r="AW7" s="0" t="n">
        <v>2481</v>
      </c>
      <c r="AX7" s="0" t="n">
        <v>2064</v>
      </c>
      <c r="AY7" s="0" t="n">
        <v>1581</v>
      </c>
      <c r="AZ7" s="0" t="n">
        <v>1599</v>
      </c>
      <c r="BA7" s="0" t="n">
        <v>1647</v>
      </c>
      <c r="BB7" s="0" t="n">
        <v>1560</v>
      </c>
      <c r="BC7" s="0" t="n">
        <v>1812</v>
      </c>
      <c r="BD7" s="0" t="n">
        <v>2381</v>
      </c>
      <c r="BE7" s="0" t="n">
        <v>2849</v>
      </c>
      <c r="BF7" s="0" t="n">
        <v>2902</v>
      </c>
      <c r="BG7" s="0" t="n">
        <v>3164</v>
      </c>
      <c r="BH7" s="0" t="n">
        <v>3625</v>
      </c>
      <c r="BI7" s="0" t="n">
        <v>3351</v>
      </c>
    </row>
    <row r="8" customFormat="false" ht="15" hidden="false" customHeight="false" outlineLevel="0" collapsed="false">
      <c r="A8" s="0" t="s">
        <v>8</v>
      </c>
      <c r="B8" s="0" t="n">
        <v>25</v>
      </c>
      <c r="C8" s="0" t="n">
        <v>237</v>
      </c>
      <c r="D8" s="0" t="n">
        <v>885</v>
      </c>
      <c r="E8" s="0" t="n">
        <v>1646</v>
      </c>
      <c r="F8" s="0" t="n">
        <v>1690</v>
      </c>
      <c r="G8" s="0" t="n">
        <v>1117</v>
      </c>
      <c r="H8" s="0" t="n">
        <v>659</v>
      </c>
      <c r="I8" s="0" t="n">
        <v>503</v>
      </c>
      <c r="J8" s="0" t="n">
        <v>266</v>
      </c>
      <c r="K8" s="0" t="n">
        <v>208</v>
      </c>
      <c r="L8" s="0" t="n">
        <v>146</v>
      </c>
      <c r="M8" s="0" t="n">
        <v>123</v>
      </c>
      <c r="N8" s="0" t="n">
        <v>106</v>
      </c>
      <c r="O8" s="0" t="n">
        <v>60</v>
      </c>
      <c r="P8" s="0" t="n">
        <v>51</v>
      </c>
      <c r="Q8" s="0" t="n">
        <v>70</v>
      </c>
      <c r="R8" s="0" t="n">
        <v>66</v>
      </c>
      <c r="S8" s="0" t="n">
        <v>62</v>
      </c>
      <c r="T8" s="0" t="n">
        <v>62</v>
      </c>
      <c r="U8" s="0" t="n">
        <v>71</v>
      </c>
      <c r="V8" s="0" t="n">
        <v>85</v>
      </c>
      <c r="W8" s="0" t="n">
        <v>86</v>
      </c>
      <c r="X8" s="0" t="n">
        <v>121</v>
      </c>
      <c r="Y8" s="0" t="n">
        <v>110</v>
      </c>
      <c r="Z8" s="0" t="n">
        <v>121</v>
      </c>
      <c r="AA8" s="0" t="n">
        <v>129</v>
      </c>
      <c r="AB8" s="0" t="n">
        <v>127</v>
      </c>
      <c r="AC8" s="0" t="n">
        <v>225</v>
      </c>
      <c r="AD8" s="0" t="n">
        <v>290</v>
      </c>
      <c r="AE8" s="0" t="n">
        <v>305</v>
      </c>
      <c r="AF8" s="0" t="n">
        <v>451</v>
      </c>
      <c r="AG8" s="0" t="n">
        <v>685</v>
      </c>
      <c r="AH8" s="0" t="n">
        <v>1284</v>
      </c>
      <c r="AI8" s="0" t="n">
        <v>2264</v>
      </c>
      <c r="AJ8" s="0" t="n">
        <v>3551</v>
      </c>
      <c r="AK8" s="0" t="n">
        <v>4257</v>
      </c>
      <c r="AL8" s="0" t="n">
        <v>4017</v>
      </c>
      <c r="AM8" s="0" t="n">
        <v>4151</v>
      </c>
      <c r="AN8" s="0" t="n">
        <v>4141</v>
      </c>
      <c r="AO8" s="0" t="n">
        <v>4125</v>
      </c>
      <c r="AP8" s="0" t="n">
        <v>5178</v>
      </c>
      <c r="AQ8" s="0" t="n">
        <v>6353</v>
      </c>
      <c r="AR8" s="0" t="n">
        <v>5593</v>
      </c>
      <c r="AS8" s="0" t="n">
        <v>4978</v>
      </c>
      <c r="AT8" s="0" t="n">
        <v>5717</v>
      </c>
      <c r="AU8" s="0" t="n">
        <v>4413</v>
      </c>
      <c r="AV8" s="0" t="n">
        <v>3626</v>
      </c>
      <c r="AW8" s="0" t="n">
        <v>3124</v>
      </c>
      <c r="AX8" s="0" t="n">
        <v>2535</v>
      </c>
      <c r="AY8" s="0" t="n">
        <v>1920</v>
      </c>
      <c r="AZ8" s="0" t="n">
        <v>2045</v>
      </c>
      <c r="BA8" s="0" t="n">
        <v>2125</v>
      </c>
      <c r="BB8" s="0" t="n">
        <v>1997</v>
      </c>
      <c r="BC8" s="0" t="n">
        <v>2299</v>
      </c>
      <c r="BD8" s="0" t="n">
        <v>3195</v>
      </c>
      <c r="BE8" s="0" t="n">
        <v>3904</v>
      </c>
      <c r="BF8" s="0" t="n">
        <v>3977</v>
      </c>
      <c r="BG8" s="0" t="n">
        <v>4305</v>
      </c>
      <c r="BH8" s="0" t="n">
        <v>4925</v>
      </c>
      <c r="BI8" s="0" t="n">
        <v>4598</v>
      </c>
    </row>
    <row r="9" customFormat="false" ht="15" hidden="false" customHeight="false" outlineLevel="0" collapsed="false">
      <c r="A9" s="0" t="s">
        <v>9</v>
      </c>
      <c r="B9" s="0" t="n">
        <v>61</v>
      </c>
      <c r="C9" s="0" t="n">
        <v>427</v>
      </c>
      <c r="D9" s="0" t="n">
        <v>1598</v>
      </c>
      <c r="E9" s="0" t="n">
        <v>2522</v>
      </c>
      <c r="F9" s="0" t="n">
        <v>2778</v>
      </c>
      <c r="G9" s="0" t="n">
        <v>1787</v>
      </c>
      <c r="H9" s="0" t="n">
        <v>1083</v>
      </c>
      <c r="I9" s="0" t="n">
        <v>674</v>
      </c>
      <c r="J9" s="0" t="n">
        <v>405</v>
      </c>
      <c r="K9" s="0" t="n">
        <v>332</v>
      </c>
      <c r="L9" s="0" t="n">
        <v>239</v>
      </c>
      <c r="M9" s="0" t="n">
        <v>174</v>
      </c>
      <c r="N9" s="0" t="n">
        <v>167</v>
      </c>
      <c r="O9" s="0" t="n">
        <v>106</v>
      </c>
      <c r="P9" s="0" t="n">
        <v>91</v>
      </c>
      <c r="Q9" s="0" t="n">
        <v>122</v>
      </c>
      <c r="R9" s="0" t="n">
        <v>107</v>
      </c>
      <c r="S9" s="0" t="n">
        <v>111</v>
      </c>
      <c r="T9" s="0" t="n">
        <v>93</v>
      </c>
      <c r="U9" s="0" t="n">
        <v>110</v>
      </c>
      <c r="V9" s="0" t="n">
        <v>152</v>
      </c>
      <c r="W9" s="0" t="n">
        <v>152</v>
      </c>
      <c r="X9" s="0" t="n">
        <v>204</v>
      </c>
      <c r="Y9" s="0" t="n">
        <v>192</v>
      </c>
      <c r="Z9" s="0" t="n">
        <v>237</v>
      </c>
      <c r="AA9" s="0" t="n">
        <v>244</v>
      </c>
      <c r="AB9" s="0" t="n">
        <v>248</v>
      </c>
      <c r="AC9" s="0" t="n">
        <v>338</v>
      </c>
      <c r="AD9" s="0" t="n">
        <v>491</v>
      </c>
      <c r="AE9" s="0" t="n">
        <v>542</v>
      </c>
      <c r="AF9" s="0" t="n">
        <v>681</v>
      </c>
      <c r="AG9" s="0" t="n">
        <v>1271</v>
      </c>
      <c r="AH9" s="0" t="n">
        <v>2120</v>
      </c>
      <c r="AI9" s="0" t="n">
        <v>3960</v>
      </c>
      <c r="AJ9" s="0" t="n">
        <v>5996</v>
      </c>
      <c r="AK9" s="0" t="n">
        <v>6865</v>
      </c>
      <c r="AL9" s="0" t="n">
        <v>6913</v>
      </c>
      <c r="AM9" s="0" t="n">
        <v>7307</v>
      </c>
      <c r="AN9" s="0" t="n">
        <v>7001</v>
      </c>
      <c r="AO9" s="0" t="n">
        <v>7652</v>
      </c>
      <c r="AP9" s="0" t="n">
        <v>9438</v>
      </c>
      <c r="AQ9" s="0" t="n">
        <v>11031</v>
      </c>
      <c r="AR9" s="0" t="n">
        <v>9185</v>
      </c>
      <c r="AS9" s="0" t="n">
        <v>8279</v>
      </c>
      <c r="AT9" s="0" t="n">
        <v>9268</v>
      </c>
      <c r="AU9" s="0" t="n">
        <v>7551</v>
      </c>
      <c r="AV9" s="0" t="n">
        <v>6231</v>
      </c>
      <c r="AW9" s="0" t="n">
        <v>5128</v>
      </c>
      <c r="AX9" s="0" t="n">
        <v>4222</v>
      </c>
      <c r="AY9" s="0" t="n">
        <v>3187</v>
      </c>
      <c r="AZ9" s="0" t="n">
        <v>3253</v>
      </c>
      <c r="BA9" s="0" t="n">
        <v>3521</v>
      </c>
      <c r="BB9" s="0" t="n">
        <v>3427</v>
      </c>
      <c r="BC9" s="0" t="n">
        <v>4127</v>
      </c>
      <c r="BD9" s="0" t="n">
        <v>5306</v>
      </c>
      <c r="BE9" s="0" t="n">
        <v>6586</v>
      </c>
      <c r="BF9" s="0" t="n">
        <v>6420</v>
      </c>
      <c r="BG9" s="0" t="n">
        <v>6881</v>
      </c>
      <c r="BH9" s="0" t="n">
        <v>7605</v>
      </c>
      <c r="BI9" s="0" t="n">
        <v>7696</v>
      </c>
    </row>
    <row r="10" customFormat="false" ht="15" hidden="false" customHeight="false" outlineLevel="0" collapsed="false">
      <c r="A10" s="0" t="s">
        <v>10</v>
      </c>
      <c r="B10" s="0" t="n">
        <v>77</v>
      </c>
      <c r="C10" s="0" t="n">
        <v>751</v>
      </c>
      <c r="D10" s="0" t="n">
        <v>2594</v>
      </c>
      <c r="E10" s="0" t="n">
        <v>3592</v>
      </c>
      <c r="F10" s="0" t="n">
        <v>3666</v>
      </c>
      <c r="G10" s="0" t="n">
        <v>2605</v>
      </c>
      <c r="H10" s="0" t="n">
        <v>1563</v>
      </c>
      <c r="I10" s="0" t="n">
        <v>1061</v>
      </c>
      <c r="J10" s="0" t="n">
        <v>599</v>
      </c>
      <c r="K10" s="0" t="n">
        <v>510</v>
      </c>
      <c r="L10" s="0" t="n">
        <v>360</v>
      </c>
      <c r="M10" s="0" t="n">
        <v>264</v>
      </c>
      <c r="N10" s="0" t="n">
        <v>237</v>
      </c>
      <c r="O10" s="0" t="n">
        <v>142</v>
      </c>
      <c r="P10" s="0" t="n">
        <v>134</v>
      </c>
      <c r="Q10" s="0" t="n">
        <v>186</v>
      </c>
      <c r="R10" s="0" t="n">
        <v>203</v>
      </c>
      <c r="S10" s="0" t="n">
        <v>155</v>
      </c>
      <c r="T10" s="0" t="n">
        <v>116</v>
      </c>
      <c r="U10" s="0" t="n">
        <v>177</v>
      </c>
      <c r="V10" s="0" t="n">
        <v>241</v>
      </c>
      <c r="W10" s="0" t="n">
        <v>287</v>
      </c>
      <c r="X10" s="0" t="n">
        <v>307</v>
      </c>
      <c r="Y10" s="0" t="n">
        <v>326</v>
      </c>
      <c r="Z10" s="0" t="n">
        <v>430</v>
      </c>
      <c r="AA10" s="0" t="n">
        <v>354</v>
      </c>
      <c r="AB10" s="0" t="n">
        <v>392</v>
      </c>
      <c r="AC10" s="0" t="n">
        <v>556</v>
      </c>
      <c r="AD10" s="0" t="n">
        <v>761</v>
      </c>
      <c r="AE10" s="0" t="n">
        <v>866</v>
      </c>
      <c r="AF10" s="0" t="n">
        <v>1109</v>
      </c>
      <c r="AG10" s="0" t="n">
        <v>1870</v>
      </c>
      <c r="AH10" s="0" t="n">
        <v>2998</v>
      </c>
      <c r="AI10" s="0" t="n">
        <v>5756</v>
      </c>
      <c r="AJ10" s="0" t="n">
        <v>8971</v>
      </c>
      <c r="AK10" s="0" t="n">
        <v>10169</v>
      </c>
      <c r="AL10" s="0" t="n">
        <v>10301</v>
      </c>
      <c r="AM10" s="0" t="n">
        <v>10242</v>
      </c>
      <c r="AN10" s="0" t="n">
        <v>9879</v>
      </c>
      <c r="AO10" s="0" t="n">
        <v>10367</v>
      </c>
      <c r="AP10" s="0" t="n">
        <v>13063</v>
      </c>
      <c r="AQ10" s="0" t="n">
        <v>15016</v>
      </c>
      <c r="AR10" s="0" t="n">
        <v>12382</v>
      </c>
      <c r="AS10" s="0" t="n">
        <v>11089</v>
      </c>
      <c r="AT10" s="0" t="n">
        <v>12335</v>
      </c>
      <c r="AU10" s="0" t="n">
        <v>10042</v>
      </c>
      <c r="AV10" s="0" t="n">
        <v>8342</v>
      </c>
      <c r="AW10" s="0" t="n">
        <v>7022</v>
      </c>
      <c r="AX10" s="0" t="n">
        <v>5815</v>
      </c>
      <c r="AY10" s="0" t="n">
        <v>4508</v>
      </c>
      <c r="AZ10" s="0" t="n">
        <v>4603</v>
      </c>
      <c r="BA10" s="0" t="n">
        <v>4846</v>
      </c>
      <c r="BB10" s="0" t="n">
        <v>4640</v>
      </c>
      <c r="BC10" s="0" t="n">
        <v>5712</v>
      </c>
      <c r="BD10" s="0" t="n">
        <v>7285</v>
      </c>
      <c r="BE10" s="0" t="n">
        <v>9109</v>
      </c>
      <c r="BF10" s="0" t="n">
        <v>8968</v>
      </c>
      <c r="BG10" s="0" t="n">
        <v>9724</v>
      </c>
      <c r="BH10" s="0" t="n">
        <v>10720</v>
      </c>
      <c r="BI10" s="0" t="n">
        <v>10950</v>
      </c>
    </row>
    <row r="11" customFormat="false" ht="15" hidden="false" customHeight="false" outlineLevel="0" collapsed="false">
      <c r="A11" s="0" t="s">
        <v>11</v>
      </c>
      <c r="B11" s="0" t="n">
        <v>133</v>
      </c>
      <c r="C11" s="0" t="n">
        <v>980</v>
      </c>
      <c r="D11" s="0" t="n">
        <v>3090</v>
      </c>
      <c r="E11" s="0" t="n">
        <v>3997</v>
      </c>
      <c r="F11" s="0" t="n">
        <v>3693</v>
      </c>
      <c r="G11" s="0" t="n">
        <v>2609</v>
      </c>
      <c r="H11" s="0" t="n">
        <v>1559</v>
      </c>
      <c r="I11" s="0" t="n">
        <v>991</v>
      </c>
      <c r="J11" s="0" t="n">
        <v>604</v>
      </c>
      <c r="K11" s="0" t="n">
        <v>520</v>
      </c>
      <c r="L11" s="0" t="n">
        <v>376</v>
      </c>
      <c r="M11" s="0" t="n">
        <v>251</v>
      </c>
      <c r="N11" s="0" t="n">
        <v>241</v>
      </c>
      <c r="O11" s="0" t="n">
        <v>150</v>
      </c>
      <c r="P11" s="0" t="n">
        <v>146</v>
      </c>
      <c r="Q11" s="0" t="n">
        <v>317</v>
      </c>
      <c r="R11" s="0" t="n">
        <v>267</v>
      </c>
      <c r="S11" s="0" t="n">
        <v>186</v>
      </c>
      <c r="T11" s="0" t="n">
        <v>173</v>
      </c>
      <c r="U11" s="0" t="n">
        <v>208</v>
      </c>
      <c r="V11" s="0" t="n">
        <v>294</v>
      </c>
      <c r="W11" s="0" t="n">
        <v>350</v>
      </c>
      <c r="X11" s="0" t="n">
        <v>417</v>
      </c>
      <c r="Y11" s="0" t="n">
        <v>473</v>
      </c>
      <c r="Z11" s="0" t="n">
        <v>558</v>
      </c>
      <c r="AA11" s="0" t="n">
        <v>538</v>
      </c>
      <c r="AB11" s="0" t="n">
        <v>551</v>
      </c>
      <c r="AC11" s="0" t="n">
        <v>670</v>
      </c>
      <c r="AD11" s="0" t="n">
        <v>897</v>
      </c>
      <c r="AE11" s="0" t="n">
        <v>996</v>
      </c>
      <c r="AF11" s="0" t="n">
        <v>1206</v>
      </c>
      <c r="AG11" s="0" t="n">
        <v>2272</v>
      </c>
      <c r="AH11" s="0" t="n">
        <v>3577</v>
      </c>
      <c r="AI11" s="0" t="n">
        <v>6417</v>
      </c>
      <c r="AJ11" s="0" t="n">
        <v>9772</v>
      </c>
      <c r="AK11" s="0" t="n">
        <v>10960</v>
      </c>
      <c r="AL11" s="0" t="n">
        <v>11006</v>
      </c>
      <c r="AM11" s="0" t="n">
        <v>10837</v>
      </c>
      <c r="AN11" s="0" t="n">
        <v>10345</v>
      </c>
      <c r="AO11" s="0" t="n">
        <v>10565</v>
      </c>
      <c r="AP11" s="0" t="n">
        <v>13262</v>
      </c>
      <c r="AQ11" s="0" t="n">
        <v>14931</v>
      </c>
      <c r="AR11" s="0" t="n">
        <v>11996</v>
      </c>
      <c r="AS11" s="0" t="n">
        <v>10527</v>
      </c>
      <c r="AT11" s="0" t="n">
        <v>12087</v>
      </c>
      <c r="AU11" s="0" t="n">
        <v>9798</v>
      </c>
      <c r="AV11" s="0" t="n">
        <v>8182</v>
      </c>
      <c r="AW11" s="0" t="n">
        <v>6689</v>
      </c>
      <c r="AX11" s="0" t="n">
        <v>5310</v>
      </c>
      <c r="AY11" s="0" t="n">
        <v>4308</v>
      </c>
      <c r="AZ11" s="0" t="n">
        <v>4510</v>
      </c>
      <c r="BA11" s="0" t="n">
        <v>4750</v>
      </c>
      <c r="BB11" s="0" t="n">
        <v>4944</v>
      </c>
      <c r="BC11" s="0" t="n">
        <v>5907</v>
      </c>
      <c r="BD11" s="0" t="n">
        <v>7532</v>
      </c>
      <c r="BE11" s="0" t="n">
        <v>9365</v>
      </c>
      <c r="BF11" s="0" t="n">
        <v>9154</v>
      </c>
      <c r="BG11" s="0" t="n">
        <v>9971</v>
      </c>
      <c r="BH11" s="0" t="n">
        <v>11135</v>
      </c>
      <c r="BI11" s="0" t="n">
        <v>11565</v>
      </c>
    </row>
    <row r="12" customFormat="false" ht="15" hidden="false" customHeight="false" outlineLevel="0" collapsed="false">
      <c r="A12" s="0" t="s">
        <v>12</v>
      </c>
      <c r="B12" s="0" t="n">
        <v>99</v>
      </c>
      <c r="C12" s="0" t="n">
        <v>744</v>
      </c>
      <c r="D12" s="0" t="n">
        <v>2106</v>
      </c>
      <c r="E12" s="0" t="n">
        <v>2919</v>
      </c>
      <c r="F12" s="0" t="n">
        <v>2713</v>
      </c>
      <c r="G12" s="0" t="n">
        <v>1915</v>
      </c>
      <c r="H12" s="0" t="n">
        <v>1174</v>
      </c>
      <c r="I12" s="0" t="n">
        <v>785</v>
      </c>
      <c r="J12" s="0" t="n">
        <v>469</v>
      </c>
      <c r="K12" s="0" t="n">
        <v>447</v>
      </c>
      <c r="L12" s="0" t="n">
        <v>330</v>
      </c>
      <c r="M12" s="0" t="n">
        <v>253</v>
      </c>
      <c r="N12" s="0" t="n">
        <v>214</v>
      </c>
      <c r="O12" s="0" t="n">
        <v>161</v>
      </c>
      <c r="P12" s="0" t="n">
        <v>145</v>
      </c>
      <c r="Q12" s="0" t="n">
        <v>375</v>
      </c>
      <c r="R12" s="0" t="n">
        <v>278</v>
      </c>
      <c r="S12" s="0" t="n">
        <v>220</v>
      </c>
      <c r="T12" s="0" t="n">
        <v>180</v>
      </c>
      <c r="U12" s="0" t="n">
        <v>232</v>
      </c>
      <c r="V12" s="0" t="n">
        <v>335</v>
      </c>
      <c r="W12" s="0" t="n">
        <v>385</v>
      </c>
      <c r="X12" s="0" t="n">
        <v>457</v>
      </c>
      <c r="Y12" s="0" t="n">
        <v>575</v>
      </c>
      <c r="Z12" s="0" t="n">
        <v>695</v>
      </c>
      <c r="AA12" s="0" t="n">
        <v>603</v>
      </c>
      <c r="AB12" s="0" t="n">
        <v>614</v>
      </c>
      <c r="AC12" s="0" t="n">
        <v>693</v>
      </c>
      <c r="AD12" s="0" t="n">
        <v>876</v>
      </c>
      <c r="AE12" s="0" t="n">
        <v>897</v>
      </c>
      <c r="AF12" s="0" t="n">
        <v>1199</v>
      </c>
      <c r="AG12" s="0" t="n">
        <v>2037</v>
      </c>
      <c r="AH12" s="0" t="n">
        <v>3127</v>
      </c>
      <c r="AI12" s="0" t="n">
        <v>5814</v>
      </c>
      <c r="AJ12" s="0" t="n">
        <v>8382</v>
      </c>
      <c r="AK12" s="0" t="n">
        <v>9480</v>
      </c>
      <c r="AL12" s="0" t="n">
        <v>9296</v>
      </c>
      <c r="AM12" s="0" t="n">
        <v>9681</v>
      </c>
      <c r="AN12" s="0" t="n">
        <v>9063</v>
      </c>
      <c r="AO12" s="0" t="n">
        <v>9238</v>
      </c>
      <c r="AP12" s="0" t="n">
        <v>11103</v>
      </c>
      <c r="AQ12" s="0" t="n">
        <v>12445</v>
      </c>
      <c r="AR12" s="0" t="n">
        <v>9735</v>
      </c>
      <c r="AS12" s="0" t="n">
        <v>8563</v>
      </c>
      <c r="AT12" s="0" t="n">
        <v>9791</v>
      </c>
      <c r="AU12" s="0" t="n">
        <v>7965</v>
      </c>
      <c r="AV12" s="0" t="n">
        <v>6475</v>
      </c>
      <c r="AW12" s="0" t="n">
        <v>5305</v>
      </c>
      <c r="AX12" s="0" t="n">
        <v>4486</v>
      </c>
      <c r="AY12" s="0" t="n">
        <v>3558</v>
      </c>
      <c r="AZ12" s="0" t="n">
        <v>3773</v>
      </c>
      <c r="BA12" s="0" t="n">
        <v>4056</v>
      </c>
      <c r="BB12" s="0" t="n">
        <v>4300</v>
      </c>
      <c r="BC12" s="0" t="n">
        <v>5199</v>
      </c>
      <c r="BD12" s="0" t="n">
        <v>6521</v>
      </c>
      <c r="BE12" s="0" t="n">
        <v>8195</v>
      </c>
      <c r="BF12" s="0" t="n">
        <v>7998</v>
      </c>
      <c r="BG12" s="0" t="n">
        <v>8774</v>
      </c>
      <c r="BH12" s="0" t="n">
        <v>10179</v>
      </c>
      <c r="BI12" s="0" t="n">
        <v>10613</v>
      </c>
    </row>
    <row r="13" customFormat="false" ht="15" hidden="false" customHeight="false" outlineLevel="0" collapsed="false">
      <c r="A13" s="0" t="s">
        <v>13</v>
      </c>
      <c r="B13" s="0" t="n">
        <v>85</v>
      </c>
      <c r="C13" s="0" t="n">
        <v>565</v>
      </c>
      <c r="D13" s="0" t="n">
        <v>1800</v>
      </c>
      <c r="E13" s="0" t="n">
        <v>2325</v>
      </c>
      <c r="F13" s="0" t="n">
        <v>2306</v>
      </c>
      <c r="G13" s="0" t="n">
        <v>1678</v>
      </c>
      <c r="H13" s="0" t="n">
        <v>1023</v>
      </c>
      <c r="I13" s="0" t="n">
        <v>697</v>
      </c>
      <c r="J13" s="0" t="n">
        <v>456</v>
      </c>
      <c r="K13" s="0" t="n">
        <v>405</v>
      </c>
      <c r="L13" s="0" t="n">
        <v>357</v>
      </c>
      <c r="M13" s="0" t="n">
        <v>244</v>
      </c>
      <c r="N13" s="0" t="n">
        <v>212</v>
      </c>
      <c r="O13" s="0" t="n">
        <v>176</v>
      </c>
      <c r="P13" s="0" t="n">
        <v>157</v>
      </c>
      <c r="Q13" s="0" t="n">
        <v>453</v>
      </c>
      <c r="R13" s="0" t="n">
        <v>273</v>
      </c>
      <c r="S13" s="0" t="n">
        <v>214</v>
      </c>
      <c r="T13" s="0" t="n">
        <v>190</v>
      </c>
      <c r="U13" s="0" t="n">
        <v>250</v>
      </c>
      <c r="V13" s="0" t="n">
        <v>321</v>
      </c>
      <c r="W13" s="0" t="n">
        <v>429</v>
      </c>
      <c r="X13" s="0" t="n">
        <v>489</v>
      </c>
      <c r="Y13" s="0" t="n">
        <v>639</v>
      </c>
      <c r="Z13" s="0" t="n">
        <v>715</v>
      </c>
      <c r="AA13" s="0" t="n">
        <v>660</v>
      </c>
      <c r="AB13" s="0" t="n">
        <v>646</v>
      </c>
      <c r="AC13" s="0" t="n">
        <v>687</v>
      </c>
      <c r="AD13" s="0" t="n">
        <v>843</v>
      </c>
      <c r="AE13" s="0" t="n">
        <v>860</v>
      </c>
      <c r="AF13" s="0" t="n">
        <v>1052</v>
      </c>
      <c r="AG13" s="0" t="n">
        <v>1869</v>
      </c>
      <c r="AH13" s="0" t="n">
        <v>2904</v>
      </c>
      <c r="AI13" s="0" t="n">
        <v>5300</v>
      </c>
      <c r="AJ13" s="0" t="n">
        <v>7877</v>
      </c>
      <c r="AK13" s="0" t="n">
        <v>8882</v>
      </c>
      <c r="AL13" s="0" t="n">
        <v>8989</v>
      </c>
      <c r="AM13" s="0" t="n">
        <v>9235</v>
      </c>
      <c r="AN13" s="0" t="n">
        <v>8809</v>
      </c>
      <c r="AO13" s="0" t="n">
        <v>8831</v>
      </c>
      <c r="AP13" s="0" t="n">
        <v>10905</v>
      </c>
      <c r="AQ13" s="0" t="n">
        <v>11995</v>
      </c>
      <c r="AR13" s="0" t="n">
        <v>9524</v>
      </c>
      <c r="AS13" s="0" t="n">
        <v>8031</v>
      </c>
      <c r="AT13" s="0" t="n">
        <v>9532</v>
      </c>
      <c r="AU13" s="0" t="n">
        <v>7562</v>
      </c>
      <c r="AV13" s="0" t="n">
        <v>6228</v>
      </c>
      <c r="AW13" s="0" t="n">
        <v>5120</v>
      </c>
      <c r="AX13" s="0" t="n">
        <v>4290</v>
      </c>
      <c r="AY13" s="0" t="n">
        <v>3473</v>
      </c>
      <c r="AZ13" s="0" t="n">
        <v>3593</v>
      </c>
      <c r="BA13" s="0" t="n">
        <v>4146</v>
      </c>
      <c r="BB13" s="0" t="n">
        <v>4281</v>
      </c>
      <c r="BC13" s="0" t="n">
        <v>5349</v>
      </c>
      <c r="BD13" s="0" t="n">
        <v>7002</v>
      </c>
      <c r="BE13" s="0" t="n">
        <v>9131</v>
      </c>
      <c r="BF13" s="0" t="n">
        <v>8354</v>
      </c>
      <c r="BG13" s="0" t="n">
        <v>9295</v>
      </c>
      <c r="BH13" s="0" t="n">
        <v>10732</v>
      </c>
      <c r="BI13" s="0" t="n">
        <v>10774</v>
      </c>
    </row>
    <row r="14" customFormat="false" ht="15" hidden="false" customHeight="false" outlineLevel="0" collapsed="false">
      <c r="A14" s="0" t="s">
        <v>14</v>
      </c>
      <c r="B14" s="0" t="n">
        <v>67</v>
      </c>
      <c r="C14" s="0" t="n">
        <v>546</v>
      </c>
      <c r="D14" s="0" t="n">
        <v>1753</v>
      </c>
      <c r="E14" s="0" t="n">
        <v>2379</v>
      </c>
      <c r="F14" s="0" t="n">
        <v>2205</v>
      </c>
      <c r="G14" s="0" t="n">
        <v>1650</v>
      </c>
      <c r="H14" s="0" t="n">
        <v>981</v>
      </c>
      <c r="I14" s="0" t="n">
        <v>765</v>
      </c>
      <c r="J14" s="0" t="n">
        <v>462</v>
      </c>
      <c r="K14" s="0" t="n">
        <v>421</v>
      </c>
      <c r="L14" s="0" t="n">
        <v>353</v>
      </c>
      <c r="M14" s="0" t="n">
        <v>276</v>
      </c>
      <c r="N14" s="0" t="n">
        <v>240</v>
      </c>
      <c r="O14" s="0" t="n">
        <v>156</v>
      </c>
      <c r="P14" s="0" t="n">
        <v>194</v>
      </c>
      <c r="Q14" s="0" t="n">
        <v>384</v>
      </c>
      <c r="R14" s="0" t="n">
        <v>299</v>
      </c>
      <c r="S14" s="0" t="n">
        <v>225</v>
      </c>
      <c r="T14" s="0" t="n">
        <v>204</v>
      </c>
      <c r="U14" s="0" t="n">
        <v>251</v>
      </c>
      <c r="V14" s="0" t="n">
        <v>358</v>
      </c>
      <c r="W14" s="0" t="n">
        <v>383</v>
      </c>
      <c r="X14" s="0" t="n">
        <v>515</v>
      </c>
      <c r="Y14" s="0" t="n">
        <v>643</v>
      </c>
      <c r="Z14" s="0" t="n">
        <v>759</v>
      </c>
      <c r="AA14" s="0" t="n">
        <v>716</v>
      </c>
      <c r="AB14" s="0" t="n">
        <v>649</v>
      </c>
      <c r="AC14" s="0" t="n">
        <v>701</v>
      </c>
      <c r="AD14" s="0" t="n">
        <v>902</v>
      </c>
      <c r="AE14" s="0" t="n">
        <v>1007</v>
      </c>
      <c r="AF14" s="0" t="n">
        <v>1153</v>
      </c>
      <c r="AG14" s="0" t="n">
        <v>1825</v>
      </c>
      <c r="AH14" s="0" t="n">
        <v>3105</v>
      </c>
      <c r="AI14" s="0" t="n">
        <v>5393</v>
      </c>
      <c r="AJ14" s="0" t="n">
        <v>8086</v>
      </c>
      <c r="AK14" s="0" t="n">
        <v>8957</v>
      </c>
      <c r="AL14" s="0" t="n">
        <v>9192</v>
      </c>
      <c r="AM14" s="0" t="n">
        <v>9205</v>
      </c>
      <c r="AN14" s="0" t="n">
        <v>8713</v>
      </c>
      <c r="AO14" s="0" t="n">
        <v>9141</v>
      </c>
      <c r="AP14" s="0" t="n">
        <v>11000</v>
      </c>
      <c r="AQ14" s="0" t="n">
        <v>12225</v>
      </c>
      <c r="AR14" s="0" t="n">
        <v>9534</v>
      </c>
      <c r="AS14" s="0" t="n">
        <v>8093</v>
      </c>
      <c r="AT14" s="0" t="n">
        <v>10139</v>
      </c>
      <c r="AU14" s="0" t="n">
        <v>8018</v>
      </c>
      <c r="AV14" s="0" t="n">
        <v>6340</v>
      </c>
      <c r="AW14" s="0" t="n">
        <v>5208</v>
      </c>
      <c r="AX14" s="0" t="n">
        <v>4476</v>
      </c>
      <c r="AY14" s="0" t="n">
        <v>3601</v>
      </c>
      <c r="AZ14" s="0" t="n">
        <v>3729</v>
      </c>
      <c r="BA14" s="0" t="n">
        <v>4191</v>
      </c>
      <c r="BB14" s="0" t="n">
        <v>4592</v>
      </c>
      <c r="BC14" s="0" t="n">
        <v>5774</v>
      </c>
      <c r="BD14" s="0" t="n">
        <v>7627</v>
      </c>
      <c r="BE14" s="0" t="n">
        <v>9480</v>
      </c>
      <c r="BF14" s="0" t="n">
        <v>9013</v>
      </c>
      <c r="BG14" s="0" t="n">
        <v>9508</v>
      </c>
      <c r="BH14" s="0" t="n">
        <v>11286</v>
      </c>
      <c r="BI14" s="0" t="n">
        <v>11206</v>
      </c>
    </row>
    <row r="15" customFormat="false" ht="15" hidden="false" customHeight="false" outlineLevel="0" collapsed="false">
      <c r="A15" s="0" t="s">
        <v>15</v>
      </c>
      <c r="B15" s="0" t="n">
        <v>69</v>
      </c>
      <c r="C15" s="0" t="n">
        <v>537</v>
      </c>
      <c r="D15" s="0" t="n">
        <v>2051</v>
      </c>
      <c r="E15" s="0" t="n">
        <v>2635</v>
      </c>
      <c r="F15" s="0" t="n">
        <v>2418</v>
      </c>
      <c r="G15" s="0" t="n">
        <v>1748</v>
      </c>
      <c r="H15" s="0" t="n">
        <v>1205</v>
      </c>
      <c r="I15" s="0" t="n">
        <v>906</v>
      </c>
      <c r="J15" s="0" t="n">
        <v>561</v>
      </c>
      <c r="K15" s="0" t="n">
        <v>487</v>
      </c>
      <c r="L15" s="0" t="n">
        <v>394</v>
      </c>
      <c r="M15" s="0" t="n">
        <v>319</v>
      </c>
      <c r="N15" s="0" t="n">
        <v>270</v>
      </c>
      <c r="O15" s="0" t="n">
        <v>206</v>
      </c>
      <c r="P15" s="0" t="n">
        <v>224</v>
      </c>
      <c r="Q15" s="0" t="n">
        <v>412</v>
      </c>
      <c r="R15" s="0" t="n">
        <v>332</v>
      </c>
      <c r="S15" s="0" t="n">
        <v>257</v>
      </c>
      <c r="T15" s="0" t="n">
        <v>259</v>
      </c>
      <c r="U15" s="0" t="n">
        <v>299</v>
      </c>
      <c r="V15" s="0" t="n">
        <v>383</v>
      </c>
      <c r="W15" s="0" t="n">
        <v>423</v>
      </c>
      <c r="X15" s="0" t="n">
        <v>514</v>
      </c>
      <c r="Y15" s="0" t="n">
        <v>700</v>
      </c>
      <c r="Z15" s="0" t="n">
        <v>945</v>
      </c>
      <c r="AA15" s="0" t="n">
        <v>858</v>
      </c>
      <c r="AB15" s="0" t="n">
        <v>939</v>
      </c>
      <c r="AC15" s="0" t="n">
        <v>938</v>
      </c>
      <c r="AD15" s="0" t="n">
        <v>1209</v>
      </c>
      <c r="AE15" s="0" t="n">
        <v>1301</v>
      </c>
      <c r="AF15" s="0" t="n">
        <v>1524</v>
      </c>
      <c r="AG15" s="0" t="n">
        <v>2359</v>
      </c>
      <c r="AH15" s="0" t="n">
        <v>3858</v>
      </c>
      <c r="AI15" s="0" t="n">
        <v>6714</v>
      </c>
      <c r="AJ15" s="0" t="n">
        <v>9571</v>
      </c>
      <c r="AK15" s="0" t="n">
        <v>10491</v>
      </c>
      <c r="AL15" s="0" t="n">
        <v>10484</v>
      </c>
      <c r="AM15" s="0" t="n">
        <v>10089</v>
      </c>
      <c r="AN15" s="0" t="n">
        <v>9378</v>
      </c>
      <c r="AO15" s="0" t="n">
        <v>9484</v>
      </c>
      <c r="AP15" s="0" t="n">
        <v>11531</v>
      </c>
      <c r="AQ15" s="0" t="n">
        <v>13024</v>
      </c>
      <c r="AR15" s="0" t="n">
        <v>10056</v>
      </c>
      <c r="AS15" s="0" t="n">
        <v>9199</v>
      </c>
      <c r="AT15" s="0" t="n">
        <v>11604</v>
      </c>
      <c r="AU15" s="0" t="n">
        <v>9056</v>
      </c>
      <c r="AV15" s="0" t="n">
        <v>7028</v>
      </c>
      <c r="AW15" s="0" t="n">
        <v>5780</v>
      </c>
      <c r="AX15" s="0" t="n">
        <v>4918</v>
      </c>
      <c r="AY15" s="0" t="n">
        <v>3902</v>
      </c>
      <c r="AZ15" s="0" t="n">
        <v>4112</v>
      </c>
      <c r="BA15" s="0" t="n">
        <v>4542</v>
      </c>
      <c r="BB15" s="0" t="n">
        <v>4910</v>
      </c>
      <c r="BC15" s="0" t="n">
        <v>6032</v>
      </c>
      <c r="BD15" s="0" t="n">
        <v>7906</v>
      </c>
      <c r="BE15" s="0" t="n">
        <v>9886</v>
      </c>
      <c r="BF15" s="0" t="n">
        <v>9547</v>
      </c>
      <c r="BG15" s="0" t="n">
        <v>10166</v>
      </c>
      <c r="BH15" s="0" t="n">
        <v>12042</v>
      </c>
      <c r="BI15" s="0" t="n">
        <v>11782</v>
      </c>
    </row>
    <row r="16" customFormat="false" ht="15" hidden="false" customHeight="false" outlineLevel="0" collapsed="false">
      <c r="A16" s="0" t="s">
        <v>16</v>
      </c>
      <c r="B16" s="0" t="n">
        <v>76</v>
      </c>
      <c r="C16" s="0" t="n">
        <v>547</v>
      </c>
      <c r="D16" s="0" t="n">
        <v>1995</v>
      </c>
      <c r="E16" s="0" t="n">
        <v>2689</v>
      </c>
      <c r="F16" s="0" t="n">
        <v>2485</v>
      </c>
      <c r="G16" s="0" t="n">
        <v>1933</v>
      </c>
      <c r="H16" s="0" t="n">
        <v>1292</v>
      </c>
      <c r="I16" s="0" t="n">
        <v>995</v>
      </c>
      <c r="J16" s="0" t="n">
        <v>681</v>
      </c>
      <c r="K16" s="0" t="n">
        <v>522</v>
      </c>
      <c r="L16" s="0" t="n">
        <v>391</v>
      </c>
      <c r="M16" s="0" t="n">
        <v>346</v>
      </c>
      <c r="N16" s="0" t="n">
        <v>316</v>
      </c>
      <c r="O16" s="0" t="n">
        <v>223</v>
      </c>
      <c r="P16" s="0" t="n">
        <v>243</v>
      </c>
      <c r="Q16" s="0" t="n">
        <v>391</v>
      </c>
      <c r="R16" s="0" t="n">
        <v>326</v>
      </c>
      <c r="S16" s="0" t="n">
        <v>315</v>
      </c>
      <c r="T16" s="0" t="n">
        <v>227</v>
      </c>
      <c r="U16" s="0" t="n">
        <v>308</v>
      </c>
      <c r="V16" s="0" t="n">
        <v>409</v>
      </c>
      <c r="W16" s="0" t="n">
        <v>510</v>
      </c>
      <c r="X16" s="0" t="n">
        <v>607</v>
      </c>
      <c r="Y16" s="0" t="n">
        <v>838</v>
      </c>
      <c r="Z16" s="0" t="n">
        <v>1195</v>
      </c>
      <c r="AA16" s="0" t="n">
        <v>1221</v>
      </c>
      <c r="AB16" s="0" t="n">
        <v>1158</v>
      </c>
      <c r="AC16" s="0" t="n">
        <v>1230</v>
      </c>
      <c r="AD16" s="0" t="n">
        <v>1483</v>
      </c>
      <c r="AE16" s="0" t="n">
        <v>1439</v>
      </c>
      <c r="AF16" s="0" t="n">
        <v>1745</v>
      </c>
      <c r="AG16" s="0" t="n">
        <v>2687</v>
      </c>
      <c r="AH16" s="0" t="n">
        <v>4481</v>
      </c>
      <c r="AI16" s="0" t="n">
        <v>7316</v>
      </c>
      <c r="AJ16" s="0" t="n">
        <v>10334</v>
      </c>
      <c r="AK16" s="0" t="n">
        <v>11151</v>
      </c>
      <c r="AL16" s="0" t="n">
        <v>10699</v>
      </c>
      <c r="AM16" s="0" t="n">
        <v>9934</v>
      </c>
      <c r="AN16" s="0" t="n">
        <v>9010</v>
      </c>
      <c r="AO16" s="0" t="n">
        <v>9147</v>
      </c>
      <c r="AP16" s="0" t="n">
        <v>10804</v>
      </c>
      <c r="AQ16" s="0" t="n">
        <v>12127</v>
      </c>
      <c r="AR16" s="0" t="n">
        <v>9446</v>
      </c>
      <c r="AS16" s="0" t="n">
        <v>8425</v>
      </c>
      <c r="AT16" s="0" t="n">
        <v>10799</v>
      </c>
      <c r="AU16" s="0" t="n">
        <v>8537</v>
      </c>
      <c r="AV16" s="0" t="n">
        <v>6399</v>
      </c>
      <c r="AW16" s="0" t="n">
        <v>5353</v>
      </c>
      <c r="AX16" s="0" t="n">
        <v>4493</v>
      </c>
      <c r="AY16" s="0" t="n">
        <v>3657</v>
      </c>
      <c r="AZ16" s="0" t="n">
        <v>3904</v>
      </c>
      <c r="BA16" s="0" t="n">
        <v>4157</v>
      </c>
      <c r="BB16" s="0" t="n">
        <v>4276</v>
      </c>
      <c r="BC16" s="0" t="n">
        <v>5482</v>
      </c>
      <c r="BD16" s="0" t="n">
        <v>7021</v>
      </c>
      <c r="BE16" s="0" t="n">
        <v>8447</v>
      </c>
      <c r="BF16" s="0" t="n">
        <v>8394</v>
      </c>
      <c r="BG16" s="0" t="n">
        <v>9235</v>
      </c>
      <c r="BH16" s="0" t="n">
        <v>10958</v>
      </c>
      <c r="BI16" s="0" t="n">
        <v>10765</v>
      </c>
    </row>
    <row r="17" customFormat="false" ht="15" hidden="false" customHeight="false" outlineLevel="0" collapsed="false">
      <c r="A17" s="0" t="s">
        <v>17</v>
      </c>
      <c r="B17" s="0" t="n">
        <v>70</v>
      </c>
      <c r="C17" s="0" t="n">
        <v>323</v>
      </c>
      <c r="D17" s="0" t="n">
        <v>1445</v>
      </c>
      <c r="E17" s="0" t="n">
        <v>2270</v>
      </c>
      <c r="F17" s="0" t="n">
        <v>2244</v>
      </c>
      <c r="G17" s="0" t="n">
        <v>1736</v>
      </c>
      <c r="H17" s="0" t="n">
        <v>1230</v>
      </c>
      <c r="I17" s="0" t="n">
        <v>958</v>
      </c>
      <c r="J17" s="0" t="n">
        <v>595</v>
      </c>
      <c r="K17" s="0" t="n">
        <v>507</v>
      </c>
      <c r="L17" s="0" t="n">
        <v>419</v>
      </c>
      <c r="M17" s="0" t="n">
        <v>315</v>
      </c>
      <c r="N17" s="0" t="n">
        <v>289</v>
      </c>
      <c r="O17" s="0" t="n">
        <v>229</v>
      </c>
      <c r="P17" s="0" t="n">
        <v>249</v>
      </c>
      <c r="Q17" s="0" t="n">
        <v>379</v>
      </c>
      <c r="R17" s="0" t="n">
        <v>260</v>
      </c>
      <c r="S17" s="0" t="n">
        <v>258</v>
      </c>
      <c r="T17" s="0" t="n">
        <v>237</v>
      </c>
      <c r="U17" s="0" t="n">
        <v>300</v>
      </c>
      <c r="V17" s="0" t="n">
        <v>378</v>
      </c>
      <c r="W17" s="0" t="n">
        <v>521</v>
      </c>
      <c r="X17" s="0" t="n">
        <v>745</v>
      </c>
      <c r="Y17" s="0" t="n">
        <v>1165</v>
      </c>
      <c r="Z17" s="0" t="n">
        <v>1544</v>
      </c>
      <c r="AA17" s="0" t="n">
        <v>1328</v>
      </c>
      <c r="AB17" s="0" t="n">
        <v>1250</v>
      </c>
      <c r="AC17" s="0" t="n">
        <v>1286</v>
      </c>
      <c r="AD17" s="0" t="n">
        <v>1518</v>
      </c>
      <c r="AE17" s="0" t="n">
        <v>1585</v>
      </c>
      <c r="AF17" s="0" t="n">
        <v>1742</v>
      </c>
      <c r="AG17" s="0" t="n">
        <v>2788</v>
      </c>
      <c r="AH17" s="0" t="n">
        <v>4384</v>
      </c>
      <c r="AI17" s="0" t="n">
        <v>7551</v>
      </c>
      <c r="AJ17" s="0" t="n">
        <v>10422</v>
      </c>
      <c r="AK17" s="0" t="n">
        <v>11733</v>
      </c>
      <c r="AL17" s="0" t="n">
        <v>11033</v>
      </c>
      <c r="AM17" s="0" t="n">
        <v>10221</v>
      </c>
      <c r="AN17" s="0" t="n">
        <v>8947</v>
      </c>
      <c r="AO17" s="0" t="n">
        <v>9194</v>
      </c>
      <c r="AP17" s="0" t="n">
        <v>10798</v>
      </c>
      <c r="AQ17" s="0" t="n">
        <v>12109</v>
      </c>
      <c r="AR17" s="0" t="n">
        <v>9087</v>
      </c>
      <c r="AS17" s="0" t="n">
        <v>8597</v>
      </c>
      <c r="AT17" s="0" t="n">
        <v>10889</v>
      </c>
      <c r="AU17" s="0" t="n">
        <v>8519</v>
      </c>
      <c r="AV17" s="0" t="n">
        <v>6444</v>
      </c>
      <c r="AW17" s="0" t="n">
        <v>5244</v>
      </c>
      <c r="AX17" s="0" t="n">
        <v>4383</v>
      </c>
      <c r="AY17" s="0" t="n">
        <v>3656</v>
      </c>
      <c r="AZ17" s="0" t="n">
        <v>3964</v>
      </c>
      <c r="BA17" s="0" t="n">
        <v>4202</v>
      </c>
      <c r="BB17" s="0" t="n">
        <v>4407</v>
      </c>
      <c r="BC17" s="0" t="n">
        <v>5445</v>
      </c>
      <c r="BD17" s="0" t="n">
        <v>6917</v>
      </c>
      <c r="BE17" s="0" t="n">
        <v>8594</v>
      </c>
      <c r="BF17" s="0" t="n">
        <v>8558</v>
      </c>
      <c r="BG17" s="0" t="n">
        <v>9813</v>
      </c>
      <c r="BH17" s="0" t="n">
        <v>11605</v>
      </c>
      <c r="BI17" s="0" t="n">
        <v>11208</v>
      </c>
    </row>
    <row r="18" customFormat="false" ht="15" hidden="false" customHeight="false" outlineLevel="0" collapsed="false">
      <c r="A18" s="0" t="s">
        <v>18</v>
      </c>
      <c r="B18" s="0" t="n">
        <v>42</v>
      </c>
      <c r="C18" s="0" t="n">
        <v>182</v>
      </c>
      <c r="D18" s="0" t="n">
        <v>538</v>
      </c>
      <c r="E18" s="0" t="n">
        <v>938</v>
      </c>
      <c r="F18" s="0" t="n">
        <v>1075</v>
      </c>
      <c r="G18" s="0" t="n">
        <v>855</v>
      </c>
      <c r="H18" s="0" t="n">
        <v>571</v>
      </c>
      <c r="I18" s="0" t="n">
        <v>403</v>
      </c>
      <c r="J18" s="0" t="n">
        <v>264</v>
      </c>
      <c r="K18" s="0" t="n">
        <v>260</v>
      </c>
      <c r="L18" s="0" t="n">
        <v>182</v>
      </c>
      <c r="M18" s="0" t="n">
        <v>152</v>
      </c>
      <c r="N18" s="0" t="n">
        <v>160</v>
      </c>
      <c r="O18" s="0" t="n">
        <v>160</v>
      </c>
      <c r="P18" s="0" t="n">
        <v>111</v>
      </c>
      <c r="Q18" s="0" t="n">
        <v>240</v>
      </c>
      <c r="R18" s="0" t="n">
        <v>169</v>
      </c>
      <c r="S18" s="0" t="n">
        <v>138</v>
      </c>
      <c r="T18" s="0" t="n">
        <v>150</v>
      </c>
      <c r="U18" s="0" t="n">
        <v>191</v>
      </c>
      <c r="V18" s="0" t="n">
        <v>247</v>
      </c>
      <c r="W18" s="0" t="n">
        <v>365</v>
      </c>
      <c r="X18" s="0" t="n">
        <v>542</v>
      </c>
      <c r="Y18" s="0" t="n">
        <v>742</v>
      </c>
      <c r="Z18" s="0" t="n">
        <v>880</v>
      </c>
      <c r="AA18" s="0" t="n">
        <v>834</v>
      </c>
      <c r="AB18" s="0" t="n">
        <v>770</v>
      </c>
      <c r="AC18" s="0" t="n">
        <v>831</v>
      </c>
      <c r="AD18" s="0" t="n">
        <v>1041</v>
      </c>
      <c r="AE18" s="0" t="n">
        <v>1044</v>
      </c>
      <c r="AF18" s="0" t="n">
        <v>1328</v>
      </c>
      <c r="AG18" s="0" t="n">
        <v>2068</v>
      </c>
      <c r="AH18" s="0" t="n">
        <v>2960</v>
      </c>
      <c r="AI18" s="0" t="n">
        <v>4859</v>
      </c>
      <c r="AJ18" s="0" t="n">
        <v>7194</v>
      </c>
      <c r="AK18" s="0" t="n">
        <v>8408</v>
      </c>
      <c r="AL18" s="0" t="n">
        <v>8703</v>
      </c>
      <c r="AM18" s="0" t="n">
        <v>8205</v>
      </c>
      <c r="AN18" s="0" t="n">
        <v>7457</v>
      </c>
      <c r="AO18" s="0" t="n">
        <v>7728</v>
      </c>
      <c r="AP18" s="0" t="n">
        <v>8834</v>
      </c>
      <c r="AQ18" s="0" t="n">
        <v>8468</v>
      </c>
      <c r="AR18" s="0" t="n">
        <v>5877</v>
      </c>
      <c r="AS18" s="0" t="n">
        <v>4956</v>
      </c>
      <c r="AT18" s="0" t="n">
        <v>6379</v>
      </c>
      <c r="AU18" s="0" t="n">
        <v>5408</v>
      </c>
      <c r="AV18" s="0" t="n">
        <v>4209</v>
      </c>
      <c r="AW18" s="0" t="n">
        <v>3477</v>
      </c>
      <c r="AX18" s="0" t="n">
        <v>2924</v>
      </c>
      <c r="AY18" s="0" t="n">
        <v>2376</v>
      </c>
      <c r="AZ18" s="0" t="n">
        <v>2622</v>
      </c>
      <c r="BA18" s="0" t="n">
        <v>3076</v>
      </c>
      <c r="BB18" s="0" t="n">
        <v>3223</v>
      </c>
      <c r="BC18" s="0" t="n">
        <v>4109</v>
      </c>
      <c r="BD18" s="0" t="n">
        <v>5554</v>
      </c>
      <c r="BE18" s="0" t="n">
        <v>7199</v>
      </c>
      <c r="BF18" s="0" t="n">
        <v>6610</v>
      </c>
      <c r="BG18" s="0" t="n">
        <v>7577</v>
      </c>
      <c r="BH18" s="0" t="n">
        <v>10829</v>
      </c>
      <c r="BI18" s="0" t="n">
        <v>10257</v>
      </c>
    </row>
    <row r="19" customFormat="false" ht="15" hidden="false" customHeight="false" outlineLevel="0" collapsed="false">
      <c r="A19" s="4" t="s">
        <v>106</v>
      </c>
      <c r="B19" s="0" t="n">
        <v>20</v>
      </c>
      <c r="C19" s="0" t="n">
        <v>101</v>
      </c>
      <c r="D19" s="0" t="n">
        <v>253</v>
      </c>
      <c r="E19" s="0" t="n">
        <v>379</v>
      </c>
      <c r="F19" s="0" t="n">
        <v>430</v>
      </c>
      <c r="G19" s="0" t="n">
        <v>305</v>
      </c>
      <c r="H19" s="0" t="n">
        <v>236</v>
      </c>
      <c r="I19" s="0" t="n">
        <v>188</v>
      </c>
      <c r="J19" s="0" t="n">
        <v>136</v>
      </c>
      <c r="K19" s="0" t="n">
        <v>125</v>
      </c>
      <c r="L19" s="0" t="n">
        <v>118</v>
      </c>
      <c r="M19" s="0" t="n">
        <v>107</v>
      </c>
      <c r="N19" s="0" t="n">
        <v>119</v>
      </c>
      <c r="O19" s="0" t="n">
        <v>103</v>
      </c>
      <c r="P19" s="0" t="n">
        <v>119</v>
      </c>
      <c r="Q19" s="0" t="n">
        <v>192</v>
      </c>
      <c r="R19" s="0" t="n">
        <v>146</v>
      </c>
      <c r="S19" s="0" t="n">
        <v>105</v>
      </c>
      <c r="T19" s="0" t="n">
        <v>103</v>
      </c>
      <c r="U19" s="0" t="n">
        <v>147</v>
      </c>
      <c r="V19" s="0" t="n">
        <v>191</v>
      </c>
      <c r="W19" s="0" t="n">
        <v>251</v>
      </c>
      <c r="X19" s="0" t="n">
        <v>364</v>
      </c>
      <c r="Y19" s="0" t="n">
        <v>544</v>
      </c>
      <c r="Z19" s="0" t="n">
        <v>577</v>
      </c>
      <c r="AA19" s="0" t="n">
        <v>483</v>
      </c>
      <c r="AB19" s="0" t="n">
        <v>430</v>
      </c>
      <c r="AC19" s="0" t="n">
        <v>498</v>
      </c>
      <c r="AD19" s="0" t="n">
        <v>518</v>
      </c>
      <c r="AE19" s="0" t="n">
        <v>585</v>
      </c>
      <c r="AF19" s="0" t="n">
        <v>709</v>
      </c>
      <c r="AG19" s="0" t="n">
        <v>1142</v>
      </c>
      <c r="AH19" s="0" t="n">
        <v>1652</v>
      </c>
      <c r="AI19" s="0" t="n">
        <v>2740</v>
      </c>
      <c r="AJ19" s="0" t="n">
        <v>4085</v>
      </c>
      <c r="AK19" s="0" t="n">
        <v>4771</v>
      </c>
      <c r="AL19" s="0" t="n">
        <v>5335</v>
      </c>
      <c r="AM19" s="0" t="n">
        <v>5302</v>
      </c>
      <c r="AN19" s="0" t="n">
        <v>5190</v>
      </c>
      <c r="AO19" s="0" t="n">
        <v>5161</v>
      </c>
      <c r="AP19" s="0" t="n">
        <v>5698</v>
      </c>
      <c r="AQ19" s="0" t="n">
        <v>5292</v>
      </c>
      <c r="AR19" s="0" t="n">
        <v>3380</v>
      </c>
      <c r="AS19" s="0" t="n">
        <v>2650</v>
      </c>
      <c r="AT19" s="0" t="n">
        <v>3327</v>
      </c>
      <c r="AU19" s="0" t="n">
        <v>2727</v>
      </c>
      <c r="AV19" s="0" t="n">
        <v>2221</v>
      </c>
      <c r="AW19" s="0" t="n">
        <v>1877</v>
      </c>
      <c r="AX19" s="0" t="n">
        <v>1728</v>
      </c>
      <c r="AY19" s="0" t="n">
        <v>1412</v>
      </c>
      <c r="AZ19" s="0" t="n">
        <v>1578</v>
      </c>
      <c r="BA19" s="0" t="n">
        <v>1885</v>
      </c>
      <c r="BB19" s="0" t="n">
        <v>2310</v>
      </c>
      <c r="BC19" s="0" t="n">
        <v>2878</v>
      </c>
      <c r="BD19" s="0" t="n">
        <v>4173</v>
      </c>
      <c r="BE19" s="0" t="n">
        <v>5737</v>
      </c>
      <c r="BF19" s="0" t="n">
        <v>4858</v>
      </c>
      <c r="BG19" s="0" t="n">
        <v>5169</v>
      </c>
      <c r="BH19" s="0" t="n">
        <v>7681</v>
      </c>
      <c r="BI19" s="0" t="n">
        <v>8654</v>
      </c>
    </row>
    <row r="20" customFormat="false" ht="15" hidden="false" customHeight="false" outlineLevel="0" collapsed="false">
      <c r="A20" s="4" t="s">
        <v>20</v>
      </c>
      <c r="B20" s="0" t="n">
        <v>10</v>
      </c>
      <c r="C20" s="0" t="n">
        <v>56</v>
      </c>
      <c r="D20" s="0" t="n">
        <v>169</v>
      </c>
      <c r="E20" s="0" t="n">
        <v>248</v>
      </c>
      <c r="F20" s="0" t="n">
        <v>293</v>
      </c>
      <c r="G20" s="0" t="n">
        <v>237</v>
      </c>
      <c r="H20" s="0" t="n">
        <v>163</v>
      </c>
      <c r="I20" s="0" t="n">
        <v>153</v>
      </c>
      <c r="J20" s="0" t="n">
        <v>120</v>
      </c>
      <c r="K20" s="0" t="n">
        <v>105</v>
      </c>
      <c r="L20" s="0" t="n">
        <v>111</v>
      </c>
      <c r="M20" s="0" t="n">
        <v>79</v>
      </c>
      <c r="N20" s="0" t="n">
        <v>113</v>
      </c>
      <c r="O20" s="0" t="n">
        <v>99</v>
      </c>
      <c r="P20" s="0" t="n">
        <v>123</v>
      </c>
      <c r="Q20" s="0" t="n">
        <v>176</v>
      </c>
      <c r="R20" s="0" t="n">
        <v>138</v>
      </c>
      <c r="S20" s="0" t="n">
        <v>123</v>
      </c>
      <c r="T20" s="0" t="n">
        <v>115</v>
      </c>
      <c r="U20" s="0" t="n">
        <v>136</v>
      </c>
      <c r="V20" s="0" t="n">
        <v>151</v>
      </c>
      <c r="W20" s="0" t="n">
        <v>198</v>
      </c>
      <c r="X20" s="0" t="n">
        <v>285</v>
      </c>
      <c r="Y20" s="0" t="n">
        <v>408</v>
      </c>
      <c r="Z20" s="0" t="n">
        <v>380</v>
      </c>
      <c r="AA20" s="0" t="n">
        <v>353</v>
      </c>
      <c r="AB20" s="0" t="n">
        <v>318</v>
      </c>
      <c r="AC20" s="0" t="n">
        <v>324</v>
      </c>
      <c r="AD20" s="0" t="n">
        <v>355</v>
      </c>
      <c r="AE20" s="0" t="n">
        <v>388</v>
      </c>
      <c r="AF20" s="0" t="n">
        <v>432</v>
      </c>
      <c r="AG20" s="0" t="n">
        <v>626</v>
      </c>
      <c r="AH20" s="0" t="n">
        <v>973</v>
      </c>
      <c r="AI20" s="0" t="n">
        <v>1831</v>
      </c>
      <c r="AJ20" s="0" t="n">
        <v>2790</v>
      </c>
      <c r="AK20" s="0" t="n">
        <v>3363</v>
      </c>
      <c r="AL20" s="0" t="n">
        <v>3615</v>
      </c>
      <c r="AM20" s="0" t="n">
        <v>3917</v>
      </c>
      <c r="AN20" s="0" t="n">
        <v>3814</v>
      </c>
      <c r="AO20" s="0" t="n">
        <v>3682</v>
      </c>
      <c r="AP20" s="0" t="n">
        <v>4266</v>
      </c>
      <c r="AQ20" s="0" t="n">
        <v>4315</v>
      </c>
      <c r="AR20" s="0" t="n">
        <v>3027</v>
      </c>
      <c r="AS20" s="0" t="n">
        <v>1939</v>
      </c>
      <c r="AT20" s="0" t="n">
        <v>2394</v>
      </c>
      <c r="AU20" s="0" t="n">
        <v>2205</v>
      </c>
      <c r="AV20" s="0" t="n">
        <v>1901</v>
      </c>
      <c r="AW20" s="0" t="n">
        <v>1645</v>
      </c>
      <c r="AX20" s="0" t="n">
        <v>1603</v>
      </c>
      <c r="AY20" s="0" t="n">
        <v>1392</v>
      </c>
      <c r="AZ20" s="0" t="n">
        <v>1553</v>
      </c>
      <c r="BA20" s="0" t="n">
        <v>2006</v>
      </c>
      <c r="BB20" s="0" t="n">
        <v>2736</v>
      </c>
      <c r="BC20" s="0" t="n">
        <v>3675</v>
      </c>
      <c r="BD20" s="0" t="n">
        <v>4771</v>
      </c>
      <c r="BE20" s="0" t="n">
        <v>6714</v>
      </c>
      <c r="BF20" s="0" t="n">
        <v>5210</v>
      </c>
      <c r="BG20" s="0" t="n">
        <v>4711</v>
      </c>
      <c r="BH20" s="0" t="n">
        <v>6998</v>
      </c>
      <c r="BI20" s="0" t="n">
        <v>8333</v>
      </c>
    </row>
    <row r="21" customFormat="false" ht="15" hidden="false" customHeight="false" outlineLevel="0" collapsed="false">
      <c r="A21" s="0" t="s">
        <v>21</v>
      </c>
      <c r="B21" s="0" t="n">
        <v>9</v>
      </c>
      <c r="C21" s="0" t="n">
        <v>36</v>
      </c>
      <c r="D21" s="0" t="n">
        <v>143</v>
      </c>
      <c r="E21" s="0" t="n">
        <v>254</v>
      </c>
      <c r="F21" s="0" t="n">
        <v>271</v>
      </c>
      <c r="G21" s="0" t="n">
        <v>237</v>
      </c>
      <c r="H21" s="0" t="n">
        <v>161</v>
      </c>
      <c r="I21" s="0" t="n">
        <v>185</v>
      </c>
      <c r="J21" s="0" t="n">
        <v>132</v>
      </c>
      <c r="K21" s="0" t="n">
        <v>138</v>
      </c>
      <c r="L21" s="0" t="n">
        <v>116</v>
      </c>
      <c r="M21" s="0" t="n">
        <v>124</v>
      </c>
      <c r="N21" s="0" t="n">
        <v>88</v>
      </c>
      <c r="O21" s="0" t="n">
        <v>107</v>
      </c>
      <c r="P21" s="0" t="n">
        <v>110</v>
      </c>
      <c r="Q21" s="0" t="n">
        <v>159</v>
      </c>
      <c r="R21" s="0" t="n">
        <v>135</v>
      </c>
      <c r="S21" s="0" t="n">
        <v>143</v>
      </c>
      <c r="T21" s="0" t="n">
        <v>147</v>
      </c>
      <c r="U21" s="0" t="n">
        <v>140</v>
      </c>
      <c r="V21" s="0" t="n">
        <v>161</v>
      </c>
      <c r="W21" s="0" t="n">
        <v>150</v>
      </c>
      <c r="X21" s="0" t="n">
        <v>189</v>
      </c>
      <c r="Y21" s="0" t="n">
        <v>276</v>
      </c>
      <c r="Z21" s="0" t="n">
        <v>283</v>
      </c>
      <c r="AA21" s="0" t="n">
        <v>223</v>
      </c>
      <c r="AB21" s="0" t="n">
        <v>227</v>
      </c>
      <c r="AC21" s="0" t="n">
        <v>226</v>
      </c>
      <c r="AD21" s="0" t="n">
        <v>291</v>
      </c>
      <c r="AE21" s="0" t="n">
        <v>301</v>
      </c>
      <c r="AF21" s="0" t="n">
        <v>324</v>
      </c>
      <c r="AG21" s="0" t="n">
        <v>523</v>
      </c>
      <c r="AH21" s="0" t="n">
        <v>888</v>
      </c>
      <c r="AI21" s="0" t="n">
        <v>1456</v>
      </c>
      <c r="AJ21" s="0" t="n">
        <v>2235</v>
      </c>
      <c r="AK21" s="0" t="n">
        <v>2415</v>
      </c>
      <c r="AL21" s="0" t="n">
        <v>2418</v>
      </c>
      <c r="AM21" s="0" t="n">
        <v>2377</v>
      </c>
      <c r="AN21" s="0" t="n">
        <v>2323</v>
      </c>
      <c r="AO21" s="0" t="n">
        <v>2305</v>
      </c>
      <c r="AP21" s="0" t="n">
        <v>2666</v>
      </c>
      <c r="AQ21" s="0" t="n">
        <v>3110</v>
      </c>
      <c r="AR21" s="0" t="n">
        <v>2114</v>
      </c>
      <c r="AS21" s="0" t="n">
        <v>1528</v>
      </c>
      <c r="AT21" s="0" t="n">
        <v>1913</v>
      </c>
      <c r="AU21" s="0" t="n">
        <v>1861</v>
      </c>
      <c r="AV21" s="0" t="n">
        <v>1698</v>
      </c>
      <c r="AW21" s="0" t="n">
        <v>1536</v>
      </c>
      <c r="AX21" s="0" t="n">
        <v>1512</v>
      </c>
      <c r="AY21" s="0" t="n">
        <v>1350</v>
      </c>
      <c r="AZ21" s="0" t="n">
        <v>1378</v>
      </c>
      <c r="BA21" s="0" t="n">
        <v>1887</v>
      </c>
      <c r="BB21" s="0" t="n">
        <v>2381</v>
      </c>
      <c r="BC21" s="0" t="n">
        <v>3003</v>
      </c>
      <c r="BD21" s="0" t="n">
        <v>4056</v>
      </c>
      <c r="BE21" s="0" t="n">
        <v>5033</v>
      </c>
      <c r="BF21" s="0" t="n">
        <v>4481</v>
      </c>
      <c r="BG21" s="0" t="n">
        <v>4037</v>
      </c>
      <c r="BH21" s="0" t="n">
        <v>5099</v>
      </c>
      <c r="BI21" s="0" t="n">
        <v>5570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2021-04-27T16:23:44Z</dcterms:created>
  <dc:creator/>
  <dc:description/>
  <dc:language>de-DE</dc:language>
  <cp:lastModifiedBy>Wolfgang Vollmer</cp:lastModifiedBy>
  <dcterms:modified xsi:type="dcterms:W3CDTF">2021-05-21T17:58:46Z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