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inions1"/>
    <sheet r:id="rId2" sheetId="2" name="OriginalData"/>
    <sheet r:id="rId3" sheetId="3" name="Sheet1"/>
  </sheets>
  <definedNames>
    <definedName name="_xlnm._FilterDatabase" localSheetId="0">=Minions1!$A$1:$BM$3</definedName>
  </definedNames>
  <calcPr fullCalcOnLoad="1"/>
</workbook>
</file>

<file path=xl/sharedStrings.xml><?xml version="1.0" encoding="utf-8"?>
<sst xmlns="http://schemas.openxmlformats.org/spreadsheetml/2006/main" count="4336" uniqueCount="1529">
  <si>
    <t>英雄名</t>
  </si>
  <si>
    <t>一技能</t>
  </si>
  <si>
    <t>二技能</t>
  </si>
  <si>
    <t>三技能</t>
  </si>
  <si>
    <t>大招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</si>
  <si>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</si>
  <si>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</si>
  <si>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</si>
  <si>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</si>
  <si>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</si>
  <si>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</si>
  <si>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</si>
  <si>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</si>
  <si>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</si>
  <si>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</si>
  <si>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</si>
  <si>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</si>
  <si>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</si>
  <si>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</si>
  <si>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</si>
  <si>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</si>
  <si>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</si>
  <si>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</si>
  <si>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</si>
  <si>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</si>
  <si>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</si>
  <si>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</si>
  <si>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</si>
  <si>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</si>
  <si>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</si>
  <si>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</si>
  <si>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</si>
  <si>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</si>
  <si>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</si>
  <si>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</si>
  <si>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</si>
  <si>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</si>
  <si>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</si>
  <si>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</si>
  <si>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</si>
  <si>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</si>
  <si>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</si>
  <si>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</si>
  <si>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</si>
  <si>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</si>
  <si>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</si>
  <si>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</si>
  <si>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</si>
  <si>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</si>
  <si>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</si>
  <si>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</si>
  <si>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</si>
  <si>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</si>
  <si>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</si>
  <si>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</si>
  <si>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</si>
  <si>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</si>
  <si>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</si>
  <si>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</si>
  <si>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</si>
  <si>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</si>
  <si>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</si>
  <si>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</si>
  <si>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</si>
  <si>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</si>
  <si>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</si>
  <si>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</si>
  <si>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</si>
  <si>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</si>
  <si>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</si>
  <si>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</si>
  <si>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</si>
  <si>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</si>
  <si>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</si>
  <si>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</si>
  <si>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</si>
  <si>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</si>
  <si>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</si>
  <si>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</si>
  <si>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</si>
  <si>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</si>
  <si>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</si>
  <si>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</si>
  <si>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</si>
  <si>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</si>
  <si>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</si>
  <si>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</si>
  <si>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</si>
  <si>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</si>
  <si>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</si>
  <si>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</si>
  <si>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</si>
  <si>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</si>
  <si>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</si>
  <si>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</si>
  <si>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</si>
  <si>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</si>
  <si>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</si>
  <si>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</si>
  <si>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</si>
  <si>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</si>
  <si>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</si>
  <si>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</si>
  <si>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</si>
  <si>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</si>
  <si>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</si>
  <si>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</si>
  <si>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</si>
  <si>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</si>
  <si>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</si>
  <si>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</si>
  <si>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</si>
  <si>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</si>
  <si>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</si>
  <si>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</si>
  <si>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</si>
  <si>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</si>
  <si>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</si>
  <si>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</si>
  <si>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</si>
  <si>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</si>
  <si>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</si>
  <si>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</si>
  <si>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</si>
  <si>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</si>
  <si>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</si>
  <si>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</si>
  <si>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</si>
  <si>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</si>
  <si>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</si>
  <si>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</si>
  <si>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</si>
  <si>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</si>
  <si>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</si>
  <si>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</si>
  <si>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</si>
  <si>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</si>
  <si>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</si>
  <si>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</si>
  <si>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</si>
  <si>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</si>
  <si>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</si>
  <si>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</si>
  <si>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</si>
  <si>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</si>
  <si>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</si>
  <si>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</si>
  <si>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</si>
  <si>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</si>
  <si>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</si>
  <si>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</si>
  <si>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</si>
  <si>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</si>
  <si>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</si>
  <si>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</si>
  <si>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</si>
  <si>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</si>
  <si>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</si>
  <si>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</si>
  <si>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</si>
  <si>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</si>
  <si>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</si>
  <si>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</si>
  <si>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</si>
  <si>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</si>
  <si>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</si>
  <si>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</si>
  <si>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</si>
  <si>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</si>
  <si>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</si>
  <si>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</si>
  <si>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</si>
  <si>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</si>
  <si>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</si>
  <si>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</si>
  <si>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</si>
  <si>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</si>
  <si>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狼人</t>
  </si>
  <si>
    <r>
      <t/>
    </r>
    <r>
      <rPr>
        <sz val="11"/>
        <color rgb="FF000000"/>
        <rFont val="等线"/>
        <family val="2"/>
      </rPr>
      <t>npc_dota_hero_</t>
    </r>
    <r>
      <rPr>
        <sz val="11"/>
        <color rgb="FF000000"/>
        <rFont val="等线"/>
        <family val="2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</si>
  <si>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</si>
  <si>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</si>
  <si>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</si>
  <si>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</si>
  <si>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</si>
  <si>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</si>
  <si>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</si>
  <si>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</si>
  <si>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</si>
  <si>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</si>
  <si>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</si>
  <si>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</si>
  <si>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</si>
  <si>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</si>
  <si>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</si>
  <si>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</si>
  <si>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</si>
  <si>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</si>
  <si>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</si>
  <si>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</si>
  <si>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</si>
  <si>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</si>
  <si>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</si>
  <si>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</si>
  <si>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</si>
  <si>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</si>
  <si>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</si>
  <si>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</si>
  <si>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</si>
  <si>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</si>
  <si>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</si>
  <si>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</si>
  <si>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</si>
  <si>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</si>
  <si>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</si>
  <si>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</si>
  <si>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</si>
  <si>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</si>
  <si>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</si>
  <si>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</si>
  <si>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</si>
  <si>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</si>
  <si>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</si>
  <si>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</si>
  <si>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</si>
  <si>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</si>
  <si>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</si>
  <si>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</si>
  <si>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</si>
  <si>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</si>
  <si>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</si>
  <si>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</si>
  <si>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</si>
  <si>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</si>
  <si>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</si>
  <si>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</si>
  <si>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</si>
  <si>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</si>
  <si>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</si>
  <si>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</si>
  <si>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</si>
  <si>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</si>
  <si>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</si>
  <si>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</si>
  <si>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</si>
  <si>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</si>
  <si>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</si>
  <si>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</si>
  <si>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</si>
  <si>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</si>
  <si>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</si>
  <si>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</si>
  <si>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</si>
  <si>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</si>
  <si>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</si>
  <si>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</si>
  <si>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</si>
  <si>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</si>
  <si>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</si>
  <si>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</si>
  <si>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</si>
  <si>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</si>
  <si>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</si>
  <si>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</si>
  <si>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</si>
  <si>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</si>
  <si>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</si>
  <si>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</si>
  <si>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</si>
  <si>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</si>
  <si>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</si>
  <si>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</si>
  <si>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</si>
  <si>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</si>
  <si>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</si>
  <si>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</si>
  <si>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</si>
  <si>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</si>
  <si>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</si>
  <si>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</si>
  <si>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</si>
  <si>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</si>
  <si>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</si>
  <si>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</si>
  <si>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</si>
  <si>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</si>
  <si>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</si>
  <si>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</si>
  <si>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</si>
  <si>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</si>
  <si>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</si>
  <si>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</si>
  <si>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</si>
  <si>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</si>
  <si>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</si>
  <si>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</si>
  <si>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</si>
  <si>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</si>
  <si>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</si>
  <si>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</si>
  <si>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</si>
  <si>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</si>
  <si>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</si>
  <si>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</si>
  <si>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</si>
  <si>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</si>
  <si>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</si>
  <si>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</si>
  <si>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</si>
  <si>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</si>
  <si>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</si>
  <si>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</si>
  <si>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</si>
  <si>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</si>
  <si>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</si>
  <si>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</si>
  <si>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</si>
  <si>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</si>
  <si>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</si>
  <si>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</si>
  <si>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</si>
  <si>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</si>
  <si>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</si>
  <si>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</si>
  <si>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</si>
  <si>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</si>
  <si>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</si>
  <si>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</si>
  <si>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</si>
  <si>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</si>
  <si>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</si>
  <si>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</si>
  <si>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</si>
  <si>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</si>
  <si>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</si>
  <si>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</si>
  <si>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</si>
  <si>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</si>
  <si>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</si>
  <si>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</si>
  <si>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</si>
  <si>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</si>
  <si>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</si>
  <si>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</si>
  <si>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</si>
  <si>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</si>
  <si>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</si>
  <si>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</si>
  <si>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</si>
  <si>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</si>
  <si>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</si>
  <si>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</si>
  <si>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</si>
  <si>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</si>
  <si>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</si>
  <si>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</si>
  <si>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</si>
  <si>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</si>
  <si>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</si>
  <si>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</si>
  <si>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</si>
  <si>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</si>
  <si>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</si>
  <si>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</si>
  <si>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</si>
  <si>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</si>
  <si>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</si>
  <si>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</si>
  <si>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</si>
  <si>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</si>
  <si>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</si>
  <si>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</si>
  <si>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</si>
  <si>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</si>
  <si>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</si>
  <si>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</si>
  <si>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</si>
  <si>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</si>
  <si>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</si>
  <si>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</si>
  <si>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</si>
  <si>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</si>
  <si>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</si>
  <si>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</si>
  <si>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</si>
  <si>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</si>
  <si>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</si>
  <si>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</si>
  <si>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</si>
  <si>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</si>
  <si>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</si>
  <si>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</si>
  <si>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</si>
  <si>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</si>
  <si>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</si>
  <si>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</si>
  <si>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</si>
  <si>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</si>
  <si>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</si>
  <si>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</si>
  <si>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</si>
  <si>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</si>
  <si>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</si>
  <si>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</si>
  <si>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</si>
  <si>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</si>
  <si>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</si>
  <si>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</si>
  <si>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</si>
  <si>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</si>
  <si>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</si>
  <si>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</si>
  <si>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</si>
  <si>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</si>
  <si>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</si>
  <si>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</si>
  <si>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</si>
  <si>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</si>
  <si>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</si>
  <si>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</si>
  <si>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</si>
  <si>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</si>
  <si>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</si>
  <si>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</si>
  <si>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</si>
  <si>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</si>
  <si>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</si>
  <si>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</si>
  <si>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</si>
  <si>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</si>
  <si>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</si>
  <si>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</si>
  <si>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</si>
  <si>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</si>
  <si>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</si>
  <si>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</si>
  <si>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</si>
  <si>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</si>
  <si>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</si>
  <si>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</si>
  <si>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</si>
  <si>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</si>
  <si>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</si>
  <si>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</si>
  <si>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</si>
  <si>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</si>
  <si>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</si>
  <si>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</si>
  <si>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</si>
  <si>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</si>
  <si>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</si>
  <si>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</si>
  <si>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</si>
  <si>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</si>
  <si>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</si>
  <si>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</si>
  <si>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</si>
  <si>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</si>
  <si>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</si>
  <si>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</si>
  <si>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目标假人</t>
  </si>
  <si>
    <t>npc_dota_hero_target_dummy</t>
  </si>
  <si>
    <t>models/courier/baby_rosh/babyroshan_winter18.vmdl</t>
  </si>
  <si>
    <t>DOTA_UNIT_CAP_MOVE_GROUND</t>
  </si>
  <si>
    <t>DOTA_UNIT_CAP_NO_ATTACK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</si>
  <si>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</si>
  <si>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</si>
  <si>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</si>
  <si>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</si>
  <si>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</si>
  <si>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</si>
  <si>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</si>
  <si>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</si>
  <si>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</si>
  <si>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</si>
  <si>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</si>
  <si>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</si>
  <si>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基础</t>
  </si>
  <si>
    <t>npc_dota_hero_base</t>
  </si>
  <si>
    <t>models/dev/error.vmdl</t>
  </si>
  <si>
    <t>particles/base_attacks/ranged_hero.vpcf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</si>
  <si>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</si>
  <si>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</si>
  <si>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</si>
  <si>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</si>
  <si>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</si>
  <si>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</si>
  <si>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</si>
  <si>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</si>
  <si>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</si>
  <si>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</si>
  <si>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</si>
  <si>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</si>
  <si>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</si>
  <si>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</si>
  <si>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</si>
  <si>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</si>
  <si>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</si>
  <si>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</si>
  <si>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</si>
  <si>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</si>
  <si>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</si>
  <si>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</si>
  <si>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</si>
  <si>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</si>
  <si>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</si>
  <si>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</si>
  <si>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</si>
  <si>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</si>
  <si>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</si>
  <si>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</si>
  <si>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</si>
  <si>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</si>
  <si>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</si>
  <si>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</si>
  <si>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</si>
  <si>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</si>
  <si>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</si>
  <si>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</si>
  <si>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</si>
  <si>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</si>
  <si>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</si>
  <si>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</si>
  <si>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</si>
  <si>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</si>
  <si>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</si>
  <si>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</si>
  <si>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</si>
  <si>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</si>
  <si>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</si>
  <si>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</si>
  <si>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</si>
  <si>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</si>
  <si>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</si>
  <si>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</si>
  <si>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</si>
  <si>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</si>
  <si>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</si>
  <si>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</si>
  <si>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</si>
  <si>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</si>
  <si>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</si>
  <si>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</si>
  <si>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</si>
  <si>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</si>
  <si>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</si>
  <si>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</si>
  <si>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</si>
  <si>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</si>
  <si>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</si>
  <si>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</si>
  <si>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</si>
  <si>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</si>
  <si>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</si>
  <si>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</si>
  <si>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</si>
  <si>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</si>
  <si>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</si>
  <si>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</si>
  <si>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</si>
  <si>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</si>
  <si>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</si>
  <si>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</si>
  <si>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</si>
  <si>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</si>
  <si>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</si>
  <si>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</si>
  <si>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</si>
  <si>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</si>
  <si>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</si>
  <si>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</si>
  <si>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</si>
  <si>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</si>
  <si>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</si>
  <si>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</si>
  <si>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</si>
  <si>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</si>
  <si>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</si>
  <si>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</si>
  <si>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</si>
  <si>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</si>
  <si>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</si>
  <si>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</si>
  <si>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</si>
  <si>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</si>
  <si>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</si>
  <si>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</si>
  <si>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</si>
  <si>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</si>
  <si>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</si>
  <si>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</si>
  <si>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</si>
  <si>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</si>
  <si>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</si>
  <si>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</si>
  <si>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</si>
  <si>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</si>
  <si>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</si>
  <si>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</si>
  <si>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</si>
  <si>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</si>
  <si>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</si>
  <si>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</si>
  <si>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</si>
  <si>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</si>
  <si>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</si>
  <si>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</si>
  <si>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</si>
  <si>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</si>
  <si>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</si>
  <si>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</si>
  <si>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</si>
  <si>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</si>
  <si>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</si>
  <si>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</si>
  <si>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</si>
  <si>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</si>
  <si>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</si>
  <si>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</si>
  <si>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</si>
  <si>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</si>
  <si>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</si>
  <si>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</si>
  <si>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</si>
  <si>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</si>
  <si>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</si>
  <si>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</si>
  <si>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</si>
  <si>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</si>
  <si>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</si>
  <si>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</si>
  <si>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</si>
  <si>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</si>
  <si>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</si>
  <si>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</si>
  <si>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</si>
  <si>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</si>
  <si>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</si>
  <si>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</si>
  <si>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</si>
  <si>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</si>
  <si>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</si>
  <si>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</si>
  <si>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</si>
  <si>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</si>
  <si>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</si>
  <si>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</si>
  <si>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</si>
  <si>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</si>
  <si>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</si>
  <si>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</si>
  <si>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</si>
  <si>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</si>
  <si>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</si>
  <si>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</si>
  <si>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</si>
  <si>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</si>
  <si>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</si>
  <si>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</si>
  <si>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</si>
  <si>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</si>
  <si>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</si>
  <si>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</si>
  <si>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</si>
  <si>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</si>
  <si>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</si>
  <si>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</si>
  <si>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</si>
  <si>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</si>
  <si>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</si>
  <si>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</si>
  <si>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</si>
  <si>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</si>
  <si>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</si>
  <si>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</si>
  <si>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</si>
  <si>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</si>
  <si>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</si>
  <si>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</si>
  <si>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</si>
  <si>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</si>
  <si>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</si>
  <si>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</si>
  <si>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</si>
  <si>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</si>
  <si>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</si>
  <si>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</si>
  <si>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</si>
  <si>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</si>
  <si>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</si>
  <si>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</si>
  <si>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</si>
  <si>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</si>
  <si>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</si>
  <si>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</si>
  <si>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</si>
  <si>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</si>
  <si>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</si>
  <si>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</si>
  <si>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</si>
  <si>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</si>
  <si>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</si>
  <si>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</si>
  <si>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</si>
  <si>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</si>
  <si>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</si>
  <si>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</si>
  <si>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</si>
  <si>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</si>
  <si>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</si>
  <si>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</si>
  <si>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</si>
  <si>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</si>
  <si>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</si>
  <si>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</si>
  <si>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</si>
  <si>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</si>
  <si>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</si>
  <si>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</si>
  <si>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</si>
  <si>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</si>
  <si>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</si>
  <si>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</si>
  <si>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</si>
  <si>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</si>
  <si>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</si>
  <si>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</si>
  <si>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</si>
  <si>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</si>
  <si>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</si>
  <si>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</si>
  <si>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</si>
  <si>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</si>
  <si>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</si>
  <si>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</si>
  <si>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</si>
  <si>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</si>
  <si>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</si>
  <si>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</si>
  <si>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</si>
  <si>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</si>
  <si>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</si>
  <si>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</si>
  <si>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</si>
  <si>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</si>
  <si>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</si>
  <si>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</si>
  <si>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</si>
  <si>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</si>
  <si>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</si>
  <si>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</si>
  <si>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</si>
  <si>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</si>
  <si>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</si>
  <si>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</si>
  <si>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</si>
  <si>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</si>
  <si>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</si>
  <si>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</si>
  <si>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</si>
  <si>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</si>
  <si>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</si>
  <si>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</si>
  <si>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</si>
  <si>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</si>
  <si>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</si>
  <si>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</si>
  <si>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</si>
  <si>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</si>
  <si>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</si>
  <si>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</si>
  <si>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</si>
  <si>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</si>
  <si>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</si>
  <si>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</si>
  <si>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</si>
  <si>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</si>
  <si>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</si>
  <si>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</si>
  <si>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</si>
  <si>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</si>
  <si>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</si>
  <si>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</si>
  <si>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</si>
  <si>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</si>
  <si>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</si>
  <si>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</si>
  <si>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</si>
  <si>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</si>
  <si>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</si>
  <si>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</si>
  <si>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</si>
  <si>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</si>
  <si>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</si>
  <si>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</si>
  <si>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</si>
  <si>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</si>
  <si>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</si>
  <si>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</si>
  <si>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</si>
  <si>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</si>
  <si>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</si>
  <si>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</si>
  <si>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</si>
  <si>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</si>
  <si>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</si>
  <si>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</si>
  <si>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</si>
  <si>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</si>
  <si>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</si>
  <si>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</si>
  <si>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</si>
  <si>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</si>
  <si>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</si>
  <si>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</si>
  <si>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</si>
  <si>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</si>
  <si>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</si>
  <si>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</si>
  <si>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</si>
  <si>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</si>
  <si>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</si>
  <si>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</si>
  <si>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</si>
  <si>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</si>
  <si>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</si>
  <si>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</si>
  <si>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</si>
  <si>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</si>
  <si>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</si>
  <si>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</si>
  <si>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</si>
  <si>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</si>
  <si>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</si>
  <si>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</si>
  <si>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</si>
  <si>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</si>
  <si>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</si>
  <si>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</si>
  <si>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</si>
  <si>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</si>
  <si>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</si>
  <si>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</si>
  <si>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</si>
  <si>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</si>
  <si>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</si>
  <si>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</si>
  <si>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</si>
  <si>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</si>
  <si>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</si>
  <si>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</si>
  <si>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</si>
  <si>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</si>
  <si>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</si>
  <si>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</si>
  <si>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</si>
  <si>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</si>
  <si>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</si>
  <si>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</si>
  <si>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</si>
  <si>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</si>
  <si>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</si>
  <si>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</si>
  <si>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</si>
  <si>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</si>
  <si>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</si>
  <si>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</si>
  <si>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</si>
  <si>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</si>
  <si>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</si>
  <si>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</si>
  <si>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</si>
  <si>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</si>
  <si>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</si>
  <si>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</si>
  <si>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</si>
  <si>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</si>
  <si>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</si>
  <si>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</si>
  <si>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</si>
  <si>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</si>
  <si>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</si>
  <si>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</si>
  <si>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</si>
  <si>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</si>
  <si>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</si>
  <si>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</si>
  <si>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</si>
  <si>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</si>
  <si>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</si>
  <si>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</si>
  <si>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</si>
  <si>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</si>
  <si>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</si>
  <si>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</si>
  <si>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</si>
  <si>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</si>
  <si>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</si>
  <si>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</si>
  <si>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</si>
  <si>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</si>
  <si>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</si>
  <si>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</si>
  <si>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</si>
  <si>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</si>
  <si>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</si>
  <si>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</si>
  <si>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</si>
  <si>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</si>
  <si>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</si>
  <si>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</si>
  <si>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</si>
  <si>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</si>
  <si>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</si>
  <si>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</si>
  <si>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</si>
  <si>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</si>
  <si>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</si>
  <si>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</si>
  <si>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</si>
  <si>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</si>
  <si>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</si>
  <si>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</si>
  <si>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</si>
  <si>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</si>
  <si>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</si>
  <si>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</si>
  <si>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</si>
  <si>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</si>
  <si>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</si>
  <si>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</si>
  <si>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</si>
  <si>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</si>
  <si>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</si>
  <si>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</si>
  <si>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</si>
  <si>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</si>
  <si>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</si>
  <si>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</si>
  <si>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</si>
  <si>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</si>
  <si>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</si>
  <si>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</si>
  <si>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</si>
  <si>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</si>
  <si>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</si>
  <si>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</si>
  <si>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</si>
  <si>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</si>
  <si>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</si>
  <si>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</si>
  <si>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</si>
  <si>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</si>
  <si>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</si>
  <si>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</si>
  <si>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</si>
  <si>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</si>
  <si>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</si>
  <si>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</si>
  <si>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</si>
  <si>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</si>
  <si>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</si>
  <si>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</si>
  <si>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</si>
  <si>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</si>
  <si>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</si>
  <si>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</si>
  <si>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</si>
  <si>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</si>
  <si>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</si>
  <si>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</si>
  <si>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</si>
  <si>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</si>
  <si>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</si>
  <si>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</si>
  <si>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</si>
  <si>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</si>
  <si>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</si>
  <si>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</si>
  <si>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</si>
  <si>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</si>
  <si>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</si>
  <si>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</si>
  <si>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</si>
  <si>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</si>
  <si>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</si>
  <si>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</si>
  <si>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</si>
  <si>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</si>
  <si>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</si>
  <si>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</si>
  <si>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</si>
  <si>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</si>
  <si>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</si>
  <si>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</si>
  <si>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</si>
  <si>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</si>
  <si>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</si>
  <si>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</si>
  <si>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</si>
  <si>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</si>
  <si>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</si>
  <si>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</si>
  <si>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</si>
  <si>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</si>
  <si>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</si>
  <si>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</si>
  <si>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</si>
  <si>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</si>
  <si>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</si>
  <si>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</si>
  <si>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</si>
  <si>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</si>
  <si>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</si>
  <si>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</si>
  <si>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</si>
  <si>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</si>
  <si>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</si>
  <si>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</si>
  <si>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</si>
  <si>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</si>
  <si>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</si>
  <si>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</si>
  <si>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</si>
  <si>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</si>
  <si>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</si>
  <si>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</si>
  <si>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</si>
  <si>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</si>
  <si>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</si>
  <si>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</si>
  <si>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</si>
  <si>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</si>
  <si>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</si>
  <si>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</si>
  <si>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</si>
  <si>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</si>
  <si>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</si>
  <si>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</si>
  <si>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</si>
  <si>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</si>
  <si>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</si>
  <si>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</si>
  <si>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</si>
  <si>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</si>
  <si>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</si>
  <si>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</si>
  <si>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</si>
  <si>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</si>
  <si>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</si>
  <si>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</si>
  <si>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</si>
  <si>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</si>
  <si>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</si>
  <si>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</si>
  <si>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</si>
  <si>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</si>
  <si>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</si>
  <si>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</si>
  <si>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</si>
  <si>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</si>
  <si>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</si>
  <si>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</si>
  <si>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</si>
  <si>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</si>
  <si>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</si>
  <si>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</si>
  <si>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</si>
  <si>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</si>
  <si>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</si>
  <si>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</si>
  <si>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</si>
  <si>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</si>
  <si>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</si>
  <si>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</si>
  <si>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</si>
  <si>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</si>
  <si>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</si>
  <si>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</si>
  <si>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</si>
  <si>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</si>
  <si>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</si>
  <si>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</si>
  <si>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</si>
  <si>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</si>
  <si>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</si>
  <si>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</si>
  <si>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</si>
  <si>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</si>
  <si>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</si>
  <si>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</si>
  <si>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</si>
  <si>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</si>
  <si>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</si>
  <si>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</si>
  <si>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</si>
  <si>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</si>
  <si>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</si>
  <si>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</si>
  <si>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</si>
  <si>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</si>
  <si>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</si>
  <si>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</si>
  <si>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</si>
  <si>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</si>
  <si>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</si>
  <si>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</si>
  <si>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</si>
  <si>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</si>
  <si>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</si>
  <si>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</si>
  <si>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</si>
  <si>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</si>
  <si>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</si>
  <si>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</si>
  <si>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</si>
  <si>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</si>
  <si>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</si>
  <si>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</si>
  <si>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</si>
  <si>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</si>
  <si>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</si>
  <si>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</si>
  <si>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</si>
  <si>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</si>
  <si>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</si>
  <si>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</si>
  <si>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</si>
  <si>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</si>
  <si>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</si>
  <si>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</si>
  <si>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</si>
  <si>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</si>
  <si>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</si>
  <si>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</si>
  <si>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</si>
  <si>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</si>
  <si>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</si>
  <si>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</si>
  <si>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</si>
  <si>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</si>
  <si>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</si>
  <si>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</si>
  <si>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</si>
  <si>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</si>
  <si>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</si>
  <si>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</si>
  <si>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</si>
  <si>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</si>
  <si>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</si>
  <si>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</si>
  <si>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</si>
  <si>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</si>
  <si>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</si>
  <si>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</si>
  <si>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</si>
  <si>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</si>
  <si>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</si>
  <si>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</si>
  <si>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</si>
  <si>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</si>
  <si>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</si>
  <si>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</si>
  <si>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</si>
  <si>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</si>
  <si>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</si>
  <si>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</si>
  <si>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</si>
  <si>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</si>
  <si>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</si>
  <si>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</si>
  <si>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</si>
  <si>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</si>
  <si>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</si>
  <si>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</si>
  <si>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</si>
  <si>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</si>
  <si>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</si>
  <si>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</si>
  <si>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</si>
  <si>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</si>
  <si>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</si>
  <si>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</si>
  <si>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</si>
  <si>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</si>
  <si>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</si>
  <si>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</si>
  <si>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</si>
  <si>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</si>
  <si>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</si>
  <si>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</si>
  <si>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</si>
  <si>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</si>
  <si>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</si>
  <si>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</si>
  <si>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</si>
  <si>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</si>
  <si>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</si>
  <si>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</si>
  <si>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</si>
  <si>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</si>
  <si>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</si>
  <si>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</si>
  <si>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</si>
  <si>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</si>
  <si>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</si>
  <si>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</si>
  <si>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</si>
  <si>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</si>
  <si>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</si>
  <si>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</si>
  <si>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</si>
  <si>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</si>
  <si>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</si>
  <si>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</si>
  <si>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</si>
  <si>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</si>
  <si>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</si>
  <si>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</si>
  <si>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</si>
  <si>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</si>
  <si>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</si>
  <si>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</si>
  <si>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</si>
  <si>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</si>
  <si>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</si>
  <si>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</si>
  <si>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</si>
  <si>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</si>
  <si>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</si>
  <si>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</si>
  <si>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</si>
  <si>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</si>
  <si>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</si>
  <si>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</si>
  <si>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</si>
  <si>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</si>
  <si>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</si>
  <si>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</si>
  <si>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</si>
  <si>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</si>
  <si>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</si>
  <si>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</si>
  <si>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</si>
  <si>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</si>
  <si>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</si>
  <si>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</si>
  <si>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</si>
  <si>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</si>
  <si>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</si>
  <si>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</si>
  <si>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</si>
  <si>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</si>
  <si>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</si>
  <si>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</si>
  <si>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</si>
  <si>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</si>
  <si>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</si>
  <si>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</si>
  <si>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</si>
  <si>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</si>
  <si>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</si>
  <si>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</si>
  <si>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</si>
  <si>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</si>
  <si>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</si>
  <si>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</si>
  <si>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</si>
  <si>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</si>
  <si>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</si>
  <si>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</si>
  <si>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</si>
  <si>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</si>
  <si>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</si>
  <si>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</si>
  <si>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</si>
  <si>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</si>
  <si>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</si>
  <si>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</si>
  <si>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</si>
  <si>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</si>
  <si>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</si>
  <si>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</si>
  <si>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</si>
  <si>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</si>
  <si>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</si>
  <si>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</si>
  <si>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</si>
  <si>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</si>
  <si>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</si>
  <si>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</si>
  <si>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</si>
  <si>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</si>
  <si>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</si>
  <si>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</si>
  <si>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</si>
  <si>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</si>
  <si>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</si>
  <si>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</si>
  <si>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</si>
  <si>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</si>
  <si>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</si>
  <si>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</si>
  <si>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</si>
  <si>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</si>
  <si>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</si>
  <si>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</si>
  <si>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</si>
  <si>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</si>
  <si>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</si>
  <si>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</si>
  <si>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</si>
  <si>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</si>
  <si>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</si>
  <si>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</si>
  <si>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</si>
  <si>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</si>
  <si>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</si>
  <si>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</si>
  <si>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</si>
  <si>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</si>
  <si>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</si>
  <si>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</si>
  <si>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</si>
  <si>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</si>
  <si>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</si>
  <si>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</si>
  <si>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</si>
  <si>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</si>
  <si>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</si>
  <si>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</si>
  <si>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</si>
  <si>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</si>
  <si>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</si>
  <si>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</si>
  <si>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</si>
  <si>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</si>
  <si>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</si>
  <si>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</si>
  <si>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</si>
  <si>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</si>
  <si>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</si>
  <si>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</si>
  <si>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</si>
  <si>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</si>
  <si>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</si>
  <si>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</si>
  <si>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</si>
  <si>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</si>
  <si>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</si>
  <si>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</si>
  <si>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</si>
  <si>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</si>
  <si>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</si>
  <si>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</si>
  <si>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</si>
  <si>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</si>
  <si>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</si>
  <si>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</si>
  <si>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</si>
  <si>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</si>
  <si>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</si>
  <si>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</si>
  <si>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</si>
  <si>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</si>
  <si>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</si>
  <si>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</si>
  <si>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</si>
  <si>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</si>
  <si>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</si>
  <si>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</si>
  <si>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</si>
  <si>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</si>
  <si>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</si>
  <si>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</si>
  <si>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</si>
  <si>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</si>
  <si>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</si>
  <si>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</si>
  <si>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</si>
  <si>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</si>
  <si>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</si>
  <si>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</si>
  <si>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</si>
  <si>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</si>
  <si>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</si>
  <si>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</si>
  <si>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</si>
  <si>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</si>
  <si>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</si>
  <si>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</si>
  <si>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</si>
  <si>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</si>
  <si>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</si>
  <si>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</si>
  <si>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</si>
  <si>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</si>
  <si>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</si>
  <si>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</si>
  <si>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</si>
  <si>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</si>
  <si>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</si>
  <si>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</si>
  <si>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</si>
  <si>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</si>
  <si>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</si>
  <si>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</si>
  <si>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</si>
  <si>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</si>
  <si>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</si>
  <si>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</si>
  <si>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</si>
  <si>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</si>
  <si>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</si>
  <si>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</si>
  <si>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</si>
  <si>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</si>
  <si>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</si>
  <si>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</si>
  <si>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</si>
  <si>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</si>
  <si>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</si>
  <si>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</si>
  <si>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</si>
  <si>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</si>
  <si>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</si>
  <si>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</si>
  <si>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</si>
  <si>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</si>
  <si>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</si>
  <si>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</si>
  <si>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</si>
  <si>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</si>
  <si>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</si>
  <si>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</si>
  <si>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</si>
  <si>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</si>
  <si>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</si>
  <si>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</si>
  <si>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</si>
  <si>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</si>
  <si>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</si>
  <si>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</si>
  <si>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</si>
  <si>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</si>
  <si>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</si>
  <si>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</si>
  <si>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</si>
  <si>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</si>
  <si>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</si>
  <si>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</si>
  <si>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</si>
  <si>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</si>
  <si>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</si>
  <si>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</si>
  <si>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</si>
  <si>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</si>
  <si>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</si>
  <si>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</si>
  <si>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</si>
  <si>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</si>
  <si>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</si>
  <si>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</si>
  <si>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</si>
  <si>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</si>
  <si>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</si>
  <si>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</si>
  <si>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击杀经验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</si>
  <si>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</si>
  <si>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</si>
  <si>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</si>
  <si>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</si>
  <si>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</si>
  <si>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</si>
  <si>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</si>
  <si>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</si>
  <si>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</si>
  <si>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</si>
  <si>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</si>
  <si>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</si>
  <si>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</si>
  <si>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</si>
  <si>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</si>
  <si>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</si>
  <si>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</si>
  <si>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</si>
  <si>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</si>
  <si>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</si>
  <si>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</si>
  <si>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</si>
  <si>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</si>
  <si>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</si>
  <si>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</si>
  <si>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</si>
  <si>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</si>
  <si>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</si>
  <si>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</si>
  <si>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</si>
  <si>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</si>
  <si>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</si>
  <si>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</si>
  <si>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</si>
  <si>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</si>
  <si>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</si>
  <si>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</si>
  <si>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</si>
  <si>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</si>
  <si>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</si>
  <si>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</si>
  <si>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</si>
  <si>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</si>
  <si>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</si>
  <si>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</si>
  <si>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</si>
  <si>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BountyXP</t>
  </si>
  <si>
    <t>AutoAttacksByDefault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</si>
  <si>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</si>
  <si>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</si>
  <si>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</si>
  <si>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</si>
  <si>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</si>
  <si>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</si>
  <si>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</si>
  <si>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</si>
  <si>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</si>
  <si>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</si>
  <si>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</si>
  <si>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npc_kv_generator_test</t>
  </si>
  <si>
    <t>npc_dota_creature</t>
  </si>
  <si>
    <t>DOTA_HULL_SIZE_HERO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</si>
</sst>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  <font>
      <sz val="11"/>
      <color rgb="FF000000"/>
      <name val="等线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xfId="0" numFmtId="0" borderId="0" fontId="0" fillId="0"/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3" applyBorder="1" fontId="3" applyFont="1" fillId="3" applyFill="1" applyAlignment="1">
      <alignment horizontal="left" wrapText="1"/>
    </xf>
    <xf xfId="0" numFmtId="3" applyNumberFormat="1" borderId="3" applyBorder="1" fontId="3" applyFont="1" fillId="3" applyFill="1" applyAlignment="1">
      <alignment horizontal="left" wrapText="1"/>
    </xf>
    <xf xfId="0" numFmtId="3" applyNumberFormat="1" borderId="3" applyBorder="1" fontId="4" applyFont="1" fillId="4" applyFill="1" applyAlignment="1">
      <alignment horizontal="center" wrapText="1"/>
    </xf>
    <xf xfId="0" numFmtId="0" borderId="3" applyBorder="1" fontId="3" applyFont="1" fillId="5" applyFill="1" applyAlignment="1">
      <alignment horizontal="center" wrapText="1"/>
    </xf>
    <xf xfId="0" numFmtId="0" borderId="3" applyBorder="1" fontId="3" applyFont="1" fillId="6" applyFill="1" applyAlignment="1">
      <alignment horizontal="left" wrapText="1"/>
    </xf>
    <xf xfId="0" numFmtId="4" applyNumberFormat="1" borderId="3" applyBorder="1" fontId="3" applyFont="1" fillId="6" applyFill="1" applyAlignment="1">
      <alignment horizontal="center" wrapText="1"/>
    </xf>
    <xf xfId="0" numFmtId="0" borderId="3" applyBorder="1" fontId="3" applyFont="1" fillId="6" applyFill="1" applyAlignment="1">
      <alignment horizontal="center" wrapText="1"/>
    </xf>
    <xf xfId="0" numFmtId="3" applyNumberFormat="1" borderId="3" applyBorder="1" fontId="3" applyFont="1" fillId="6" applyFill="1" applyAlignment="1">
      <alignment horizontal="center" wrapText="1"/>
    </xf>
    <xf xfId="0" numFmtId="0" borderId="3" applyBorder="1" fontId="3" applyFont="1" fillId="6" applyFill="1" applyAlignment="1">
      <alignment horizontal="right" wrapText="1"/>
    </xf>
    <xf xfId="0" numFmtId="0" borderId="3" applyBorder="1" fontId="4" applyFont="1" fillId="7" applyFill="1" applyAlignment="1">
      <alignment horizontal="center" wrapText="1"/>
    </xf>
    <xf xfId="0" numFmtId="3" applyNumberFormat="1" borderId="3" applyBorder="1" fontId="4" applyFont="1" fillId="7" applyFill="1" applyAlignment="1">
      <alignment horizontal="center" wrapText="1"/>
    </xf>
    <xf xfId="0" numFmtId="0" borderId="3" applyBorder="1" fontId="3" applyFont="1" fillId="8" applyFill="1" applyAlignment="1">
      <alignment horizontal="center" wrapText="1"/>
    </xf>
    <xf xfId="0" numFmtId="0" borderId="3" applyBorder="1" fontId="4" applyFont="1" fillId="4" applyFill="1" applyAlignment="1">
      <alignment horizontal="center" wrapText="1"/>
    </xf>
    <xf xfId="0" numFmtId="3" applyNumberFormat="1" borderId="3" applyBorder="1" fontId="3" applyFont="1" fillId="5" applyFill="1" applyAlignment="1">
      <alignment horizontal="center" wrapText="1"/>
    </xf>
    <xf xfId="0" numFmtId="3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4" applyNumberFormat="1" borderId="3" applyBorder="1" fontId="4" applyFont="1" fillId="4" applyFill="1" applyAlignment="1">
      <alignment horizontal="center" wrapText="1"/>
    </xf>
    <xf xfId="0" numFmtId="0" borderId="3" applyBorder="1" fontId="3" applyFont="1" fillId="4" applyFill="1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0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center"/>
    </xf>
    <xf xfId="0" numFmtId="4" applyNumberFormat="1" borderId="3" applyBorder="1" fontId="5" applyFont="1" fillId="0" applyAlignment="1">
      <alignment horizontal="center"/>
    </xf>
    <xf xfId="0" numFmtId="3" applyNumberFormat="1" borderId="3" applyBorder="1" fontId="2" applyFont="1" fillId="0" applyAlignment="1">
      <alignment horizontal="right"/>
    </xf>
    <xf xfId="0" numFmtId="3" applyNumberFormat="1" borderId="3" applyBorder="1" fontId="2" applyFont="1" fillId="0" applyAlignment="1">
      <alignment horizontal="left"/>
    </xf>
    <xf xfId="0" numFmtId="0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right"/>
    </xf>
    <xf xfId="0" numFmtId="0" borderId="3" applyBorder="1" fontId="5" applyFont="1" fillId="0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3" applyBorder="1" fontId="5" applyFont="1" fillId="0" applyAlignment="1">
      <alignment horizontal="right"/>
    </xf>
    <xf xfId="0" numFmtId="4" applyNumberFormat="1" borderId="3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4" applyBorder="1" fontId="5" applyFont="1" fillId="0" applyAlignment="1">
      <alignment horizontal="left"/>
    </xf>
    <xf xfId="0" numFmtId="3" applyNumberFormat="1" borderId="5" applyBorder="1" fontId="5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right"/>
    </xf>
    <xf xfId="0" numFmtId="0" borderId="3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righ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19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59" width="31.290714285714284" customWidth="1" bestFit="1"/>
    <col min="2" max="2" style="60" width="10.719285714285713" customWidth="1" bestFit="1"/>
    <col min="3" max="3" style="59" width="33.29071428571429" customWidth="1" bestFit="1"/>
    <col min="4" max="4" style="59" width="17.14785714285714" customWidth="1" bestFit="1"/>
    <col min="5" max="5" style="61" width="21.719285714285714" customWidth="1" bestFit="1"/>
    <col min="6" max="6" style="11" width="22.14785714285714" customWidth="1" bestFit="1"/>
    <col min="7" max="7" style="59" width="51.14785714285715" customWidth="1" bestFit="1"/>
    <col min="8" max="8" style="59" width="5.147857142857143" customWidth="1" bestFit="1"/>
    <col min="9" max="9" style="62" width="5.862142857142857" customWidth="1" bestFit="1"/>
    <col min="10" max="10" style="11" width="18.290714285714284" customWidth="1" bestFit="1"/>
    <col min="11" max="11" style="11" width="21.14785714285714" customWidth="1" bestFit="1"/>
    <col min="12" max="12" style="13" width="26.14785714285714" customWidth="1" bestFit="1"/>
    <col min="13" max="13" style="13" width="5.2907142857142855" customWidth="1" bestFit="1"/>
    <col min="14" max="14" style="13" width="5.2907142857142855" customWidth="1" bestFit="1"/>
    <col min="15" max="15" style="13" width="5.2907142857142855" customWidth="1" bestFit="1"/>
    <col min="16" max="16" style="13" width="5.2907142857142855" customWidth="1" bestFit="1"/>
    <col min="17" max="17" style="13" width="5.2907142857142855" customWidth="1" bestFit="1"/>
    <col min="18" max="18" style="13" width="5.2907142857142855" customWidth="1" bestFit="1"/>
    <col min="19" max="19" style="13" width="5.2907142857142855" customWidth="1" bestFit="1"/>
    <col min="20" max="20" style="13" width="5.2907142857142855" customWidth="1" bestFit="1"/>
    <col min="21" max="21" style="13" width="5.2907142857142855" customWidth="1" bestFit="1"/>
    <col min="22" max="22" style="11" width="5.2907142857142855" customWidth="1" bestFit="1"/>
    <col min="23" max="23" style="11" width="5.2907142857142855" customWidth="1" bestFit="1"/>
    <col min="24" max="24" style="11" width="10.147857142857141" customWidth="1" bestFit="1"/>
    <col min="25" max="25" style="11" width="55.71928571428572" customWidth="1" bestFit="1"/>
    <col min="26" max="26" style="63" width="20.14785714285714" customWidth="1" bestFit="1"/>
    <col min="27" max="27" style="11" width="46.005" customWidth="1" bestFit="1"/>
    <col min="28" max="28" style="11" width="29.719285714285714" customWidth="1" bestFit="1"/>
    <col min="29" max="29" style="11" width="25.290714285714284" customWidth="1" bestFit="1"/>
    <col min="30" max="30" style="11" width="23.005" customWidth="1" bestFit="1"/>
    <col min="31" max="31" style="11" width="27.14785714285714" customWidth="1" bestFit="1"/>
    <col min="32" max="32" style="11" width="29.719285714285714" customWidth="1" bestFit="1"/>
    <col min="33" max="33" style="11" width="28.433571428571426" customWidth="1" bestFit="1"/>
    <col min="34" max="34" style="11" width="60.57642857142857" customWidth="1" bestFit="1"/>
    <col min="35" max="35" style="11" width="16.290714285714284" customWidth="1" bestFit="1"/>
    <col min="36" max="36" style="11" width="19.719285714285714" customWidth="1" bestFit="1"/>
    <col min="37" max="37" style="11" width="19.719285714285714" customWidth="1" bestFit="1"/>
    <col min="38" max="38" style="11" width="19.719285714285714" customWidth="1" bestFit="1"/>
    <col min="39" max="39" style="11" width="28.719285714285714" customWidth="1" bestFit="1"/>
    <col min="40" max="40" style="61" width="10.290714285714287" customWidth="1" bestFit="1"/>
    <col min="41" max="41" style="64" width="6.719285714285714" customWidth="1" bestFit="1"/>
    <col min="42" max="42" style="64" width="6.719285714285714" customWidth="1" bestFit="1"/>
    <col min="43" max="43" style="64" width="33.71928571428572" customWidth="1" bestFit="1"/>
    <col min="44" max="44" style="64" width="21.005" customWidth="1" bestFit="1"/>
    <col min="45" max="45" style="64" width="20.290714285714284" customWidth="1" bestFit="1"/>
    <col min="46" max="46" style="64" width="30.719285714285714" customWidth="1" bestFit="1"/>
    <col min="47" max="47" style="61" width="6.719285714285714" customWidth="1" bestFit="1"/>
    <col min="48" max="48" style="61" width="6.719285714285714" customWidth="1" bestFit="1"/>
    <col min="49" max="49" style="61" width="6.719285714285714" customWidth="1" bestFit="1"/>
    <col min="50" max="50" style="61" width="6.719285714285714" customWidth="1" bestFit="1"/>
    <col min="51" max="51" style="61" width="6.719285714285714" customWidth="1" bestFit="1"/>
    <col min="52" max="52" style="61" width="6.719285714285714" customWidth="1" bestFit="1"/>
    <col min="53" max="53" style="61" width="24.719285714285714" customWidth="1" bestFit="1"/>
    <col min="54" max="54" style="61" width="6.719285714285714" customWidth="1" bestFit="1"/>
    <col min="55" max="55" style="13" width="13.576428571428572" customWidth="1" bestFit="1"/>
    <col min="56" max="56" style="11" width="13.576428571428572" customWidth="1" bestFit="1"/>
    <col min="57" max="57" style="64" width="34.71928571428572" customWidth="1" bestFit="1"/>
    <col min="58" max="58" style="64" width="5.862142857142857" customWidth="1" bestFit="1"/>
    <col min="59" max="59" style="62" width="6.719285714285714" customWidth="1" bestFit="1"/>
    <col min="60" max="60" style="64" width="6.719285714285714" customWidth="1" bestFit="1"/>
    <col min="61" max="61" style="64" width="6.719285714285714" customWidth="1" bestFit="1"/>
    <col min="62" max="62" style="64" width="22.862142857142857" customWidth="1" bestFit="1"/>
    <col min="63" max="63" style="61" width="6.719285714285714" customWidth="1" bestFit="1"/>
    <col min="64" max="64" style="11" width="24.14785714285714" customWidth="1" bestFit="1"/>
    <col min="65" max="65" style="11" width="12.147857142857141" customWidth="1" bestFit="1"/>
    <col min="66" max="66" style="11" width="20.719285714285714" customWidth="1" bestFit="1"/>
    <col min="67" max="67" style="13" width="13.005" customWidth="1" bestFit="1"/>
  </cols>
  <sheetData>
    <row x14ac:dyDescent="0.25" r="1" customHeight="1" ht="31.5" customFormat="1" s="16">
      <c r="A1" s="17" t="s">
        <v>1430</v>
      </c>
      <c r="B1" s="18" t="s">
        <v>1431</v>
      </c>
      <c r="C1" s="17" t="s">
        <v>1432</v>
      </c>
      <c r="D1" s="17" t="s">
        <v>1433</v>
      </c>
      <c r="E1" s="19" t="s">
        <v>1434</v>
      </c>
      <c r="F1" s="20" t="s">
        <v>1435</v>
      </c>
      <c r="G1" s="21" t="s">
        <v>1436</v>
      </c>
      <c r="H1" s="21" t="s">
        <v>1437</v>
      </c>
      <c r="I1" s="22" t="s">
        <v>1438</v>
      </c>
      <c r="J1" s="23" t="s">
        <v>1439</v>
      </c>
      <c r="K1" s="23" t="s">
        <v>1440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3"/>
      <c r="W1" s="23"/>
      <c r="X1" s="23" t="s">
        <v>1441</v>
      </c>
      <c r="Y1" s="23" t="s">
        <v>1442</v>
      </c>
      <c r="Z1" s="25" t="s">
        <v>1443</v>
      </c>
      <c r="AA1" s="23" t="s">
        <v>1444</v>
      </c>
      <c r="AB1" s="26"/>
      <c r="AC1" s="26"/>
      <c r="AD1" s="26"/>
      <c r="AE1" s="26"/>
      <c r="AF1" s="26"/>
      <c r="AG1" s="26"/>
      <c r="AH1" s="26" t="s">
        <v>1445</v>
      </c>
      <c r="AI1" s="26" t="s">
        <v>1446</v>
      </c>
      <c r="AJ1" s="26" t="s">
        <v>1447</v>
      </c>
      <c r="AK1" s="26" t="s">
        <v>1448</v>
      </c>
      <c r="AL1" s="26" t="s">
        <v>1449</v>
      </c>
      <c r="AM1" s="26" t="s">
        <v>1450</v>
      </c>
      <c r="AN1" s="27" t="s">
        <v>1451</v>
      </c>
      <c r="AO1" s="20" t="s">
        <v>1452</v>
      </c>
      <c r="AP1" s="20" t="s">
        <v>1453</v>
      </c>
      <c r="AQ1" s="28" t="s">
        <v>1454</v>
      </c>
      <c r="AR1" s="28" t="s">
        <v>1455</v>
      </c>
      <c r="AS1" s="20" t="s">
        <v>1456</v>
      </c>
      <c r="AT1" s="29" t="s">
        <v>1457</v>
      </c>
      <c r="AU1" s="30" t="s">
        <v>1458</v>
      </c>
      <c r="AV1" s="30" t="s">
        <v>1459</v>
      </c>
      <c r="AW1" s="30" t="s">
        <v>1460</v>
      </c>
      <c r="AX1" s="30" t="s">
        <v>1461</v>
      </c>
      <c r="AY1" s="30" t="s">
        <v>1462</v>
      </c>
      <c r="AZ1" s="30" t="s">
        <v>1463</v>
      </c>
      <c r="BA1" s="30" t="s">
        <v>1464</v>
      </c>
      <c r="BB1" s="30" t="s">
        <v>1465</v>
      </c>
      <c r="BC1" s="31" t="s">
        <v>1466</v>
      </c>
      <c r="BD1" s="32"/>
      <c r="BE1" s="29" t="s">
        <v>1467</v>
      </c>
      <c r="BF1" s="29" t="s">
        <v>1468</v>
      </c>
      <c r="BG1" s="33" t="s">
        <v>1469</v>
      </c>
      <c r="BH1" s="34" t="s">
        <v>1470</v>
      </c>
      <c r="BI1" s="29" t="s">
        <v>1471</v>
      </c>
      <c r="BJ1" s="29" t="s">
        <v>1472</v>
      </c>
      <c r="BK1" s="19" t="s">
        <v>1473</v>
      </c>
      <c r="BL1" s="28" t="s">
        <v>1474</v>
      </c>
      <c r="BM1" s="28" t="s">
        <v>1475</v>
      </c>
      <c r="BN1" s="35" t="s">
        <v>1476</v>
      </c>
      <c r="BO1" s="36" t="s">
        <v>1477</v>
      </c>
    </row>
    <row x14ac:dyDescent="0.25" r="2" customHeight="1" ht="36.75" customFormat="1" s="16">
      <c r="A2" s="17" t="s">
        <v>1478</v>
      </c>
      <c r="B2" s="18" t="s">
        <v>1479</v>
      </c>
      <c r="C2" s="17"/>
      <c r="D2" s="17"/>
      <c r="E2" s="19" t="s">
        <v>1480</v>
      </c>
      <c r="F2" s="20" t="s">
        <v>1481</v>
      </c>
      <c r="G2" s="21" t="s">
        <v>1482</v>
      </c>
      <c r="H2" s="21" t="s">
        <v>1483</v>
      </c>
      <c r="I2" s="22" t="s">
        <v>1484</v>
      </c>
      <c r="J2" s="23" t="s">
        <v>1485</v>
      </c>
      <c r="K2" s="23" t="s">
        <v>1486</v>
      </c>
      <c r="L2" s="24">
        <v>1</v>
      </c>
      <c r="M2" s="24">
        <v>2</v>
      </c>
      <c r="N2" s="24">
        <v>3</v>
      </c>
      <c r="O2" s="24">
        <v>4</v>
      </c>
      <c r="P2" s="24">
        <v>5</v>
      </c>
      <c r="Q2" s="24">
        <v>6</v>
      </c>
      <c r="R2" s="24">
        <v>7</v>
      </c>
      <c r="S2" s="24">
        <v>8</v>
      </c>
      <c r="T2" s="24">
        <v>9</v>
      </c>
      <c r="U2" s="24">
        <v>10</v>
      </c>
      <c r="V2" s="23" t="s">
        <v>1487</v>
      </c>
      <c r="W2" s="23" t="s">
        <v>1487</v>
      </c>
      <c r="X2" s="23" t="s">
        <v>1488</v>
      </c>
      <c r="Y2" s="23" t="s">
        <v>1489</v>
      </c>
      <c r="Z2" s="25" t="s">
        <v>1490</v>
      </c>
      <c r="AA2" s="23" t="s">
        <v>1491</v>
      </c>
      <c r="AB2" s="26" t="s">
        <v>1492</v>
      </c>
      <c r="AC2" s="26" t="s">
        <v>1493</v>
      </c>
      <c r="AD2" s="26" t="s">
        <v>1494</v>
      </c>
      <c r="AE2" s="26" t="s">
        <v>1495</v>
      </c>
      <c r="AF2" s="26" t="s">
        <v>1496</v>
      </c>
      <c r="AG2" s="26" t="s">
        <v>1497</v>
      </c>
      <c r="AH2" s="26"/>
      <c r="AI2" s="26"/>
      <c r="AJ2" s="26"/>
      <c r="AK2" s="26"/>
      <c r="AL2" s="26"/>
      <c r="AM2" s="26"/>
      <c r="AN2" s="27" t="s">
        <v>1498</v>
      </c>
      <c r="AO2" s="20" t="s">
        <v>1499</v>
      </c>
      <c r="AP2" s="20" t="s">
        <v>1500</v>
      </c>
      <c r="AQ2" s="28" t="s">
        <v>1501</v>
      </c>
      <c r="AR2" s="28" t="s">
        <v>1502</v>
      </c>
      <c r="AS2" s="20" t="s">
        <v>1503</v>
      </c>
      <c r="AT2" s="29" t="s">
        <v>1504</v>
      </c>
      <c r="AU2" s="30" t="s">
        <v>1505</v>
      </c>
      <c r="AV2" s="30" t="s">
        <v>1506</v>
      </c>
      <c r="AW2" s="30" t="s">
        <v>1507</v>
      </c>
      <c r="AX2" s="30" t="s">
        <v>1508</v>
      </c>
      <c r="AY2" s="30" t="s">
        <v>1509</v>
      </c>
      <c r="AZ2" s="30" t="s">
        <v>1510</v>
      </c>
      <c r="BA2" s="30" t="s">
        <v>1511</v>
      </c>
      <c r="BB2" s="30" t="s">
        <v>1512</v>
      </c>
      <c r="BC2" s="31" t="s">
        <v>1513</v>
      </c>
      <c r="BD2" s="32" t="s">
        <v>1514</v>
      </c>
      <c r="BE2" s="29" t="s">
        <v>1515</v>
      </c>
      <c r="BF2" s="29" t="s">
        <v>1516</v>
      </c>
      <c r="BG2" s="33" t="s">
        <v>1517</v>
      </c>
      <c r="BH2" s="34" t="s">
        <v>1518</v>
      </c>
      <c r="BI2" s="29" t="s">
        <v>1519</v>
      </c>
      <c r="BJ2" s="29" t="s">
        <v>1520</v>
      </c>
      <c r="BK2" s="19" t="s">
        <v>1521</v>
      </c>
      <c r="BL2" s="28" t="s">
        <v>1522</v>
      </c>
      <c r="BM2" s="28" t="s">
        <v>1523</v>
      </c>
      <c r="BN2" s="35" t="s">
        <v>1524</v>
      </c>
      <c r="BO2" s="36" t="s">
        <v>1525</v>
      </c>
    </row>
    <row x14ac:dyDescent="0.25" r="3" customHeight="1" ht="20.25">
      <c r="A3" s="37" t="s">
        <v>1526</v>
      </c>
      <c r="B3" s="38">
        <v>1</v>
      </c>
      <c r="C3" s="39">
        <f>C3&amp;"_1"</f>
      </c>
      <c r="D3" s="39">
        <f>D3</f>
      </c>
      <c r="E3" s="40">
        <v>1</v>
      </c>
      <c r="F3" s="41" t="s">
        <v>1527</v>
      </c>
      <c r="G3" s="41" t="s">
        <v>1362</v>
      </c>
      <c r="H3" s="37"/>
      <c r="I3" s="42">
        <v>1</v>
      </c>
      <c r="J3" s="41"/>
      <c r="K3" s="41"/>
      <c r="L3" s="43">
        <v>9638</v>
      </c>
      <c r="M3" s="43">
        <v>9639</v>
      </c>
      <c r="N3" s="44">
        <v>9640</v>
      </c>
      <c r="O3" s="44">
        <v>9641</v>
      </c>
      <c r="P3" s="44"/>
      <c r="Q3" s="40"/>
      <c r="R3" s="40"/>
      <c r="S3" s="40"/>
      <c r="T3" s="40"/>
      <c r="U3" s="40"/>
      <c r="V3" s="41"/>
      <c r="W3" s="41"/>
      <c r="X3" s="45">
        <f>vlookup("npc_dota_hero_"&amp;$D3, OriginalData!$A$2:$W$122, 4, false())</f>
      </c>
      <c r="Y3" s="45">
        <f>vlookup("npc_dota_hero_"&amp;$D3, OriginalData!$A$2:$W$122, 5, false())</f>
      </c>
      <c r="Z3" s="46">
        <f>vlookup("npc_dota_hero_"&amp;$D3, OriginalData!$A$2:$W$122, 6, false())</f>
      </c>
      <c r="AA3" s="46">
        <f>vlookup("npc_dota_hero_"&amp;$D3, OriginalData!$A$2:$W$122, 7, false())</f>
      </c>
      <c r="AB3" s="41"/>
      <c r="AC3" s="47"/>
      <c r="AD3" s="47"/>
      <c r="AE3" s="48"/>
      <c r="AF3" s="47"/>
      <c r="AG3" s="47"/>
      <c r="AH3" s="46">
        <f>vlookup("npc_dota_hero_"&amp;$D3, OriginalData!$A$2:$W$122, 8, false())</f>
      </c>
      <c r="AI3" s="46">
        <f>vlookup("npc_dota_hero_"&amp;$D3, OriginalData!$A$2:$W$122, 9, false())</f>
      </c>
      <c r="AJ3" s="46">
        <f>vlookup("npc_dota_hero_"&amp;$D3, OriginalData!$A$2:$W$122, 10, false())</f>
      </c>
      <c r="AK3" s="46">
        <f>vlookup("npc_dota_hero_"&amp;$D3, OriginalData!$A$2:$W$122, 11, false())</f>
      </c>
      <c r="AL3" s="46">
        <f>vlookup("npc_dota_hero_"&amp;$D3, OriginalData!$A$2:$W$122, 12, false())</f>
      </c>
      <c r="AM3" s="46">
        <f>vlookup("npc_dota_hero_"&amp;$D3, OriginalData!$A$2:$W$122, 13, false())</f>
      </c>
      <c r="AN3" s="40">
        <v>1</v>
      </c>
      <c r="AO3" s="40">
        <f>AO3</f>
      </c>
      <c r="AP3" s="49">
        <f>vlookup("npc_dota_hero_"&amp;$D3, OriginalData!$A$2:$W$122, 15, false())</f>
      </c>
      <c r="AQ3" s="50">
        <f>vlookup("npc_dota_hero_"&amp;$D3, OriginalData!$A$2:$W$122, 16, false())</f>
      </c>
      <c r="AR3" s="46">
        <f>if(vlookup("npc_dota_hero_"&amp;$D3, OriginalData!$A$2:$W$122, 17, false())="nil", "", vlookup("npc_dota_hero_"&amp;$D3, OriginalData!$A$2:$W$122, 17, false()))</f>
      </c>
      <c r="AS3" s="47" t="s">
        <v>462</v>
      </c>
      <c r="AT3" s="47" t="s">
        <v>18</v>
      </c>
      <c r="AU3" s="40">
        <v>5</v>
      </c>
      <c r="AV3" s="40">
        <v>0</v>
      </c>
      <c r="AW3" s="40">
        <v>500</v>
      </c>
      <c r="AX3" s="40">
        <v>0</v>
      </c>
      <c r="AY3" s="40">
        <v>100</v>
      </c>
      <c r="AZ3" s="40">
        <v>0</v>
      </c>
      <c r="BA3" s="40">
        <v>0</v>
      </c>
      <c r="BB3" s="40">
        <v>0</v>
      </c>
      <c r="BC3" s="4">
        <v>10</v>
      </c>
      <c r="BD3" s="51">
        <v>1</v>
      </c>
      <c r="BE3" s="40">
        <v>30</v>
      </c>
      <c r="BF3" s="40">
        <v>40</v>
      </c>
      <c r="BG3" s="50">
        <v>1.5</v>
      </c>
      <c r="BH3" s="50">
        <v>0.1</v>
      </c>
      <c r="BI3" s="49">
        <v>500</v>
      </c>
      <c r="BJ3" s="47" t="s">
        <v>1528</v>
      </c>
      <c r="BK3" s="40">
        <v>70</v>
      </c>
      <c r="BL3" s="46">
        <f>if(vlookup("npc_dota_hero_"&amp;$D3, OriginalData!$A$2:$W$122, 22, false())="nil", "", vlookup("npc_dota_hero_"&amp;$D3, OriginalData!$A$2:$W$122, 22, false()))</f>
      </c>
      <c r="BM3" s="49">
        <f>if(vlookup("npc_dota_hero_"&amp;$D3, OriginalData!$A$2:$W$122, 23, false())="nil", "", vlookup("npc_dota_hero_"&amp;$D3, OriginalData!$A$2:$W$122, 23, false()))</f>
      </c>
      <c r="BN3" s="52"/>
      <c r="BO3" s="53">
        <v>1</v>
      </c>
    </row>
    <row x14ac:dyDescent="0.25" r="4" customHeight="1" ht="19.5">
      <c r="A4" s="54"/>
      <c r="B4" s="44"/>
      <c r="C4" s="54"/>
      <c r="D4" s="54"/>
      <c r="E4" s="55"/>
      <c r="F4" s="1"/>
      <c r="G4" s="54"/>
      <c r="H4" s="54"/>
      <c r="I4" s="56"/>
      <c r="J4" s="1"/>
      <c r="K4" s="1"/>
      <c r="L4" s="4"/>
      <c r="M4" s="4"/>
      <c r="N4" s="4"/>
      <c r="O4" s="4"/>
      <c r="P4" s="4"/>
      <c r="Q4" s="4"/>
      <c r="R4" s="4"/>
      <c r="S4" s="4"/>
      <c r="T4" s="4"/>
      <c r="U4" s="4"/>
      <c r="V4" s="1"/>
      <c r="W4" s="1"/>
      <c r="X4" s="1"/>
      <c r="Y4" s="1"/>
      <c r="Z4" s="57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55"/>
      <c r="AO4" s="55"/>
      <c r="AP4" s="55"/>
      <c r="AQ4" s="56"/>
      <c r="AR4" s="58"/>
      <c r="AS4" s="58"/>
      <c r="AT4" s="58"/>
      <c r="AU4" s="55"/>
      <c r="AV4" s="55"/>
      <c r="AW4" s="55"/>
      <c r="AX4" s="55"/>
      <c r="AY4" s="55"/>
      <c r="AZ4" s="55"/>
      <c r="BA4" s="55"/>
      <c r="BB4" s="55"/>
      <c r="BC4" s="51"/>
      <c r="BD4" s="1"/>
      <c r="BE4" s="55"/>
      <c r="BF4" s="55"/>
      <c r="BG4" s="56"/>
      <c r="BH4" s="56"/>
      <c r="BI4" s="55"/>
      <c r="BJ4" s="58"/>
      <c r="BK4" s="55"/>
      <c r="BL4" s="1"/>
      <c r="BM4" s="4"/>
      <c r="BN4" s="1"/>
      <c r="BO4" s="4"/>
    </row>
    <row x14ac:dyDescent="0.25" r="5" customHeight="1" ht="19.5">
      <c r="A5" s="54"/>
      <c r="B5" s="44"/>
      <c r="C5" s="54"/>
      <c r="D5" s="54"/>
      <c r="E5" s="55"/>
      <c r="F5" s="1"/>
      <c r="G5" s="54"/>
      <c r="H5" s="54"/>
      <c r="I5" s="56"/>
      <c r="J5" s="1"/>
      <c r="K5" s="1"/>
      <c r="L5" s="4"/>
      <c r="M5" s="4"/>
      <c r="N5" s="4"/>
      <c r="O5" s="4"/>
      <c r="P5" s="4"/>
      <c r="Q5" s="4"/>
      <c r="R5" s="4"/>
      <c r="S5" s="4"/>
      <c r="T5" s="4"/>
      <c r="U5" s="4"/>
      <c r="V5" s="1"/>
      <c r="W5" s="1"/>
      <c r="X5" s="1"/>
      <c r="Y5" s="1"/>
      <c r="Z5" s="57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55"/>
      <c r="AO5" s="55"/>
      <c r="AP5" s="55"/>
      <c r="AQ5" s="56"/>
      <c r="AR5" s="58"/>
      <c r="AS5" s="58"/>
      <c r="AT5" s="58"/>
      <c r="AU5" s="55"/>
      <c r="AV5" s="55"/>
      <c r="AW5" s="55"/>
      <c r="AX5" s="55"/>
      <c r="AY5" s="55"/>
      <c r="AZ5" s="55"/>
      <c r="BA5" s="55"/>
      <c r="BB5" s="55"/>
      <c r="BC5" s="51"/>
      <c r="BD5" s="1"/>
      <c r="BE5" s="55"/>
      <c r="BF5" s="55"/>
      <c r="BG5" s="56"/>
      <c r="BH5" s="56"/>
      <c r="BI5" s="55"/>
      <c r="BJ5" s="58"/>
      <c r="BK5" s="55"/>
      <c r="BL5" s="1"/>
      <c r="BM5" s="4"/>
      <c r="BN5" s="1"/>
      <c r="BO5" s="4"/>
    </row>
    <row x14ac:dyDescent="0.25" r="6" customHeight="1" ht="19.5">
      <c r="A6" s="54"/>
      <c r="B6" s="44"/>
      <c r="C6" s="54"/>
      <c r="D6" s="54"/>
      <c r="E6" s="55"/>
      <c r="F6" s="1"/>
      <c r="G6" s="54"/>
      <c r="H6" s="54"/>
      <c r="I6" s="56"/>
      <c r="J6" s="1"/>
      <c r="K6" s="1"/>
      <c r="L6" s="4"/>
      <c r="M6" s="4"/>
      <c r="N6" s="4"/>
      <c r="O6" s="4"/>
      <c r="P6" s="4"/>
      <c r="Q6" s="4"/>
      <c r="R6" s="4"/>
      <c r="S6" s="4"/>
      <c r="T6" s="4"/>
      <c r="U6" s="4"/>
      <c r="V6" s="1"/>
      <c r="W6" s="1"/>
      <c r="X6" s="1"/>
      <c r="Y6" s="1"/>
      <c r="Z6" s="57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55"/>
      <c r="AO6" s="55"/>
      <c r="AP6" s="55"/>
      <c r="AQ6" s="56"/>
      <c r="AR6" s="58"/>
      <c r="AS6" s="58"/>
      <c r="AT6" s="58"/>
      <c r="AU6" s="55"/>
      <c r="AV6" s="55"/>
      <c r="AW6" s="55"/>
      <c r="AX6" s="55"/>
      <c r="AY6" s="55"/>
      <c r="AZ6" s="55"/>
      <c r="BA6" s="55"/>
      <c r="BB6" s="55"/>
      <c r="BC6" s="51"/>
      <c r="BD6" s="1"/>
      <c r="BE6" s="55"/>
      <c r="BF6" s="55"/>
      <c r="BG6" s="56"/>
      <c r="BH6" s="56"/>
      <c r="BI6" s="55"/>
      <c r="BJ6" s="58"/>
      <c r="BK6" s="55"/>
      <c r="BL6" s="1"/>
      <c r="BM6" s="4"/>
      <c r="BN6" s="1"/>
      <c r="BO6" s="4"/>
    </row>
    <row x14ac:dyDescent="0.25" r="7" customHeight="1" ht="19.5">
      <c r="A7" s="54"/>
      <c r="B7" s="44"/>
      <c r="C7" s="54"/>
      <c r="D7" s="54"/>
      <c r="E7" s="55"/>
      <c r="F7" s="1"/>
      <c r="G7" s="54"/>
      <c r="H7" s="54"/>
      <c r="I7" s="56"/>
      <c r="J7" s="1"/>
      <c r="K7" s="1"/>
      <c r="L7" s="4"/>
      <c r="M7" s="4"/>
      <c r="N7" s="4"/>
      <c r="O7" s="4"/>
      <c r="P7" s="4"/>
      <c r="Q7" s="4"/>
      <c r="R7" s="4"/>
      <c r="S7" s="4"/>
      <c r="T7" s="4"/>
      <c r="U7" s="4"/>
      <c r="V7" s="1"/>
      <c r="W7" s="1"/>
      <c r="X7" s="1"/>
      <c r="Y7" s="1"/>
      <c r="Z7" s="5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55"/>
      <c r="AO7" s="55"/>
      <c r="AP7" s="55"/>
      <c r="AQ7" s="56"/>
      <c r="AR7" s="58"/>
      <c r="AS7" s="58"/>
      <c r="AT7" s="58"/>
      <c r="AU7" s="55"/>
      <c r="AV7" s="55"/>
      <c r="AW7" s="55"/>
      <c r="AX7" s="55"/>
      <c r="AY7" s="55"/>
      <c r="AZ7" s="55"/>
      <c r="BA7" s="55"/>
      <c r="BB7" s="55"/>
      <c r="BC7" s="51"/>
      <c r="BD7" s="1"/>
      <c r="BE7" s="55"/>
      <c r="BF7" s="55"/>
      <c r="BG7" s="56"/>
      <c r="BH7" s="56"/>
      <c r="BI7" s="55"/>
      <c r="BJ7" s="58"/>
      <c r="BK7" s="55"/>
      <c r="BL7" s="1"/>
      <c r="BM7" s="4"/>
      <c r="BN7" s="1"/>
      <c r="BO7" s="4"/>
    </row>
    <row x14ac:dyDescent="0.25" r="8" customHeight="1" ht="19.5">
      <c r="A8" s="54"/>
      <c r="B8" s="44"/>
      <c r="C8" s="54"/>
      <c r="D8" s="54"/>
      <c r="E8" s="55"/>
      <c r="F8" s="1"/>
      <c r="G8" s="54"/>
      <c r="H8" s="54"/>
      <c r="I8" s="56"/>
      <c r="J8" s="1"/>
      <c r="K8" s="1"/>
      <c r="L8" s="4"/>
      <c r="M8" s="4"/>
      <c r="N8" s="4"/>
      <c r="O8" s="4"/>
      <c r="P8" s="4"/>
      <c r="Q8" s="4"/>
      <c r="R8" s="4"/>
      <c r="S8" s="4"/>
      <c r="T8" s="4"/>
      <c r="U8" s="4"/>
      <c r="V8" s="1"/>
      <c r="W8" s="1"/>
      <c r="X8" s="1"/>
      <c r="Y8" s="1"/>
      <c r="Z8" s="57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55"/>
      <c r="AO8" s="55"/>
      <c r="AP8" s="55"/>
      <c r="AQ8" s="56"/>
      <c r="AR8" s="58"/>
      <c r="AS8" s="58"/>
      <c r="AT8" s="58"/>
      <c r="AU8" s="55"/>
      <c r="AV8" s="55"/>
      <c r="AW8" s="55"/>
      <c r="AX8" s="55"/>
      <c r="AY8" s="55"/>
      <c r="AZ8" s="55"/>
      <c r="BA8" s="55"/>
      <c r="BB8" s="55"/>
      <c r="BC8" s="51"/>
      <c r="BD8" s="1"/>
      <c r="BE8" s="55"/>
      <c r="BF8" s="55"/>
      <c r="BG8" s="56"/>
      <c r="BH8" s="56"/>
      <c r="BI8" s="55"/>
      <c r="BJ8" s="58"/>
      <c r="BK8" s="55"/>
      <c r="BL8" s="1"/>
      <c r="BM8" s="4"/>
      <c r="BN8" s="1"/>
      <c r="BO8" s="4"/>
    </row>
    <row x14ac:dyDescent="0.25" r="9" customHeight="1" ht="19.5">
      <c r="A9" s="54"/>
      <c r="B9" s="44"/>
      <c r="C9" s="54"/>
      <c r="D9" s="54"/>
      <c r="E9" s="55"/>
      <c r="F9" s="1"/>
      <c r="G9" s="54"/>
      <c r="H9" s="54"/>
      <c r="I9" s="56"/>
      <c r="J9" s="1"/>
      <c r="K9" s="1"/>
      <c r="L9" s="4"/>
      <c r="M9" s="4"/>
      <c r="N9" s="4"/>
      <c r="O9" s="4"/>
      <c r="P9" s="4"/>
      <c r="Q9" s="4"/>
      <c r="R9" s="4"/>
      <c r="S9" s="4"/>
      <c r="T9" s="4"/>
      <c r="U9" s="4"/>
      <c r="V9" s="1"/>
      <c r="W9" s="1"/>
      <c r="X9" s="1"/>
      <c r="Y9" s="1"/>
      <c r="Z9" s="5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55"/>
      <c r="AO9" s="55"/>
      <c r="AP9" s="55"/>
      <c r="AQ9" s="56"/>
      <c r="AR9" s="58"/>
      <c r="AS9" s="58"/>
      <c r="AT9" s="58"/>
      <c r="AU9" s="55"/>
      <c r="AV9" s="55"/>
      <c r="AW9" s="55"/>
      <c r="AX9" s="55"/>
      <c r="AY9" s="55"/>
      <c r="AZ9" s="55"/>
      <c r="BA9" s="55"/>
      <c r="BB9" s="55"/>
      <c r="BC9" s="51"/>
      <c r="BD9" s="1"/>
      <c r="BE9" s="55"/>
      <c r="BF9" s="55"/>
      <c r="BG9" s="56"/>
      <c r="BH9" s="56"/>
      <c r="BI9" s="55"/>
      <c r="BJ9" s="58"/>
      <c r="BK9" s="55"/>
      <c r="BL9" s="1"/>
      <c r="BM9" s="4"/>
      <c r="BN9" s="1"/>
      <c r="BO9" s="4"/>
    </row>
    <row x14ac:dyDescent="0.25" r="10" customHeight="1" ht="19.5">
      <c r="A10" s="54"/>
      <c r="B10" s="44"/>
      <c r="C10" s="54"/>
      <c r="D10" s="54"/>
      <c r="E10" s="55"/>
      <c r="F10" s="1"/>
      <c r="G10" s="54"/>
      <c r="H10" s="54"/>
      <c r="I10" s="56"/>
      <c r="J10" s="1"/>
      <c r="K10" s="1"/>
      <c r="L10" s="4"/>
      <c r="M10" s="4"/>
      <c r="N10" s="4"/>
      <c r="O10" s="4"/>
      <c r="P10" s="4"/>
      <c r="Q10" s="4"/>
      <c r="R10" s="4"/>
      <c r="S10" s="4"/>
      <c r="T10" s="4"/>
      <c r="U10" s="4"/>
      <c r="V10" s="1"/>
      <c r="W10" s="1"/>
      <c r="X10" s="1"/>
      <c r="Y10" s="1"/>
      <c r="Z10" s="5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55"/>
      <c r="AO10" s="55"/>
      <c r="AP10" s="55"/>
      <c r="AQ10" s="56"/>
      <c r="AR10" s="58"/>
      <c r="AS10" s="58"/>
      <c r="AT10" s="58"/>
      <c r="AU10" s="55"/>
      <c r="AV10" s="55"/>
      <c r="AW10" s="55"/>
      <c r="AX10" s="55"/>
      <c r="AY10" s="55"/>
      <c r="AZ10" s="55"/>
      <c r="BA10" s="55"/>
      <c r="BB10" s="55"/>
      <c r="BC10" s="51"/>
      <c r="BD10" s="1"/>
      <c r="BE10" s="55"/>
      <c r="BF10" s="55"/>
      <c r="BG10" s="56"/>
      <c r="BH10" s="56"/>
      <c r="BI10" s="55"/>
      <c r="BJ10" s="58"/>
      <c r="BK10" s="55"/>
      <c r="BL10" s="1"/>
      <c r="BM10" s="4"/>
      <c r="BN10" s="1"/>
      <c r="BO10" s="4"/>
    </row>
    <row x14ac:dyDescent="0.25" r="11" customHeight="1" ht="19.5">
      <c r="A11" s="54"/>
      <c r="B11" s="44"/>
      <c r="C11" s="54"/>
      <c r="D11" s="54"/>
      <c r="E11" s="55"/>
      <c r="F11" s="1"/>
      <c r="G11" s="54"/>
      <c r="H11" s="54"/>
      <c r="I11" s="56"/>
      <c r="J11" s="1"/>
      <c r="K11" s="1"/>
      <c r="L11" s="4"/>
      <c r="M11" s="4"/>
      <c r="N11" s="4"/>
      <c r="O11" s="4"/>
      <c r="P11" s="4"/>
      <c r="Q11" s="4"/>
      <c r="R11" s="4"/>
      <c r="S11" s="4"/>
      <c r="T11" s="4"/>
      <c r="U11" s="4"/>
      <c r="V11" s="1"/>
      <c r="W11" s="1"/>
      <c r="X11" s="1"/>
      <c r="Y11" s="1"/>
      <c r="Z11" s="5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55"/>
      <c r="AO11" s="55"/>
      <c r="AP11" s="55"/>
      <c r="AQ11" s="56"/>
      <c r="AR11" s="58"/>
      <c r="AS11" s="58"/>
      <c r="AT11" s="58"/>
      <c r="AU11" s="55"/>
      <c r="AV11" s="55"/>
      <c r="AW11" s="55"/>
      <c r="AX11" s="55"/>
      <c r="AY11" s="55"/>
      <c r="AZ11" s="55"/>
      <c r="BA11" s="55"/>
      <c r="BB11" s="55"/>
      <c r="BC11" s="51"/>
      <c r="BD11" s="1"/>
      <c r="BE11" s="55"/>
      <c r="BF11" s="55"/>
      <c r="BG11" s="56"/>
      <c r="BH11" s="56"/>
      <c r="BI11" s="55"/>
      <c r="BJ11" s="58"/>
      <c r="BK11" s="55"/>
      <c r="BL11" s="1"/>
      <c r="BM11" s="4"/>
      <c r="BN11" s="1"/>
      <c r="BO11" s="4"/>
    </row>
    <row x14ac:dyDescent="0.25" r="12" customHeight="1" ht="19.5">
      <c r="A12" s="54"/>
      <c r="B12" s="44"/>
      <c r="C12" s="54"/>
      <c r="D12" s="54"/>
      <c r="E12" s="55"/>
      <c r="F12" s="1"/>
      <c r="G12" s="54"/>
      <c r="H12" s="54"/>
      <c r="I12" s="56"/>
      <c r="J12" s="1"/>
      <c r="K12" s="1"/>
      <c r="L12" s="4"/>
      <c r="M12" s="4"/>
      <c r="N12" s="4"/>
      <c r="O12" s="4"/>
      <c r="P12" s="4"/>
      <c r="Q12" s="4"/>
      <c r="R12" s="4"/>
      <c r="S12" s="4"/>
      <c r="T12" s="4"/>
      <c r="U12" s="4"/>
      <c r="V12" s="1"/>
      <c r="W12" s="1"/>
      <c r="X12" s="1"/>
      <c r="Y12" s="1"/>
      <c r="Z12" s="57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55"/>
      <c r="AO12" s="55"/>
      <c r="AP12" s="55"/>
      <c r="AQ12" s="56"/>
      <c r="AR12" s="58"/>
      <c r="AS12" s="58"/>
      <c r="AT12" s="58"/>
      <c r="AU12" s="55"/>
      <c r="AV12" s="55"/>
      <c r="AW12" s="55"/>
      <c r="AX12" s="55"/>
      <c r="AY12" s="55"/>
      <c r="AZ12" s="55"/>
      <c r="BA12" s="55"/>
      <c r="BB12" s="55"/>
      <c r="BC12" s="51"/>
      <c r="BD12" s="1"/>
      <c r="BE12" s="55"/>
      <c r="BF12" s="55"/>
      <c r="BG12" s="56"/>
      <c r="BH12" s="56"/>
      <c r="BI12" s="55"/>
      <c r="BJ12" s="58"/>
      <c r="BK12" s="55"/>
      <c r="BL12" s="1"/>
      <c r="BM12" s="4"/>
      <c r="BN12" s="1"/>
      <c r="BO12" s="4"/>
    </row>
    <row x14ac:dyDescent="0.25" r="13" customHeight="1" ht="19.5">
      <c r="A13" s="54"/>
      <c r="B13" s="44"/>
      <c r="C13" s="54"/>
      <c r="D13" s="54"/>
      <c r="E13" s="55"/>
      <c r="F13" s="1"/>
      <c r="G13" s="54"/>
      <c r="H13" s="54"/>
      <c r="I13" s="56"/>
      <c r="J13" s="1"/>
      <c r="K13" s="1"/>
      <c r="L13" s="4"/>
      <c r="M13" s="4"/>
      <c r="N13" s="4"/>
      <c r="O13" s="4"/>
      <c r="P13" s="4"/>
      <c r="Q13" s="4"/>
      <c r="R13" s="4"/>
      <c r="S13" s="4"/>
      <c r="T13" s="4"/>
      <c r="U13" s="4"/>
      <c r="V13" s="1"/>
      <c r="W13" s="1"/>
      <c r="X13" s="1"/>
      <c r="Y13" s="1"/>
      <c r="Z13" s="57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55"/>
      <c r="AO13" s="55"/>
      <c r="AP13" s="55"/>
      <c r="AQ13" s="56"/>
      <c r="AR13" s="58"/>
      <c r="AS13" s="58"/>
      <c r="AT13" s="58"/>
      <c r="AU13" s="55"/>
      <c r="AV13" s="55"/>
      <c r="AW13" s="55"/>
      <c r="AX13" s="55"/>
      <c r="AY13" s="55"/>
      <c r="AZ13" s="55"/>
      <c r="BA13" s="55"/>
      <c r="BB13" s="55"/>
      <c r="BC13" s="51"/>
      <c r="BD13" s="1"/>
      <c r="BE13" s="55"/>
      <c r="BF13" s="55"/>
      <c r="BG13" s="56"/>
      <c r="BH13" s="56"/>
      <c r="BI13" s="55"/>
      <c r="BJ13" s="58"/>
      <c r="BK13" s="55"/>
      <c r="BL13" s="1"/>
      <c r="BM13" s="4"/>
      <c r="BN13" s="1"/>
      <c r="BO13" s="4"/>
    </row>
    <row x14ac:dyDescent="0.25" r="14" customHeight="1" ht="19.5">
      <c r="A14" s="54"/>
      <c r="B14" s="44"/>
      <c r="C14" s="54"/>
      <c r="D14" s="54"/>
      <c r="E14" s="55"/>
      <c r="F14" s="1"/>
      <c r="G14" s="54"/>
      <c r="H14" s="54"/>
      <c r="I14" s="56"/>
      <c r="J14" s="1"/>
      <c r="K14" s="1"/>
      <c r="L14" s="4"/>
      <c r="M14" s="4"/>
      <c r="N14" s="4"/>
      <c r="O14" s="4"/>
      <c r="P14" s="4"/>
      <c r="Q14" s="4"/>
      <c r="R14" s="4"/>
      <c r="S14" s="4"/>
      <c r="T14" s="4"/>
      <c r="U14" s="4"/>
      <c r="V14" s="1"/>
      <c r="W14" s="1"/>
      <c r="X14" s="1"/>
      <c r="Y14" s="1"/>
      <c r="Z14" s="57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55"/>
      <c r="AO14" s="55"/>
      <c r="AP14" s="55"/>
      <c r="AQ14" s="56"/>
      <c r="AR14" s="58"/>
      <c r="AS14" s="58"/>
      <c r="AT14" s="58"/>
      <c r="AU14" s="55"/>
      <c r="AV14" s="55"/>
      <c r="AW14" s="55"/>
      <c r="AX14" s="55"/>
      <c r="AY14" s="55"/>
      <c r="AZ14" s="55"/>
      <c r="BA14" s="55"/>
      <c r="BB14" s="55"/>
      <c r="BC14" s="51"/>
      <c r="BD14" s="1"/>
      <c r="BE14" s="55"/>
      <c r="BF14" s="55"/>
      <c r="BG14" s="56"/>
      <c r="BH14" s="56"/>
      <c r="BI14" s="55"/>
      <c r="BJ14" s="58"/>
      <c r="BK14" s="55"/>
      <c r="BL14" s="1"/>
      <c r="BM14" s="4"/>
      <c r="BN14" s="1"/>
      <c r="BO14" s="4"/>
    </row>
    <row x14ac:dyDescent="0.25" r="15" customHeight="1" ht="19.5">
      <c r="A15" s="54"/>
      <c r="B15" s="44"/>
      <c r="C15" s="54"/>
      <c r="D15" s="54"/>
      <c r="E15" s="55"/>
      <c r="F15" s="1"/>
      <c r="G15" s="54"/>
      <c r="H15" s="54"/>
      <c r="I15" s="56"/>
      <c r="J15" s="1"/>
      <c r="K15" s="1"/>
      <c r="L15" s="4"/>
      <c r="M15" s="4"/>
      <c r="N15" s="4"/>
      <c r="O15" s="4"/>
      <c r="P15" s="4"/>
      <c r="Q15" s="4"/>
      <c r="R15" s="4"/>
      <c r="S15" s="4"/>
      <c r="T15" s="4"/>
      <c r="U15" s="4"/>
      <c r="V15" s="1"/>
      <c r="W15" s="1"/>
      <c r="X15" s="1"/>
      <c r="Y15" s="1"/>
      <c r="Z15" s="57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55"/>
      <c r="AO15" s="55"/>
      <c r="AP15" s="55"/>
      <c r="AQ15" s="56"/>
      <c r="AR15" s="58"/>
      <c r="AS15" s="58"/>
      <c r="AT15" s="58"/>
      <c r="AU15" s="55"/>
      <c r="AV15" s="55"/>
      <c r="AW15" s="55"/>
      <c r="AX15" s="55"/>
      <c r="AY15" s="55"/>
      <c r="AZ15" s="55"/>
      <c r="BA15" s="55"/>
      <c r="BB15" s="55"/>
      <c r="BC15" s="51"/>
      <c r="BD15" s="1"/>
      <c r="BE15" s="55"/>
      <c r="BF15" s="55"/>
      <c r="BG15" s="56"/>
      <c r="BH15" s="56"/>
      <c r="BI15" s="55"/>
      <c r="BJ15" s="58"/>
      <c r="BK15" s="55"/>
      <c r="BL15" s="1"/>
      <c r="BM15" s="4"/>
      <c r="BN15" s="1"/>
      <c r="BO15" s="4"/>
    </row>
    <row x14ac:dyDescent="0.25" r="16" customHeight="1" ht="19.5">
      <c r="A16" s="54"/>
      <c r="B16" s="44"/>
      <c r="C16" s="54"/>
      <c r="D16" s="54"/>
      <c r="E16" s="55"/>
      <c r="F16" s="1"/>
      <c r="G16" s="54"/>
      <c r="H16" s="54"/>
      <c r="I16" s="56"/>
      <c r="J16" s="1"/>
      <c r="K16" s="1"/>
      <c r="L16" s="4"/>
      <c r="M16" s="4"/>
      <c r="N16" s="4"/>
      <c r="O16" s="4"/>
      <c r="P16" s="4"/>
      <c r="Q16" s="4"/>
      <c r="R16" s="4"/>
      <c r="S16" s="4"/>
      <c r="T16" s="4"/>
      <c r="U16" s="4"/>
      <c r="V16" s="1"/>
      <c r="W16" s="1"/>
      <c r="X16" s="1"/>
      <c r="Y16" s="1"/>
      <c r="Z16" s="57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55"/>
      <c r="AO16" s="55"/>
      <c r="AP16" s="55"/>
      <c r="AQ16" s="56"/>
      <c r="AR16" s="58"/>
      <c r="AS16" s="58"/>
      <c r="AT16" s="58"/>
      <c r="AU16" s="55"/>
      <c r="AV16" s="55"/>
      <c r="AW16" s="55"/>
      <c r="AX16" s="55"/>
      <c r="AY16" s="55"/>
      <c r="AZ16" s="55"/>
      <c r="BA16" s="55"/>
      <c r="BB16" s="55"/>
      <c r="BC16" s="51"/>
      <c r="BD16" s="1"/>
      <c r="BE16" s="55"/>
      <c r="BF16" s="55"/>
      <c r="BG16" s="56"/>
      <c r="BH16" s="56"/>
      <c r="BI16" s="55"/>
      <c r="BJ16" s="58"/>
      <c r="BK16" s="55"/>
      <c r="BL16" s="1"/>
      <c r="BM16" s="4"/>
      <c r="BN16" s="1"/>
      <c r="BO16" s="4"/>
    </row>
    <row x14ac:dyDescent="0.25" r="17" customHeight="1" ht="19.5">
      <c r="A17" s="54"/>
      <c r="B17" s="44"/>
      <c r="C17" s="54"/>
      <c r="D17" s="54"/>
      <c r="E17" s="55"/>
      <c r="F17" s="1"/>
      <c r="G17" s="54"/>
      <c r="H17" s="54"/>
      <c r="I17" s="56"/>
      <c r="J17" s="1"/>
      <c r="K17" s="1"/>
      <c r="L17" s="4"/>
      <c r="M17" s="4"/>
      <c r="N17" s="4"/>
      <c r="O17" s="4"/>
      <c r="P17" s="4"/>
      <c r="Q17" s="4"/>
      <c r="R17" s="4"/>
      <c r="S17" s="4"/>
      <c r="T17" s="4"/>
      <c r="U17" s="4"/>
      <c r="V17" s="1"/>
      <c r="W17" s="1"/>
      <c r="X17" s="1"/>
      <c r="Y17" s="1"/>
      <c r="Z17" s="57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55"/>
      <c r="AO17" s="55"/>
      <c r="AP17" s="55"/>
      <c r="AQ17" s="56"/>
      <c r="AR17" s="58"/>
      <c r="AS17" s="58"/>
      <c r="AT17" s="58"/>
      <c r="AU17" s="55"/>
      <c r="AV17" s="55"/>
      <c r="AW17" s="55"/>
      <c r="AX17" s="55"/>
      <c r="AY17" s="55"/>
      <c r="AZ17" s="55"/>
      <c r="BA17" s="55"/>
      <c r="BB17" s="55"/>
      <c r="BC17" s="51"/>
      <c r="BD17" s="1"/>
      <c r="BE17" s="55"/>
      <c r="BF17" s="55"/>
      <c r="BG17" s="56"/>
      <c r="BH17" s="56"/>
      <c r="BI17" s="55"/>
      <c r="BJ17" s="58"/>
      <c r="BK17" s="55"/>
      <c r="BL17" s="1"/>
      <c r="BM17" s="4"/>
      <c r="BN17" s="1"/>
      <c r="BO17" s="4"/>
    </row>
    <row x14ac:dyDescent="0.25" r="18" customHeight="1" ht="19.5">
      <c r="A18" s="54"/>
      <c r="B18" s="44"/>
      <c r="C18" s="54"/>
      <c r="D18" s="54"/>
      <c r="E18" s="55"/>
      <c r="F18" s="1"/>
      <c r="G18" s="54"/>
      <c r="H18" s="54"/>
      <c r="I18" s="56"/>
      <c r="J18" s="1"/>
      <c r="K18" s="1"/>
      <c r="L18" s="4"/>
      <c r="M18" s="4"/>
      <c r="N18" s="4"/>
      <c r="O18" s="4"/>
      <c r="P18" s="4"/>
      <c r="Q18" s="4"/>
      <c r="R18" s="4"/>
      <c r="S18" s="4"/>
      <c r="T18" s="4"/>
      <c r="U18" s="4"/>
      <c r="V18" s="1"/>
      <c r="W18" s="1"/>
      <c r="X18" s="1"/>
      <c r="Y18" s="1"/>
      <c r="Z18" s="57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55"/>
      <c r="AO18" s="55"/>
      <c r="AP18" s="55"/>
      <c r="AQ18" s="56"/>
      <c r="AR18" s="58"/>
      <c r="AS18" s="58"/>
      <c r="AT18" s="58"/>
      <c r="AU18" s="55"/>
      <c r="AV18" s="55"/>
      <c r="AW18" s="55"/>
      <c r="AX18" s="55"/>
      <c r="AY18" s="55"/>
      <c r="AZ18" s="55"/>
      <c r="BA18" s="55"/>
      <c r="BB18" s="55"/>
      <c r="BC18" s="51"/>
      <c r="BD18" s="1"/>
      <c r="BE18" s="55"/>
      <c r="BF18" s="55"/>
      <c r="BG18" s="56"/>
      <c r="BH18" s="56"/>
      <c r="BI18" s="55"/>
      <c r="BJ18" s="58"/>
      <c r="BK18" s="55"/>
      <c r="BL18" s="1"/>
      <c r="BM18" s="4"/>
      <c r="BN18" s="1"/>
      <c r="BO18" s="4"/>
    </row>
    <row x14ac:dyDescent="0.25" r="19" customHeight="1" ht="20.25">
      <c r="A19" s="54"/>
      <c r="B19" s="44"/>
      <c r="C19" s="54"/>
      <c r="D19" s="54"/>
      <c r="E19" s="55"/>
      <c r="F19" s="1"/>
      <c r="G19" s="54"/>
      <c r="H19" s="54"/>
      <c r="I19" s="56"/>
      <c r="J19" s="1"/>
      <c r="K19" s="1"/>
      <c r="L19" s="4"/>
      <c r="M19" s="4"/>
      <c r="N19" s="4"/>
      <c r="O19" s="4"/>
      <c r="P19" s="4"/>
      <c r="Q19" s="4"/>
      <c r="R19" s="4"/>
      <c r="S19" s="4"/>
      <c r="T19" s="4"/>
      <c r="U19" s="4"/>
      <c r="V19" s="1"/>
      <c r="W19" s="1"/>
      <c r="X19" s="1"/>
      <c r="Y19" s="1"/>
      <c r="Z19" s="57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55"/>
      <c r="AO19" s="55"/>
      <c r="AP19" s="55"/>
      <c r="AQ19" s="56"/>
      <c r="AR19" s="58"/>
      <c r="AS19" s="58"/>
      <c r="AT19" s="58"/>
      <c r="AU19" s="55"/>
      <c r="AV19" s="55"/>
      <c r="AW19" s="55"/>
      <c r="AX19" s="55"/>
      <c r="AY19" s="55"/>
      <c r="AZ19" s="55"/>
      <c r="BA19" s="55"/>
      <c r="BB19" s="55"/>
      <c r="BC19" s="51"/>
      <c r="BD19" s="1"/>
      <c r="BE19" s="55"/>
      <c r="BF19" s="55"/>
      <c r="BG19" s="56"/>
      <c r="BH19" s="56"/>
      <c r="BI19" s="55"/>
      <c r="BJ19" s="58"/>
      <c r="BK19" s="55"/>
      <c r="BL19" s="1"/>
      <c r="BM19" s="4"/>
      <c r="BN19" s="1"/>
      <c r="BO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22"/>
  <sheetViews>
    <sheetView workbookViewId="0"/>
  </sheetViews>
  <sheetFormatPr defaultRowHeight="15" x14ac:dyDescent="0.25"/>
  <cols>
    <col min="1" max="1" style="11" width="31.14785714285714" customWidth="1" bestFit="1"/>
    <col min="2" max="2" style="11" width="42.71928571428572" customWidth="1" bestFit="1"/>
    <col min="3" max="3" style="12" width="9.005" customWidth="1" bestFit="1"/>
    <col min="4" max="4" style="13" width="16.290714285714284" customWidth="1" bestFit="1"/>
    <col min="5" max="5" style="11" width="13.576428571428572" customWidth="1" bestFit="1"/>
    <col min="6" max="6" style="11" width="13.576428571428572" customWidth="1" bestFit="1"/>
    <col min="7" max="7" style="11" width="13.576428571428572" customWidth="1" bestFit="1"/>
    <col min="8" max="8" style="11" width="20.719285714285714" customWidth="1" bestFit="1"/>
    <col min="9" max="9" style="11" width="22.14785714285714" customWidth="1" bestFit="1"/>
    <col min="10" max="10" style="11" width="18.14785714285714" customWidth="1" bestFit="1"/>
    <col min="11" max="11" style="11" width="17.719285714285714" customWidth="1" bestFit="1"/>
    <col min="12" max="12" style="11" width="15.005" customWidth="1" bestFit="1"/>
    <col min="13" max="13" style="11" width="15.147857142857141" customWidth="1" bestFit="1"/>
    <col min="14" max="14" style="13" width="13.576428571428572" customWidth="1" bestFit="1"/>
    <col min="15" max="15" style="14" width="13.576428571428572" customWidth="1" bestFit="1"/>
    <col min="16" max="16" style="15" width="13.576428571428572" customWidth="1" bestFit="1"/>
    <col min="17" max="17" style="13" width="13.576428571428572" customWidth="1" bestFit="1"/>
    <col min="18" max="18" style="11" width="13.576428571428572" customWidth="1" bestFit="1"/>
    <col min="19" max="19" style="11" width="13.576428571428572" customWidth="1" bestFit="1"/>
    <col min="20" max="20" style="15" width="13.576428571428572" customWidth="1" bestFit="1"/>
    <col min="21" max="21" style="14" width="13.576428571428572" customWidth="1" bestFit="1"/>
    <col min="22" max="22" style="11" width="13.576428571428572" customWidth="1" bestFit="1"/>
    <col min="23" max="23" style="14" width="13.576428571428572" customWidth="1" bestFit="1"/>
    <col min="24" max="24" style="15" width="13.576428571428572" customWidth="1" bestFit="1"/>
  </cols>
  <sheetData>
    <row x14ac:dyDescent="0.25" r="1" customHeight="1" ht="18.75">
      <c r="A1" s="1" t="s">
        <v>0</v>
      </c>
      <c r="B1" s="1"/>
      <c r="C1" s="2"/>
      <c r="D1" s="3" t="s">
        <v>0</v>
      </c>
      <c r="E1" s="1"/>
      <c r="F1" s="1"/>
      <c r="G1" s="1"/>
      <c r="H1" s="1" t="s">
        <v>1</v>
      </c>
      <c r="I1" s="1" t="s">
        <v>2</v>
      </c>
      <c r="J1" s="1" t="s">
        <v>3</v>
      </c>
      <c r="K1" s="1"/>
      <c r="L1" s="1"/>
      <c r="M1" s="1" t="s">
        <v>4</v>
      </c>
      <c r="N1" s="4"/>
      <c r="O1" s="4"/>
      <c r="P1" s="5"/>
      <c r="Q1" s="4"/>
      <c r="R1" s="1"/>
      <c r="S1" s="1"/>
      <c r="T1" s="5"/>
      <c r="U1" s="4"/>
      <c r="V1" s="1"/>
      <c r="W1" s="4"/>
      <c r="X1" s="5"/>
    </row>
    <row x14ac:dyDescent="0.25" r="2" customHeight="1" ht="18.75">
      <c r="A2" s="1" t="s">
        <v>6</v>
      </c>
      <c r="B2" s="1" t="s">
        <v>7</v>
      </c>
      <c r="C2" s="6">
        <v>0.79000002145767</v>
      </c>
      <c r="D2" s="3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15</v>
      </c>
      <c r="M2" s="1" t="s">
        <v>16</v>
      </c>
      <c r="N2" s="3" t="s">
        <v>17</v>
      </c>
      <c r="O2" s="7">
        <v>325</v>
      </c>
      <c r="P2" s="8">
        <v>0.5</v>
      </c>
      <c r="Q2" s="3" t="s">
        <v>17</v>
      </c>
      <c r="R2" s="1" t="s">
        <v>17</v>
      </c>
      <c r="S2" s="1" t="s">
        <v>18</v>
      </c>
      <c r="T2" s="8">
        <v>0.33000001311302</v>
      </c>
      <c r="U2" s="7">
        <v>550</v>
      </c>
      <c r="V2" s="1" t="s">
        <v>19</v>
      </c>
      <c r="W2" s="7">
        <v>900</v>
      </c>
      <c r="X2" s="8">
        <v>1.7000000476837</v>
      </c>
    </row>
    <row x14ac:dyDescent="0.25" r="3" customHeight="1" ht="18.75">
      <c r="A3" s="1" t="s">
        <v>21</v>
      </c>
      <c r="B3" s="1" t="s">
        <v>22</v>
      </c>
      <c r="C3" s="6">
        <v>0.93000000715256</v>
      </c>
      <c r="D3" s="3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15</v>
      </c>
      <c r="L3" s="1" t="s">
        <v>15</v>
      </c>
      <c r="M3" s="1" t="s">
        <v>30</v>
      </c>
      <c r="N3" s="3" t="s">
        <v>17</v>
      </c>
      <c r="O3" s="7">
        <v>310</v>
      </c>
      <c r="P3" s="8">
        <v>0.5</v>
      </c>
      <c r="Q3" s="3" t="s">
        <v>17</v>
      </c>
      <c r="R3" s="1" t="s">
        <v>17</v>
      </c>
      <c r="S3" s="1" t="s">
        <v>18</v>
      </c>
      <c r="T3" s="8">
        <v>0.56000000238419</v>
      </c>
      <c r="U3" s="7">
        <v>600</v>
      </c>
      <c r="V3" s="1" t="s">
        <v>31</v>
      </c>
      <c r="W3" s="7">
        <v>1000</v>
      </c>
      <c r="X3" s="8">
        <v>1.7000000476837</v>
      </c>
    </row>
    <row x14ac:dyDescent="0.25" r="4" customHeight="1" ht="18.75">
      <c r="A4" s="1" t="s">
        <v>33</v>
      </c>
      <c r="B4" s="1" t="s">
        <v>34</v>
      </c>
      <c r="C4" s="6">
        <v>0.97000002861023</v>
      </c>
      <c r="D4" s="3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15</v>
      </c>
      <c r="L4" s="1" t="s">
        <v>15</v>
      </c>
      <c r="M4" s="1" t="s">
        <v>42</v>
      </c>
      <c r="N4" s="3" t="s">
        <v>17</v>
      </c>
      <c r="O4" s="7">
        <v>285</v>
      </c>
      <c r="P4" s="8">
        <v>0.69999998807907</v>
      </c>
      <c r="Q4" s="7">
        <v>0</v>
      </c>
      <c r="R4" s="1" t="s">
        <v>17</v>
      </c>
      <c r="S4" s="1" t="s">
        <v>18</v>
      </c>
      <c r="T4" s="8">
        <v>0.64999997615814</v>
      </c>
      <c r="U4" s="7">
        <v>625</v>
      </c>
      <c r="V4" s="1" t="s">
        <v>43</v>
      </c>
      <c r="W4" s="7">
        <v>1250</v>
      </c>
      <c r="X4" s="8">
        <v>1.7000000476837</v>
      </c>
    </row>
    <row x14ac:dyDescent="0.25" r="5" customHeight="1" ht="18.75">
      <c r="A5" s="1" t="s">
        <v>45</v>
      </c>
      <c r="B5" s="1" t="s">
        <v>46</v>
      </c>
      <c r="C5" s="6">
        <v>0.74000000953674</v>
      </c>
      <c r="D5" s="3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 t="s">
        <v>52</v>
      </c>
      <c r="J5" s="1" t="s">
        <v>53</v>
      </c>
      <c r="K5" s="1" t="s">
        <v>15</v>
      </c>
      <c r="L5" s="1" t="s">
        <v>15</v>
      </c>
      <c r="M5" s="1" t="s">
        <v>54</v>
      </c>
      <c r="N5" s="3" t="s">
        <v>17</v>
      </c>
      <c r="O5" s="7">
        <v>330</v>
      </c>
      <c r="P5" s="8">
        <v>0.5</v>
      </c>
      <c r="Q5" s="3" t="s">
        <v>17</v>
      </c>
      <c r="R5" s="1" t="s">
        <v>17</v>
      </c>
      <c r="S5" s="1" t="s">
        <v>18</v>
      </c>
      <c r="T5" s="8">
        <v>0.5</v>
      </c>
      <c r="U5" s="7">
        <v>630</v>
      </c>
      <c r="V5" s="1" t="s">
        <v>55</v>
      </c>
      <c r="W5" s="7">
        <v>900</v>
      </c>
      <c r="X5" s="8">
        <v>1.7000000476837</v>
      </c>
    </row>
    <row x14ac:dyDescent="0.25" r="6" customHeight="1" ht="18.75">
      <c r="A6" s="1" t="s">
        <v>57</v>
      </c>
      <c r="B6" s="1" t="s">
        <v>58</v>
      </c>
      <c r="C6" s="6">
        <v>0.76999998092651</v>
      </c>
      <c r="D6" s="3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 t="s">
        <v>64</v>
      </c>
      <c r="J6" s="1" t="s">
        <v>65</v>
      </c>
      <c r="K6" s="1" t="s">
        <v>15</v>
      </c>
      <c r="L6" s="1" t="s">
        <v>15</v>
      </c>
      <c r="M6" s="1" t="s">
        <v>66</v>
      </c>
      <c r="N6" s="3" t="s">
        <v>17</v>
      </c>
      <c r="O6" s="7">
        <v>320</v>
      </c>
      <c r="P6" s="8">
        <v>0.5</v>
      </c>
      <c r="Q6" s="3" t="s">
        <v>17</v>
      </c>
      <c r="R6" s="1" t="s">
        <v>17</v>
      </c>
      <c r="S6" s="1" t="s">
        <v>67</v>
      </c>
      <c r="T6" s="8">
        <v>0.5</v>
      </c>
      <c r="U6" s="7">
        <v>150</v>
      </c>
      <c r="V6" s="1" t="s">
        <v>17</v>
      </c>
      <c r="W6" s="4" t="s">
        <v>17</v>
      </c>
      <c r="X6" s="8">
        <v>1.7000000476837</v>
      </c>
    </row>
    <row x14ac:dyDescent="0.25" r="7" customHeight="1" ht="18.75">
      <c r="A7" s="1" t="s">
        <v>69</v>
      </c>
      <c r="B7" s="1" t="s">
        <v>70</v>
      </c>
      <c r="C7" s="6">
        <v>0.93000000715256</v>
      </c>
      <c r="D7" s="3" t="s">
        <v>71</v>
      </c>
      <c r="E7" s="1" t="s">
        <v>72</v>
      </c>
      <c r="F7" s="1" t="s">
        <v>73</v>
      </c>
      <c r="G7" s="1" t="s">
        <v>74</v>
      </c>
      <c r="H7" s="1" t="s">
        <v>75</v>
      </c>
      <c r="I7" s="1" t="s">
        <v>76</v>
      </c>
      <c r="J7" s="1" t="s">
        <v>77</v>
      </c>
      <c r="K7" s="1" t="s">
        <v>15</v>
      </c>
      <c r="L7" s="1" t="s">
        <v>15</v>
      </c>
      <c r="M7" s="1" t="s">
        <v>78</v>
      </c>
      <c r="N7" s="3" t="s">
        <v>17</v>
      </c>
      <c r="O7" s="7">
        <v>280</v>
      </c>
      <c r="P7" s="8">
        <v>0.69999998807907</v>
      </c>
      <c r="Q7" s="3" t="s">
        <v>17</v>
      </c>
      <c r="R7" s="1" t="s">
        <v>17</v>
      </c>
      <c r="S7" s="1" t="s">
        <v>18</v>
      </c>
      <c r="T7" s="8">
        <v>0.15000000596046</v>
      </c>
      <c r="U7" s="7">
        <v>500</v>
      </c>
      <c r="V7" s="1" t="s">
        <v>79</v>
      </c>
      <c r="W7" s="7">
        <v>1200</v>
      </c>
      <c r="X7" s="8">
        <v>1.7000000476837</v>
      </c>
    </row>
    <row x14ac:dyDescent="0.25" r="8" customHeight="1" ht="18.75">
      <c r="A8" s="1" t="s">
        <v>81</v>
      </c>
      <c r="B8" s="1" t="s">
        <v>82</v>
      </c>
      <c r="C8" s="6">
        <v>0.93000000715256</v>
      </c>
      <c r="D8" s="3" t="s">
        <v>83</v>
      </c>
      <c r="E8" s="1" t="s">
        <v>84</v>
      </c>
      <c r="F8" s="1" t="s">
        <v>85</v>
      </c>
      <c r="G8" s="1" t="s">
        <v>86</v>
      </c>
      <c r="H8" s="1" t="s">
        <v>87</v>
      </c>
      <c r="I8" s="1" t="s">
        <v>88</v>
      </c>
      <c r="J8" s="1" t="s">
        <v>89</v>
      </c>
      <c r="K8" s="1" t="s">
        <v>90</v>
      </c>
      <c r="L8" s="1" t="s">
        <v>15</v>
      </c>
      <c r="M8" s="1" t="s">
        <v>91</v>
      </c>
      <c r="N8" s="3" t="s">
        <v>17</v>
      </c>
      <c r="O8" s="7">
        <v>290</v>
      </c>
      <c r="P8" s="8">
        <v>0.60000002384186</v>
      </c>
      <c r="Q8" s="3" t="s">
        <v>17</v>
      </c>
      <c r="R8" s="1" t="s">
        <v>17</v>
      </c>
      <c r="S8" s="1" t="s">
        <v>67</v>
      </c>
      <c r="T8" s="8">
        <v>0.30000001192093</v>
      </c>
      <c r="U8" s="7">
        <v>150</v>
      </c>
      <c r="V8" s="1" t="s">
        <v>17</v>
      </c>
      <c r="W8" s="4" t="s">
        <v>17</v>
      </c>
      <c r="X8" s="8">
        <v>1.7000000476837</v>
      </c>
    </row>
    <row x14ac:dyDescent="0.25" r="9" customHeight="1" ht="18.75">
      <c r="A9" s="1" t="s">
        <v>93</v>
      </c>
      <c r="B9" s="1" t="s">
        <v>94</v>
      </c>
      <c r="C9" s="6">
        <v>0.83999997377396</v>
      </c>
      <c r="D9" s="3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1" t="s">
        <v>100</v>
      </c>
      <c r="J9" s="1" t="s">
        <v>101</v>
      </c>
      <c r="K9" s="1" t="s">
        <v>15</v>
      </c>
      <c r="L9" s="1" t="s">
        <v>15</v>
      </c>
      <c r="M9" s="1" t="s">
        <v>102</v>
      </c>
      <c r="N9" s="3" t="s">
        <v>17</v>
      </c>
      <c r="O9" s="7">
        <v>300</v>
      </c>
      <c r="P9" s="8">
        <v>0.5</v>
      </c>
      <c r="Q9" s="3" t="s">
        <v>17</v>
      </c>
      <c r="R9" s="1" t="s">
        <v>17</v>
      </c>
      <c r="S9" s="1" t="s">
        <v>67</v>
      </c>
      <c r="T9" s="8">
        <v>0.60000002384186</v>
      </c>
      <c r="U9" s="7">
        <v>150</v>
      </c>
      <c r="V9" s="1" t="s">
        <v>17</v>
      </c>
      <c r="W9" s="4" t="s">
        <v>17</v>
      </c>
      <c r="X9" s="8">
        <v>1.7000000476837</v>
      </c>
    </row>
    <row x14ac:dyDescent="0.25" r="10" customHeight="1" ht="18.75">
      <c r="A10" s="1" t="s">
        <v>104</v>
      </c>
      <c r="B10" s="1" t="s">
        <v>105</v>
      </c>
      <c r="C10" s="6">
        <v>0.87999999523163</v>
      </c>
      <c r="D10" s="3" t="s">
        <v>106</v>
      </c>
      <c r="E10" s="1" t="s">
        <v>107</v>
      </c>
      <c r="F10" s="1" t="s">
        <v>108</v>
      </c>
      <c r="G10" s="1" t="s">
        <v>109</v>
      </c>
      <c r="H10" s="1" t="s">
        <v>110</v>
      </c>
      <c r="I10" s="1" t="s">
        <v>111</v>
      </c>
      <c r="J10" s="1" t="s">
        <v>112</v>
      </c>
      <c r="K10" s="1" t="s">
        <v>15</v>
      </c>
      <c r="L10" s="1" t="s">
        <v>15</v>
      </c>
      <c r="M10" s="1" t="s">
        <v>113</v>
      </c>
      <c r="N10" s="3" t="s">
        <v>17</v>
      </c>
      <c r="O10" s="7">
        <v>290</v>
      </c>
      <c r="P10" s="8">
        <v>0.5</v>
      </c>
      <c r="Q10" s="3" t="s">
        <v>17</v>
      </c>
      <c r="R10" s="1" t="s">
        <v>17</v>
      </c>
      <c r="S10" s="1" t="s">
        <v>67</v>
      </c>
      <c r="T10" s="8">
        <v>0.36000001430511</v>
      </c>
      <c r="U10" s="7">
        <v>150</v>
      </c>
      <c r="V10" s="1" t="s">
        <v>17</v>
      </c>
      <c r="W10" s="7">
        <v>0</v>
      </c>
      <c r="X10" s="8">
        <v>1.7000000476837</v>
      </c>
    </row>
    <row x14ac:dyDescent="0.25" r="11" customHeight="1" ht="18.75">
      <c r="A11" s="1" t="s">
        <v>115</v>
      </c>
      <c r="B11" s="1" t="s">
        <v>116</v>
      </c>
      <c r="C11" s="6">
        <v>0.97000002861023</v>
      </c>
      <c r="D11" s="3" t="s">
        <v>117</v>
      </c>
      <c r="E11" s="1" t="s">
        <v>118</v>
      </c>
      <c r="F11" s="1" t="s">
        <v>119</v>
      </c>
      <c r="G11" s="1" t="s">
        <v>120</v>
      </c>
      <c r="H11" s="1" t="s">
        <v>121</v>
      </c>
      <c r="I11" s="1" t="s">
        <v>122</v>
      </c>
      <c r="J11" s="1" t="s">
        <v>123</v>
      </c>
      <c r="K11" s="1" t="s">
        <v>15</v>
      </c>
      <c r="L11" s="1" t="s">
        <v>15</v>
      </c>
      <c r="M11" s="1" t="s">
        <v>124</v>
      </c>
      <c r="N11" s="3" t="s">
        <v>17</v>
      </c>
      <c r="O11" s="7">
        <v>290</v>
      </c>
      <c r="P11" s="8">
        <v>0.5</v>
      </c>
      <c r="Q11" s="3" t="s">
        <v>17</v>
      </c>
      <c r="R11" s="1" t="s">
        <v>17</v>
      </c>
      <c r="S11" s="1" t="s">
        <v>18</v>
      </c>
      <c r="T11" s="8">
        <v>0.40000000596046</v>
      </c>
      <c r="U11" s="7">
        <v>400</v>
      </c>
      <c r="V11" s="1" t="s">
        <v>125</v>
      </c>
      <c r="W11" s="7">
        <v>1100</v>
      </c>
      <c r="X11" s="8">
        <v>1.7000000476837</v>
      </c>
    </row>
    <row x14ac:dyDescent="0.25" r="12" customHeight="1" ht="18.75">
      <c r="A12" s="1" t="s">
        <v>127</v>
      </c>
      <c r="B12" s="1" t="s">
        <v>128</v>
      </c>
      <c r="C12" s="6">
        <v>0.98000001907349</v>
      </c>
      <c r="D12" s="3" t="s">
        <v>129</v>
      </c>
      <c r="E12" s="1" t="s">
        <v>130</v>
      </c>
      <c r="F12" s="1" t="s">
        <v>131</v>
      </c>
      <c r="G12" s="1" t="s">
        <v>132</v>
      </c>
      <c r="H12" s="1" t="s">
        <v>133</v>
      </c>
      <c r="I12" s="1" t="s">
        <v>134</v>
      </c>
      <c r="J12" s="1" t="s">
        <v>135</v>
      </c>
      <c r="K12" s="1" t="s">
        <v>15</v>
      </c>
      <c r="L12" s="1" t="s">
        <v>15</v>
      </c>
      <c r="M12" s="1" t="s">
        <v>136</v>
      </c>
      <c r="N12" s="3" t="s">
        <v>17</v>
      </c>
      <c r="O12" s="7">
        <v>290</v>
      </c>
      <c r="P12" s="8">
        <v>0.80000001192093</v>
      </c>
      <c r="Q12" s="3" t="s">
        <v>17</v>
      </c>
      <c r="R12" s="1" t="s">
        <v>17</v>
      </c>
      <c r="S12" s="1" t="s">
        <v>18</v>
      </c>
      <c r="T12" s="8">
        <v>0.40000000596046</v>
      </c>
      <c r="U12" s="7">
        <v>600</v>
      </c>
      <c r="V12" s="1" t="s">
        <v>137</v>
      </c>
      <c r="W12" s="7">
        <v>1250</v>
      </c>
      <c r="X12" s="8">
        <v>1.5</v>
      </c>
    </row>
    <row x14ac:dyDescent="0.25" r="13" customHeight="1" ht="18.75">
      <c r="A13" s="1" t="s">
        <v>139</v>
      </c>
      <c r="B13" s="1" t="s">
        <v>140</v>
      </c>
      <c r="C13" s="6">
        <v>0.93000000715256</v>
      </c>
      <c r="D13" s="3" t="s">
        <v>141</v>
      </c>
      <c r="E13" s="1" t="s">
        <v>142</v>
      </c>
      <c r="F13" s="1" t="s">
        <v>143</v>
      </c>
      <c r="G13" s="1" t="s">
        <v>144</v>
      </c>
      <c r="H13" s="1" t="s">
        <v>145</v>
      </c>
      <c r="I13" s="1" t="s">
        <v>146</v>
      </c>
      <c r="J13" s="1" t="s">
        <v>147</v>
      </c>
      <c r="K13" s="1" t="s">
        <v>148</v>
      </c>
      <c r="L13" s="1" t="s">
        <v>15</v>
      </c>
      <c r="M13" s="1" t="s">
        <v>149</v>
      </c>
      <c r="N13" s="3" t="s">
        <v>17</v>
      </c>
      <c r="O13" s="7">
        <v>310</v>
      </c>
      <c r="P13" s="8">
        <v>0.5</v>
      </c>
      <c r="Q13" s="3" t="s">
        <v>17</v>
      </c>
      <c r="R13" s="1" t="s">
        <v>17</v>
      </c>
      <c r="S13" s="1" t="s">
        <v>67</v>
      </c>
      <c r="T13" s="8">
        <v>0.40000000596046</v>
      </c>
      <c r="U13" s="7">
        <v>150</v>
      </c>
      <c r="V13" s="1" t="s">
        <v>17</v>
      </c>
      <c r="W13" s="4" t="s">
        <v>17</v>
      </c>
      <c r="X13" s="8">
        <v>1.7000000476837</v>
      </c>
    </row>
    <row x14ac:dyDescent="0.25" r="14" customHeight="1" ht="18.75">
      <c r="A14" s="1" t="s">
        <v>151</v>
      </c>
      <c r="B14" s="1" t="s">
        <v>152</v>
      </c>
      <c r="C14" s="6">
        <v>0.87999999523163</v>
      </c>
      <c r="D14" s="3" t="s">
        <v>153</v>
      </c>
      <c r="E14" s="1" t="s">
        <v>154</v>
      </c>
      <c r="F14" s="1" t="s">
        <v>155</v>
      </c>
      <c r="G14" s="1" t="s">
        <v>156</v>
      </c>
      <c r="H14" s="1" t="s">
        <v>157</v>
      </c>
      <c r="I14" s="1" t="s">
        <v>158</v>
      </c>
      <c r="J14" s="1" t="s">
        <v>159</v>
      </c>
      <c r="K14" s="1" t="s">
        <v>160</v>
      </c>
      <c r="L14" s="1" t="s">
        <v>161</v>
      </c>
      <c r="M14" s="1" t="s">
        <v>162</v>
      </c>
      <c r="N14" s="3" t="s">
        <v>17</v>
      </c>
      <c r="O14" s="7">
        <v>280</v>
      </c>
      <c r="P14" s="8">
        <v>0.60000002384186</v>
      </c>
      <c r="Q14" s="3" t="s">
        <v>17</v>
      </c>
      <c r="R14" s="1" t="s">
        <v>17</v>
      </c>
      <c r="S14" s="1" t="s">
        <v>18</v>
      </c>
      <c r="T14" s="8">
        <v>0.5</v>
      </c>
      <c r="U14" s="7">
        <v>350</v>
      </c>
      <c r="V14" s="1" t="s">
        <v>163</v>
      </c>
      <c r="W14" s="7">
        <v>1300</v>
      </c>
      <c r="X14" s="8">
        <v>1.5</v>
      </c>
    </row>
    <row x14ac:dyDescent="0.25" r="15" customHeight="1" ht="18.75">
      <c r="A15" s="1" t="s">
        <v>165</v>
      </c>
      <c r="B15" s="1" t="s">
        <v>166</v>
      </c>
      <c r="C15" s="6">
        <v>0.81000000238419</v>
      </c>
      <c r="D15" s="3" t="s">
        <v>167</v>
      </c>
      <c r="E15" s="1" t="s">
        <v>168</v>
      </c>
      <c r="F15" s="1" t="s">
        <v>169</v>
      </c>
      <c r="G15" s="1" t="s">
        <v>170</v>
      </c>
      <c r="H15" s="1" t="s">
        <v>171</v>
      </c>
      <c r="I15" s="1" t="s">
        <v>172</v>
      </c>
      <c r="J15" s="1" t="s">
        <v>173</v>
      </c>
      <c r="K15" s="1" t="s">
        <v>174</v>
      </c>
      <c r="L15" s="1" t="s">
        <v>175</v>
      </c>
      <c r="M15" s="1" t="s">
        <v>176</v>
      </c>
      <c r="N15" s="3" t="s">
        <v>17</v>
      </c>
      <c r="O15" s="7">
        <v>305</v>
      </c>
      <c r="P15" s="8">
        <v>0.60000002384186</v>
      </c>
      <c r="Q15" s="7">
        <v>0</v>
      </c>
      <c r="R15" s="1" t="s">
        <v>17</v>
      </c>
      <c r="S15" s="1" t="s">
        <v>67</v>
      </c>
      <c r="T15" s="8">
        <v>0.44999998807907</v>
      </c>
      <c r="U15" s="7">
        <v>300</v>
      </c>
      <c r="V15" s="1" t="s">
        <v>17</v>
      </c>
      <c r="W15" s="4" t="s">
        <v>17</v>
      </c>
      <c r="X15" s="8">
        <v>1.7000000476837</v>
      </c>
    </row>
    <row x14ac:dyDescent="0.25" r="16" customHeight="1" ht="18.75">
      <c r="A16" s="1" t="s">
        <v>178</v>
      </c>
      <c r="B16" s="1" t="s">
        <v>179</v>
      </c>
      <c r="C16" s="6">
        <v>0.85000002384186</v>
      </c>
      <c r="D16" s="3" t="s">
        <v>180</v>
      </c>
      <c r="E16" s="1" t="s">
        <v>181</v>
      </c>
      <c r="F16" s="1" t="s">
        <v>182</v>
      </c>
      <c r="G16" s="1" t="s">
        <v>183</v>
      </c>
      <c r="H16" s="1" t="s">
        <v>184</v>
      </c>
      <c r="I16" s="1" t="s">
        <v>185</v>
      </c>
      <c r="J16" s="1" t="s">
        <v>186</v>
      </c>
      <c r="K16" s="1" t="s">
        <v>187</v>
      </c>
      <c r="L16" s="1" t="s">
        <v>15</v>
      </c>
      <c r="M16" s="1" t="s">
        <v>188</v>
      </c>
      <c r="N16" s="3" t="s">
        <v>17</v>
      </c>
      <c r="O16" s="7">
        <v>315</v>
      </c>
      <c r="P16" s="8">
        <v>0.5</v>
      </c>
      <c r="Q16" s="3" t="s">
        <v>17</v>
      </c>
      <c r="R16" s="1" t="s">
        <v>17</v>
      </c>
      <c r="S16" s="1" t="s">
        <v>67</v>
      </c>
      <c r="T16" s="8">
        <v>0.55000001192093</v>
      </c>
      <c r="U16" s="7">
        <v>150</v>
      </c>
      <c r="V16" s="1" t="s">
        <v>17</v>
      </c>
      <c r="W16" s="4" t="s">
        <v>17</v>
      </c>
      <c r="X16" s="8">
        <v>1.7000000476837</v>
      </c>
    </row>
    <row x14ac:dyDescent="0.25" r="17" customHeight="1" ht="18.75">
      <c r="A17" s="1" t="s">
        <v>190</v>
      </c>
      <c r="B17" s="1" t="s">
        <v>191</v>
      </c>
      <c r="C17" s="6">
        <v>0.85000002384186</v>
      </c>
      <c r="D17" s="3" t="s">
        <v>192</v>
      </c>
      <c r="E17" s="1" t="s">
        <v>193</v>
      </c>
      <c r="F17" s="1" t="s">
        <v>194</v>
      </c>
      <c r="G17" s="1" t="s">
        <v>195</v>
      </c>
      <c r="H17" s="1" t="s">
        <v>196</v>
      </c>
      <c r="I17" s="1" t="s">
        <v>197</v>
      </c>
      <c r="J17" s="1" t="s">
        <v>198</v>
      </c>
      <c r="K17" s="1" t="s">
        <v>15</v>
      </c>
      <c r="L17" s="1" t="s">
        <v>15</v>
      </c>
      <c r="M17" s="1" t="s">
        <v>199</v>
      </c>
      <c r="N17" s="3" t="s">
        <v>17</v>
      </c>
      <c r="O17" s="7">
        <v>275</v>
      </c>
      <c r="P17" s="8">
        <v>0.5</v>
      </c>
      <c r="Q17" s="7">
        <v>1</v>
      </c>
      <c r="R17" s="1" t="s">
        <v>17</v>
      </c>
      <c r="S17" s="1" t="s">
        <v>18</v>
      </c>
      <c r="T17" s="8">
        <v>0.5</v>
      </c>
      <c r="U17" s="7">
        <v>600</v>
      </c>
      <c r="V17" s="1" t="s">
        <v>200</v>
      </c>
      <c r="W17" s="7">
        <v>1200</v>
      </c>
      <c r="X17" s="8">
        <v>1.7000000476837</v>
      </c>
    </row>
    <row x14ac:dyDescent="0.25" r="18" customHeight="1" ht="18.75">
      <c r="A18" s="1" t="s">
        <v>202</v>
      </c>
      <c r="B18" s="1" t="s">
        <v>203</v>
      </c>
      <c r="C18" s="6">
        <v>0.81000000238419</v>
      </c>
      <c r="D18" s="3" t="s">
        <v>204</v>
      </c>
      <c r="E18" s="1" t="s">
        <v>205</v>
      </c>
      <c r="F18" s="1" t="s">
        <v>206</v>
      </c>
      <c r="G18" s="1" t="s">
        <v>207</v>
      </c>
      <c r="H18" s="1" t="s">
        <v>208</v>
      </c>
      <c r="I18" s="1" t="s">
        <v>209</v>
      </c>
      <c r="J18" s="1" t="s">
        <v>210</v>
      </c>
      <c r="K18" s="1" t="s">
        <v>15</v>
      </c>
      <c r="L18" s="1" t="s">
        <v>15</v>
      </c>
      <c r="M18" s="1" t="s">
        <v>211</v>
      </c>
      <c r="N18" s="7">
        <v>240</v>
      </c>
      <c r="O18" s="7">
        <v>290</v>
      </c>
      <c r="P18" s="8">
        <v>0.5</v>
      </c>
      <c r="Q18" s="3" t="s">
        <v>17</v>
      </c>
      <c r="R18" s="1" t="s">
        <v>17</v>
      </c>
      <c r="S18" s="1" t="s">
        <v>18</v>
      </c>
      <c r="T18" s="8">
        <v>0.40000000596046</v>
      </c>
      <c r="U18" s="7">
        <v>500</v>
      </c>
      <c r="V18" s="1" t="s">
        <v>212</v>
      </c>
      <c r="W18" s="7">
        <v>900</v>
      </c>
      <c r="X18" s="8">
        <v>1.7000000476837</v>
      </c>
    </row>
    <row x14ac:dyDescent="0.25" r="19" customHeight="1" ht="18.75">
      <c r="A19" s="1" t="s">
        <v>214</v>
      </c>
      <c r="B19" s="1" t="s">
        <v>215</v>
      </c>
      <c r="C19" s="6">
        <v>0.5799999833107</v>
      </c>
      <c r="D19" s="3" t="s">
        <v>216</v>
      </c>
      <c r="E19" s="1" t="s">
        <v>17</v>
      </c>
      <c r="F19" s="1" t="s">
        <v>217</v>
      </c>
      <c r="G19" s="1" t="s">
        <v>218</v>
      </c>
      <c r="H19" s="1" t="s">
        <v>219</v>
      </c>
      <c r="I19" s="1" t="s">
        <v>220</v>
      </c>
      <c r="J19" s="1" t="s">
        <v>221</v>
      </c>
      <c r="K19" s="1" t="s">
        <v>15</v>
      </c>
      <c r="L19" s="1" t="s">
        <v>15</v>
      </c>
      <c r="M19" s="1" t="s">
        <v>222</v>
      </c>
      <c r="N19" s="7">
        <v>220</v>
      </c>
      <c r="O19" s="7">
        <v>300</v>
      </c>
      <c r="P19" s="8">
        <v>0.5</v>
      </c>
      <c r="Q19" s="3" t="s">
        <v>17</v>
      </c>
      <c r="R19" s="1" t="s">
        <v>17</v>
      </c>
      <c r="S19" s="1" t="s">
        <v>18</v>
      </c>
      <c r="T19" s="8">
        <v>0.34999999403954</v>
      </c>
      <c r="U19" s="7">
        <v>500</v>
      </c>
      <c r="V19" s="1" t="s">
        <v>223</v>
      </c>
      <c r="W19" s="7">
        <v>1800</v>
      </c>
      <c r="X19" s="8">
        <v>1.6000000238419</v>
      </c>
    </row>
    <row x14ac:dyDescent="0.25" r="20" customHeight="1" ht="18.75">
      <c r="A20" s="1" t="s">
        <v>225</v>
      </c>
      <c r="B20" s="1" t="s">
        <v>226</v>
      </c>
      <c r="C20" s="6">
        <v>1</v>
      </c>
      <c r="D20" s="3" t="s">
        <v>227</v>
      </c>
      <c r="E20" s="1" t="s">
        <v>228</v>
      </c>
      <c r="F20" s="1" t="s">
        <v>229</v>
      </c>
      <c r="G20" s="1" t="s">
        <v>230</v>
      </c>
      <c r="H20" s="1" t="s">
        <v>231</v>
      </c>
      <c r="I20" s="1" t="s">
        <v>232</v>
      </c>
      <c r="J20" s="1" t="s">
        <v>233</v>
      </c>
      <c r="K20" s="1" t="s">
        <v>15</v>
      </c>
      <c r="L20" s="1" t="s">
        <v>15</v>
      </c>
      <c r="M20" s="1" t="s">
        <v>234</v>
      </c>
      <c r="N20" s="3" t="s">
        <v>17</v>
      </c>
      <c r="O20" s="7">
        <v>295</v>
      </c>
      <c r="P20" s="8">
        <v>0.69999998807907</v>
      </c>
      <c r="Q20" s="3" t="s">
        <v>17</v>
      </c>
      <c r="R20" s="1" t="s">
        <v>17</v>
      </c>
      <c r="S20" s="1" t="s">
        <v>18</v>
      </c>
      <c r="T20" s="8">
        <v>0.30000001192093</v>
      </c>
      <c r="U20" s="7">
        <v>620</v>
      </c>
      <c r="V20" s="1" t="s">
        <v>235</v>
      </c>
      <c r="W20" s="7">
        <v>900</v>
      </c>
      <c r="X20" s="8">
        <v>1.7000000476837</v>
      </c>
    </row>
    <row x14ac:dyDescent="0.25" r="21" customHeight="1" ht="18.75">
      <c r="A21" s="1" t="s">
        <v>237</v>
      </c>
      <c r="B21" s="1" t="s">
        <v>238</v>
      </c>
      <c r="C21" s="6">
        <v>0.86000001430511</v>
      </c>
      <c r="D21" s="3" t="s">
        <v>239</v>
      </c>
      <c r="E21" s="1" t="s">
        <v>240</v>
      </c>
      <c r="F21" s="1" t="s">
        <v>241</v>
      </c>
      <c r="G21" s="1" t="s">
        <v>242</v>
      </c>
      <c r="H21" s="1" t="s">
        <v>243</v>
      </c>
      <c r="I21" s="1" t="s">
        <v>244</v>
      </c>
      <c r="J21" s="1" t="s">
        <v>245</v>
      </c>
      <c r="K21" s="1" t="s">
        <v>15</v>
      </c>
      <c r="L21" s="1" t="s">
        <v>15</v>
      </c>
      <c r="M21" s="1" t="s">
        <v>246</v>
      </c>
      <c r="N21" s="3" t="s">
        <v>17</v>
      </c>
      <c r="O21" s="7">
        <v>285</v>
      </c>
      <c r="P21" s="8">
        <v>0.5</v>
      </c>
      <c r="Q21" s="3" t="s">
        <v>17</v>
      </c>
      <c r="R21" s="1" t="s">
        <v>17</v>
      </c>
      <c r="S21" s="1" t="s">
        <v>18</v>
      </c>
      <c r="T21" s="8">
        <v>0.30000001192093</v>
      </c>
      <c r="U21" s="7">
        <v>475</v>
      </c>
      <c r="V21" s="1" t="s">
        <v>247</v>
      </c>
      <c r="W21" s="7">
        <v>2000</v>
      </c>
      <c r="X21" s="8">
        <v>1.7000000476837</v>
      </c>
    </row>
    <row x14ac:dyDescent="0.25" r="22" customHeight="1" ht="18.75">
      <c r="A22" s="1" t="s">
        <v>249</v>
      </c>
      <c r="B22" s="1" t="s">
        <v>250</v>
      </c>
      <c r="C22" s="6">
        <v>0.82499998807907</v>
      </c>
      <c r="D22" s="3" t="s">
        <v>251</v>
      </c>
      <c r="E22" s="1" t="s">
        <v>252</v>
      </c>
      <c r="F22" s="1" t="s">
        <v>253</v>
      </c>
      <c r="G22" s="1" t="s">
        <v>254</v>
      </c>
      <c r="H22" s="1" t="s">
        <v>255</v>
      </c>
      <c r="I22" s="1" t="s">
        <v>256</v>
      </c>
      <c r="J22" s="1" t="s">
        <v>257</v>
      </c>
      <c r="K22" s="1" t="s">
        <v>258</v>
      </c>
      <c r="L22" s="1" t="s">
        <v>15</v>
      </c>
      <c r="M22" s="1" t="s">
        <v>259</v>
      </c>
      <c r="N22" s="3" t="s">
        <v>17</v>
      </c>
      <c r="O22" s="7">
        <v>290</v>
      </c>
      <c r="P22" s="8">
        <v>0.60000002384186</v>
      </c>
      <c r="Q22" s="3" t="s">
        <v>17</v>
      </c>
      <c r="R22" s="1" t="s">
        <v>17</v>
      </c>
      <c r="S22" s="1" t="s">
        <v>67</v>
      </c>
      <c r="T22" s="8">
        <v>0.36000001430511</v>
      </c>
      <c r="U22" s="7">
        <v>150</v>
      </c>
      <c r="V22" s="1" t="s">
        <v>17</v>
      </c>
      <c r="W22" s="4" t="s">
        <v>17</v>
      </c>
      <c r="X22" s="8">
        <v>1.7000000476837</v>
      </c>
    </row>
    <row x14ac:dyDescent="0.25" r="23" customHeight="1" ht="18.75">
      <c r="A23" s="1" t="s">
        <v>261</v>
      </c>
      <c r="B23" s="1" t="s">
        <v>262</v>
      </c>
      <c r="C23" s="6">
        <v>0.64999997615814</v>
      </c>
      <c r="D23" s="3" t="s">
        <v>263</v>
      </c>
      <c r="E23" s="1" t="s">
        <v>264</v>
      </c>
      <c r="F23" s="1" t="s">
        <v>265</v>
      </c>
      <c r="G23" s="1" t="s">
        <v>266</v>
      </c>
      <c r="H23" s="1" t="s">
        <v>267</v>
      </c>
      <c r="I23" s="1" t="s">
        <v>268</v>
      </c>
      <c r="J23" s="1" t="s">
        <v>269</v>
      </c>
      <c r="K23" s="1" t="s">
        <v>15</v>
      </c>
      <c r="L23" s="1" t="s">
        <v>15</v>
      </c>
      <c r="M23" s="1" t="s">
        <v>270</v>
      </c>
      <c r="N23" s="7">
        <v>170</v>
      </c>
      <c r="O23" s="7">
        <v>290</v>
      </c>
      <c r="P23" s="8">
        <v>0.5</v>
      </c>
      <c r="Q23" s="3" t="s">
        <v>17</v>
      </c>
      <c r="R23" s="1" t="s">
        <v>17</v>
      </c>
      <c r="S23" s="1" t="s">
        <v>18</v>
      </c>
      <c r="T23" s="8">
        <v>0.69999998807907</v>
      </c>
      <c r="U23" s="7">
        <v>625</v>
      </c>
      <c r="V23" s="1" t="s">
        <v>271</v>
      </c>
      <c r="W23" s="7">
        <v>900</v>
      </c>
      <c r="X23" s="8">
        <v>1.7000000476837</v>
      </c>
    </row>
    <row x14ac:dyDescent="0.25" r="24" customHeight="1" ht="18.75">
      <c r="A24" s="1" t="s">
        <v>273</v>
      </c>
      <c r="B24" s="1" t="s">
        <v>274</v>
      </c>
      <c r="C24" s="6">
        <v>0.85000002384186</v>
      </c>
      <c r="D24" s="3" t="s">
        <v>275</v>
      </c>
      <c r="E24" s="1" t="s">
        <v>276</v>
      </c>
      <c r="F24" s="1" t="s">
        <v>277</v>
      </c>
      <c r="G24" s="1" t="s">
        <v>278</v>
      </c>
      <c r="H24" s="1" t="s">
        <v>279</v>
      </c>
      <c r="I24" s="1" t="s">
        <v>280</v>
      </c>
      <c r="J24" s="1" t="s">
        <v>281</v>
      </c>
      <c r="K24" s="1" t="s">
        <v>15</v>
      </c>
      <c r="L24" s="1" t="s">
        <v>15</v>
      </c>
      <c r="M24" s="1" t="s">
        <v>282</v>
      </c>
      <c r="N24" s="3" t="s">
        <v>17</v>
      </c>
      <c r="O24" s="7">
        <v>305</v>
      </c>
      <c r="P24" s="8">
        <v>0.69999998807907</v>
      </c>
      <c r="Q24" s="7">
        <v>1</v>
      </c>
      <c r="R24" s="1" t="s">
        <v>17</v>
      </c>
      <c r="S24" s="1" t="s">
        <v>67</v>
      </c>
      <c r="T24" s="8">
        <v>0.34999999403954</v>
      </c>
      <c r="U24" s="7">
        <v>200</v>
      </c>
      <c r="V24" s="1" t="s">
        <v>17</v>
      </c>
      <c r="W24" s="4" t="s">
        <v>17</v>
      </c>
      <c r="X24" s="8">
        <v>1.7000000476837</v>
      </c>
    </row>
    <row x14ac:dyDescent="0.25" r="25" customHeight="1" ht="18.75">
      <c r="A25" s="1" t="s">
        <v>284</v>
      </c>
      <c r="B25" s="1" t="s">
        <v>285</v>
      </c>
      <c r="C25" s="6">
        <v>0.87999999523163</v>
      </c>
      <c r="D25" s="3" t="s">
        <v>286</v>
      </c>
      <c r="E25" s="1" t="s">
        <v>287</v>
      </c>
      <c r="F25" s="1" t="s">
        <v>288</v>
      </c>
      <c r="G25" s="1" t="s">
        <v>289</v>
      </c>
      <c r="H25" s="1" t="s">
        <v>290</v>
      </c>
      <c r="I25" s="1" t="s">
        <v>291</v>
      </c>
      <c r="J25" s="1" t="s">
        <v>292</v>
      </c>
      <c r="K25" s="1" t="s">
        <v>293</v>
      </c>
      <c r="L25" s="1" t="s">
        <v>294</v>
      </c>
      <c r="M25" s="1" t="s">
        <v>295</v>
      </c>
      <c r="N25" s="3" t="s">
        <v>17</v>
      </c>
      <c r="O25" s="7">
        <v>300</v>
      </c>
      <c r="P25" s="8">
        <v>0.69999998807907</v>
      </c>
      <c r="Q25" s="3" t="s">
        <v>17</v>
      </c>
      <c r="R25" s="1" t="s">
        <v>17</v>
      </c>
      <c r="S25" s="1" t="s">
        <v>18</v>
      </c>
      <c r="T25" s="8">
        <v>0.30000001192093</v>
      </c>
      <c r="U25" s="7">
        <v>140</v>
      </c>
      <c r="V25" s="1" t="s">
        <v>296</v>
      </c>
      <c r="W25" s="7">
        <v>900</v>
      </c>
      <c r="X25" s="8">
        <v>1.7000000476837</v>
      </c>
    </row>
    <row x14ac:dyDescent="0.25" r="26" customHeight="1" ht="18.75">
      <c r="A26" s="1" t="s">
        <v>298</v>
      </c>
      <c r="B26" s="1" t="s">
        <v>299</v>
      </c>
      <c r="C26" s="6">
        <v>0.81000000238419</v>
      </c>
      <c r="D26" s="3" t="s">
        <v>300</v>
      </c>
      <c r="E26" s="1" t="s">
        <v>301</v>
      </c>
      <c r="F26" s="1" t="s">
        <v>302</v>
      </c>
      <c r="G26" s="1" t="s">
        <v>303</v>
      </c>
      <c r="H26" s="1" t="s">
        <v>304</v>
      </c>
      <c r="I26" s="1" t="s">
        <v>305</v>
      </c>
      <c r="J26" s="1" t="s">
        <v>306</v>
      </c>
      <c r="K26" s="1" t="s">
        <v>15</v>
      </c>
      <c r="L26" s="1" t="s">
        <v>15</v>
      </c>
      <c r="M26" s="1" t="s">
        <v>307</v>
      </c>
      <c r="N26" s="3" t="s">
        <v>17</v>
      </c>
      <c r="O26" s="7">
        <v>290</v>
      </c>
      <c r="P26" s="8">
        <v>0.60000002384186</v>
      </c>
      <c r="Q26" s="3" t="s">
        <v>17</v>
      </c>
      <c r="R26" s="1" t="s">
        <v>17</v>
      </c>
      <c r="S26" s="1" t="s">
        <v>18</v>
      </c>
      <c r="T26" s="8">
        <v>0.75</v>
      </c>
      <c r="U26" s="7">
        <v>670</v>
      </c>
      <c r="V26" s="1" t="s">
        <v>308</v>
      </c>
      <c r="W26" s="7">
        <v>1000</v>
      </c>
      <c r="X26" s="8">
        <v>1.6000000238419</v>
      </c>
    </row>
    <row x14ac:dyDescent="0.25" r="27" customHeight="1" ht="18.75">
      <c r="A27" s="1" t="s">
        <v>310</v>
      </c>
      <c r="B27" s="1" t="s">
        <v>311</v>
      </c>
      <c r="C27" s="6">
        <v>0.79000002145767</v>
      </c>
      <c r="D27" s="3" t="s">
        <v>312</v>
      </c>
      <c r="E27" s="1" t="s">
        <v>313</v>
      </c>
      <c r="F27" s="1" t="s">
        <v>314</v>
      </c>
      <c r="G27" s="1" t="s">
        <v>315</v>
      </c>
      <c r="H27" s="1" t="s">
        <v>316</v>
      </c>
      <c r="I27" s="1" t="s">
        <v>317</v>
      </c>
      <c r="J27" s="1" t="s">
        <v>318</v>
      </c>
      <c r="K27" s="1" t="s">
        <v>15</v>
      </c>
      <c r="L27" s="1" t="s">
        <v>15</v>
      </c>
      <c r="M27" s="1" t="s">
        <v>319</v>
      </c>
      <c r="N27" s="3" t="s">
        <v>17</v>
      </c>
      <c r="O27" s="7">
        <v>290</v>
      </c>
      <c r="P27" s="8">
        <v>0.5</v>
      </c>
      <c r="Q27" s="7">
        <v>1</v>
      </c>
      <c r="R27" s="1" t="s">
        <v>17</v>
      </c>
      <c r="S27" s="1" t="s">
        <v>18</v>
      </c>
      <c r="T27" s="8">
        <v>0.30000001192093</v>
      </c>
      <c r="U27" s="7">
        <v>400</v>
      </c>
      <c r="V27" s="1" t="s">
        <v>320</v>
      </c>
      <c r="W27" s="7">
        <v>1400</v>
      </c>
      <c r="X27" s="8">
        <v>1.6000000238419</v>
      </c>
    </row>
    <row x14ac:dyDescent="0.25" r="28" customHeight="1" ht="18.75">
      <c r="A28" s="1" t="s">
        <v>322</v>
      </c>
      <c r="B28" s="1" t="s">
        <v>323</v>
      </c>
      <c r="C28" s="6">
        <v>0.75999999046326</v>
      </c>
      <c r="D28" s="3" t="s">
        <v>324</v>
      </c>
      <c r="E28" s="1" t="s">
        <v>325</v>
      </c>
      <c r="F28" s="1" t="s">
        <v>326</v>
      </c>
      <c r="G28" s="1" t="s">
        <v>327</v>
      </c>
      <c r="H28" s="1" t="s">
        <v>328</v>
      </c>
      <c r="I28" s="1" t="s">
        <v>329</v>
      </c>
      <c r="J28" s="1" t="s">
        <v>330</v>
      </c>
      <c r="K28" s="1" t="s">
        <v>331</v>
      </c>
      <c r="L28" s="1" t="s">
        <v>15</v>
      </c>
      <c r="M28" s="1" t="s">
        <v>332</v>
      </c>
      <c r="N28" s="7">
        <v>250</v>
      </c>
      <c r="O28" s="7">
        <v>290</v>
      </c>
      <c r="P28" s="8">
        <v>0.60000002384186</v>
      </c>
      <c r="Q28" s="3" t="s">
        <v>17</v>
      </c>
      <c r="R28" s="1" t="s">
        <v>17</v>
      </c>
      <c r="S28" s="1" t="s">
        <v>18</v>
      </c>
      <c r="T28" s="8">
        <v>0.34999999403954</v>
      </c>
      <c r="U28" s="7">
        <v>550</v>
      </c>
      <c r="V28" s="1" t="s">
        <v>333</v>
      </c>
      <c r="W28" s="7">
        <v>900</v>
      </c>
      <c r="X28" s="8">
        <v>1.7000000476837</v>
      </c>
    </row>
    <row x14ac:dyDescent="0.25" r="29" customHeight="1" ht="18.75">
      <c r="A29" s="1" t="s">
        <v>335</v>
      </c>
      <c r="B29" s="1" t="s">
        <v>336</v>
      </c>
      <c r="C29" s="6">
        <v>0.9200000166893</v>
      </c>
      <c r="D29" s="3" t="s">
        <v>337</v>
      </c>
      <c r="E29" s="1" t="s">
        <v>338</v>
      </c>
      <c r="F29" s="1" t="s">
        <v>339</v>
      </c>
      <c r="G29" s="1" t="s">
        <v>340</v>
      </c>
      <c r="H29" s="1" t="s">
        <v>341</v>
      </c>
      <c r="I29" s="1" t="s">
        <v>342</v>
      </c>
      <c r="J29" s="1" t="s">
        <v>343</v>
      </c>
      <c r="K29" s="1" t="s">
        <v>15</v>
      </c>
      <c r="L29" s="1" t="s">
        <v>15</v>
      </c>
      <c r="M29" s="1" t="s">
        <v>344</v>
      </c>
      <c r="N29" s="3" t="s">
        <v>17</v>
      </c>
      <c r="O29" s="7">
        <v>305</v>
      </c>
      <c r="P29" s="8">
        <v>0.80000001192093</v>
      </c>
      <c r="Q29" s="3" t="s">
        <v>17</v>
      </c>
      <c r="R29" s="1" t="s">
        <v>17</v>
      </c>
      <c r="S29" s="1" t="s">
        <v>67</v>
      </c>
      <c r="T29" s="8">
        <v>0.5</v>
      </c>
      <c r="U29" s="7">
        <v>150</v>
      </c>
      <c r="V29" s="1" t="s">
        <v>17</v>
      </c>
      <c r="W29" s="4" t="s">
        <v>17</v>
      </c>
      <c r="X29" s="8">
        <v>1.7999999523163</v>
      </c>
    </row>
    <row x14ac:dyDescent="0.25" r="30" customHeight="1" ht="18.75">
      <c r="A30" s="1" t="s">
        <v>346</v>
      </c>
      <c r="B30" s="1" t="s">
        <v>347</v>
      </c>
      <c r="C30" s="6">
        <v>0.93999999761581</v>
      </c>
      <c r="D30" s="3" t="s">
        <v>348</v>
      </c>
      <c r="E30" s="1" t="s">
        <v>349</v>
      </c>
      <c r="F30" s="1" t="s">
        <v>350</v>
      </c>
      <c r="G30" s="1" t="s">
        <v>351</v>
      </c>
      <c r="H30" s="1" t="s">
        <v>352</v>
      </c>
      <c r="I30" s="1" t="s">
        <v>353</v>
      </c>
      <c r="J30" s="1" t="s">
        <v>354</v>
      </c>
      <c r="K30" s="1" t="s">
        <v>15</v>
      </c>
      <c r="L30" s="1" t="s">
        <v>15</v>
      </c>
      <c r="M30" s="1" t="s">
        <v>355</v>
      </c>
      <c r="N30" s="3" t="s">
        <v>17</v>
      </c>
      <c r="O30" s="7">
        <v>315</v>
      </c>
      <c r="P30" s="8">
        <v>0.5</v>
      </c>
      <c r="Q30" s="3" t="s">
        <v>17</v>
      </c>
      <c r="R30" s="1" t="s">
        <v>17</v>
      </c>
      <c r="S30" s="1" t="s">
        <v>67</v>
      </c>
      <c r="T30" s="8">
        <v>0.56000000238419</v>
      </c>
      <c r="U30" s="7">
        <v>150</v>
      </c>
      <c r="V30" s="1" t="s">
        <v>17</v>
      </c>
      <c r="W30" s="7">
        <v>0</v>
      </c>
      <c r="X30" s="8">
        <v>1.7000000476837</v>
      </c>
    </row>
    <row x14ac:dyDescent="0.25" r="31" customHeight="1" ht="18.75">
      <c r="A31" s="1" t="s">
        <v>357</v>
      </c>
      <c r="B31" s="1" t="s">
        <v>358</v>
      </c>
      <c r="C31" s="6">
        <v>0.89999997615814</v>
      </c>
      <c r="D31" s="3" t="s">
        <v>359</v>
      </c>
      <c r="E31" s="1" t="s">
        <v>360</v>
      </c>
      <c r="F31" s="1" t="s">
        <v>361</v>
      </c>
      <c r="G31" s="1" t="s">
        <v>362</v>
      </c>
      <c r="H31" s="1" t="s">
        <v>363</v>
      </c>
      <c r="I31" s="1" t="s">
        <v>364</v>
      </c>
      <c r="J31" s="1" t="s">
        <v>365</v>
      </c>
      <c r="K31" s="1" t="s">
        <v>15</v>
      </c>
      <c r="L31" s="1" t="s">
        <v>15</v>
      </c>
      <c r="M31" s="1" t="s">
        <v>366</v>
      </c>
      <c r="N31" s="3" t="s">
        <v>17</v>
      </c>
      <c r="O31" s="7">
        <v>300</v>
      </c>
      <c r="P31" s="8">
        <v>0.69999998807907</v>
      </c>
      <c r="Q31" s="3" t="s">
        <v>17</v>
      </c>
      <c r="R31" s="1" t="s">
        <v>17</v>
      </c>
      <c r="S31" s="1" t="s">
        <v>67</v>
      </c>
      <c r="T31" s="8">
        <v>0.5</v>
      </c>
      <c r="U31" s="7">
        <v>150</v>
      </c>
      <c r="V31" s="1" t="s">
        <v>17</v>
      </c>
      <c r="W31" s="7">
        <v>0</v>
      </c>
      <c r="X31" s="8">
        <v>1.7000000476837</v>
      </c>
    </row>
    <row x14ac:dyDescent="0.25" r="32" customHeight="1" ht="18.75">
      <c r="A32" s="1" t="s">
        <v>368</v>
      </c>
      <c r="B32" s="1" t="s">
        <v>369</v>
      </c>
      <c r="C32" s="6">
        <v>0.74000000953674</v>
      </c>
      <c r="D32" s="3" t="s">
        <v>370</v>
      </c>
      <c r="E32" s="1" t="s">
        <v>371</v>
      </c>
      <c r="F32" s="1" t="s">
        <v>372</v>
      </c>
      <c r="G32" s="1" t="s">
        <v>373</v>
      </c>
      <c r="H32" s="1" t="s">
        <v>374</v>
      </c>
      <c r="I32" s="1" t="s">
        <v>375</v>
      </c>
      <c r="J32" s="1" t="s">
        <v>376</v>
      </c>
      <c r="K32" s="1" t="s">
        <v>15</v>
      </c>
      <c r="L32" s="1" t="s">
        <v>15</v>
      </c>
      <c r="M32" s="1" t="s">
        <v>377</v>
      </c>
      <c r="N32" s="3" t="s">
        <v>17</v>
      </c>
      <c r="O32" s="7">
        <v>275</v>
      </c>
      <c r="P32" s="8">
        <v>0.5</v>
      </c>
      <c r="Q32" s="3" t="s">
        <v>17</v>
      </c>
      <c r="R32" s="1" t="s">
        <v>17</v>
      </c>
      <c r="S32" s="1" t="s">
        <v>18</v>
      </c>
      <c r="T32" s="8">
        <v>0.63999998569489</v>
      </c>
      <c r="U32" s="7">
        <v>425</v>
      </c>
      <c r="V32" s="1" t="s">
        <v>378</v>
      </c>
      <c r="W32" s="7">
        <v>900</v>
      </c>
      <c r="X32" s="8">
        <v>1.7999999523163</v>
      </c>
    </row>
    <row x14ac:dyDescent="0.25" r="33" customHeight="1" ht="18.75">
      <c r="A33" s="1" t="s">
        <v>380</v>
      </c>
      <c r="B33" s="1" t="s">
        <v>381</v>
      </c>
      <c r="C33" s="6">
        <v>0.77999997138977</v>
      </c>
      <c r="D33" s="3" t="s">
        <v>382</v>
      </c>
      <c r="E33" s="1" t="s">
        <v>383</v>
      </c>
      <c r="F33" s="1" t="s">
        <v>384</v>
      </c>
      <c r="G33" s="1" t="s">
        <v>385</v>
      </c>
      <c r="H33" s="1" t="s">
        <v>386</v>
      </c>
      <c r="I33" s="1" t="s">
        <v>387</v>
      </c>
      <c r="J33" s="1" t="s">
        <v>388</v>
      </c>
      <c r="K33" s="1" t="s">
        <v>15</v>
      </c>
      <c r="L33" s="1" t="s">
        <v>15</v>
      </c>
      <c r="M33" s="1" t="s">
        <v>389</v>
      </c>
      <c r="N33" s="3" t="s">
        <v>17</v>
      </c>
      <c r="O33" s="7">
        <v>325</v>
      </c>
      <c r="P33" s="8">
        <v>0.5</v>
      </c>
      <c r="Q33" s="7">
        <v>1</v>
      </c>
      <c r="R33" s="1" t="s">
        <v>17</v>
      </c>
      <c r="S33" s="1" t="s">
        <v>67</v>
      </c>
      <c r="T33" s="8">
        <v>0.56000000238419</v>
      </c>
      <c r="U33" s="7">
        <v>150</v>
      </c>
      <c r="V33" s="1" t="s">
        <v>17</v>
      </c>
      <c r="W33" s="4" t="s">
        <v>17</v>
      </c>
      <c r="X33" s="8">
        <v>1.7000000476837</v>
      </c>
    </row>
    <row x14ac:dyDescent="0.25" r="34" customHeight="1" ht="18.75">
      <c r="A34" s="1" t="s">
        <v>391</v>
      </c>
      <c r="B34" s="1" t="s">
        <v>392</v>
      </c>
      <c r="C34" s="6">
        <v>0.83999997377396</v>
      </c>
      <c r="D34" s="3" t="s">
        <v>393</v>
      </c>
      <c r="E34" s="1" t="s">
        <v>394</v>
      </c>
      <c r="F34" s="1" t="s">
        <v>395</v>
      </c>
      <c r="G34" s="1" t="s">
        <v>396</v>
      </c>
      <c r="H34" s="1" t="s">
        <v>397</v>
      </c>
      <c r="I34" s="1" t="s">
        <v>398</v>
      </c>
      <c r="J34" s="1" t="s">
        <v>399</v>
      </c>
      <c r="K34" s="1" t="s">
        <v>15</v>
      </c>
      <c r="L34" s="1" t="s">
        <v>15</v>
      </c>
      <c r="M34" s="1" t="s">
        <v>400</v>
      </c>
      <c r="N34" s="3" t="s">
        <v>17</v>
      </c>
      <c r="O34" s="7">
        <v>290</v>
      </c>
      <c r="P34" s="8">
        <v>0.5</v>
      </c>
      <c r="Q34" s="3" t="s">
        <v>17</v>
      </c>
      <c r="R34" s="1" t="s">
        <v>17</v>
      </c>
      <c r="S34" s="1" t="s">
        <v>67</v>
      </c>
      <c r="T34" s="8">
        <v>0.52999997138977</v>
      </c>
      <c r="U34" s="7">
        <v>150</v>
      </c>
      <c r="V34" s="1" t="s">
        <v>17</v>
      </c>
      <c r="W34" s="4" t="s">
        <v>17</v>
      </c>
      <c r="X34" s="8">
        <v>1.7000000476837</v>
      </c>
    </row>
    <row x14ac:dyDescent="0.25" r="35" customHeight="1" ht="18.75">
      <c r="A35" s="1" t="s">
        <v>402</v>
      </c>
      <c r="B35" s="1" t="s">
        <v>403</v>
      </c>
      <c r="C35" s="6">
        <v>0.86000001430511</v>
      </c>
      <c r="D35" s="3" t="s">
        <v>404</v>
      </c>
      <c r="E35" s="1" t="s">
        <v>405</v>
      </c>
      <c r="F35" s="1" t="s">
        <v>406</v>
      </c>
      <c r="G35" s="1" t="s">
        <v>407</v>
      </c>
      <c r="H35" s="1" t="s">
        <v>408</v>
      </c>
      <c r="I35" s="1" t="s">
        <v>409</v>
      </c>
      <c r="J35" s="1" t="s">
        <v>410</v>
      </c>
      <c r="K35" s="1" t="s">
        <v>411</v>
      </c>
      <c r="L35" s="1" t="s">
        <v>15</v>
      </c>
      <c r="M35" s="1" t="s">
        <v>412</v>
      </c>
      <c r="N35" s="3" t="s">
        <v>17</v>
      </c>
      <c r="O35" s="7">
        <v>290</v>
      </c>
      <c r="P35" s="8">
        <v>0.5</v>
      </c>
      <c r="Q35" s="3" t="s">
        <v>17</v>
      </c>
      <c r="R35" s="1" t="s">
        <v>17</v>
      </c>
      <c r="S35" s="1" t="s">
        <v>18</v>
      </c>
      <c r="T35" s="8">
        <v>0.5</v>
      </c>
      <c r="U35" s="7">
        <v>550</v>
      </c>
      <c r="V35" s="1" t="s">
        <v>413</v>
      </c>
      <c r="W35" s="7">
        <v>900</v>
      </c>
      <c r="X35" s="8">
        <v>1.7000000476837</v>
      </c>
    </row>
    <row x14ac:dyDescent="0.25" r="36" customHeight="1" ht="18.75">
      <c r="A36" s="1" t="s">
        <v>415</v>
      </c>
      <c r="B36" s="1" t="s">
        <v>416</v>
      </c>
      <c r="C36" s="6">
        <v>0.89999997615814</v>
      </c>
      <c r="D36" s="3" t="s">
        <v>417</v>
      </c>
      <c r="E36" s="1" t="s">
        <v>418</v>
      </c>
      <c r="F36" s="1" t="s">
        <v>419</v>
      </c>
      <c r="G36" s="1" t="s">
        <v>420</v>
      </c>
      <c r="H36" s="1" t="s">
        <v>421</v>
      </c>
      <c r="I36" s="1" t="s">
        <v>422</v>
      </c>
      <c r="J36" s="1" t="s">
        <v>423</v>
      </c>
      <c r="K36" s="1" t="s">
        <v>15</v>
      </c>
      <c r="L36" s="1" t="s">
        <v>15</v>
      </c>
      <c r="M36" s="1" t="s">
        <v>424</v>
      </c>
      <c r="N36" s="3" t="s">
        <v>17</v>
      </c>
      <c r="O36" s="7">
        <v>310</v>
      </c>
      <c r="P36" s="8">
        <v>0.5</v>
      </c>
      <c r="Q36" s="3" t="s">
        <v>17</v>
      </c>
      <c r="R36" s="1" t="s">
        <v>17</v>
      </c>
      <c r="S36" s="1" t="s">
        <v>67</v>
      </c>
      <c r="T36" s="8">
        <v>0.30000001192093</v>
      </c>
      <c r="U36" s="7">
        <v>150</v>
      </c>
      <c r="V36" s="1" t="s">
        <v>17</v>
      </c>
      <c r="W36" s="7">
        <v>0</v>
      </c>
      <c r="X36" s="8">
        <v>1.3999999761581</v>
      </c>
    </row>
    <row x14ac:dyDescent="0.25" r="37" customHeight="1" ht="18.75">
      <c r="A37" s="1" t="s">
        <v>426</v>
      </c>
      <c r="B37" s="1" t="s">
        <v>427</v>
      </c>
      <c r="C37" s="6">
        <v>1.0249999761581</v>
      </c>
      <c r="D37" s="3" t="s">
        <v>428</v>
      </c>
      <c r="E37" s="1" t="s">
        <v>429</v>
      </c>
      <c r="F37" s="1" t="s">
        <v>430</v>
      </c>
      <c r="G37" s="1" t="s">
        <v>431</v>
      </c>
      <c r="H37" s="1" t="s">
        <v>432</v>
      </c>
      <c r="I37" s="1" t="s">
        <v>433</v>
      </c>
      <c r="J37" s="1" t="s">
        <v>434</v>
      </c>
      <c r="K37" s="1" t="s">
        <v>15</v>
      </c>
      <c r="L37" s="1" t="s">
        <v>15</v>
      </c>
      <c r="M37" s="1" t="s">
        <v>435</v>
      </c>
      <c r="N37" s="3" t="s">
        <v>17</v>
      </c>
      <c r="O37" s="7">
        <v>330</v>
      </c>
      <c r="P37" s="8">
        <v>0.5</v>
      </c>
      <c r="Q37" s="3" t="s">
        <v>17</v>
      </c>
      <c r="R37" s="1" t="s">
        <v>17</v>
      </c>
      <c r="S37" s="1" t="s">
        <v>67</v>
      </c>
      <c r="T37" s="8">
        <v>0.46000000834465</v>
      </c>
      <c r="U37" s="7">
        <v>150</v>
      </c>
      <c r="V37" s="1" t="s">
        <v>17</v>
      </c>
      <c r="W37" s="4" t="s">
        <v>17</v>
      </c>
      <c r="X37" s="8">
        <v>1.7000000476837</v>
      </c>
    </row>
    <row x14ac:dyDescent="0.25" r="38" customHeight="1" ht="18.75">
      <c r="A38" s="1" t="s">
        <v>437</v>
      </c>
      <c r="B38" s="1" t="s">
        <v>438</v>
      </c>
      <c r="C38" s="6">
        <v>0.89999997615814</v>
      </c>
      <c r="D38" s="3" t="s">
        <v>439</v>
      </c>
      <c r="E38" s="1" t="s">
        <v>440</v>
      </c>
      <c r="F38" s="1" t="s">
        <v>441</v>
      </c>
      <c r="G38" s="1" t="s">
        <v>442</v>
      </c>
      <c r="H38" s="1" t="s">
        <v>443</v>
      </c>
      <c r="I38" s="1" t="s">
        <v>444</v>
      </c>
      <c r="J38" s="1" t="s">
        <v>445</v>
      </c>
      <c r="K38" s="1" t="s">
        <v>15</v>
      </c>
      <c r="L38" s="1" t="s">
        <v>15</v>
      </c>
      <c r="M38" s="1" t="s">
        <v>446</v>
      </c>
      <c r="N38" s="7">
        <v>180</v>
      </c>
      <c r="O38" s="7">
        <v>305</v>
      </c>
      <c r="P38" s="7">
        <v>1</v>
      </c>
      <c r="Q38" s="7">
        <v>1</v>
      </c>
      <c r="R38" s="1" t="s">
        <v>17</v>
      </c>
      <c r="S38" s="1" t="s">
        <v>67</v>
      </c>
      <c r="T38" s="8">
        <v>0.33000001311302</v>
      </c>
      <c r="U38" s="7">
        <v>150</v>
      </c>
      <c r="V38" s="1" t="s">
        <v>17</v>
      </c>
      <c r="W38" s="4" t="s">
        <v>17</v>
      </c>
      <c r="X38" s="8">
        <v>1.7000000476837</v>
      </c>
    </row>
    <row x14ac:dyDescent="0.25" r="39" customHeight="1" ht="18.75">
      <c r="A39" s="1" t="s">
        <v>448</v>
      </c>
      <c r="B39" s="1" t="s">
        <v>449</v>
      </c>
      <c r="C39" s="6">
        <v>0.93000000715256</v>
      </c>
      <c r="D39" s="3" t="s">
        <v>450</v>
      </c>
      <c r="E39" s="1" t="s">
        <v>451</v>
      </c>
      <c r="F39" s="1" t="s">
        <v>452</v>
      </c>
      <c r="G39" s="1" t="s">
        <v>453</v>
      </c>
      <c r="H39" s="1" t="s">
        <v>454</v>
      </c>
      <c r="I39" s="1" t="s">
        <v>455</v>
      </c>
      <c r="J39" s="1" t="s">
        <v>456</v>
      </c>
      <c r="K39" s="1" t="s">
        <v>15</v>
      </c>
      <c r="L39" s="1" t="s">
        <v>15</v>
      </c>
      <c r="M39" s="1" t="s">
        <v>457</v>
      </c>
      <c r="N39" s="3" t="s">
        <v>17</v>
      </c>
      <c r="O39" s="7">
        <v>305</v>
      </c>
      <c r="P39" s="8">
        <v>0.60000002384186</v>
      </c>
      <c r="Q39" s="3" t="s">
        <v>17</v>
      </c>
      <c r="R39" s="1" t="s">
        <v>17</v>
      </c>
      <c r="S39" s="1" t="s">
        <v>18</v>
      </c>
      <c r="T39" s="8">
        <v>0.30000001192093</v>
      </c>
      <c r="U39" s="7">
        <v>400</v>
      </c>
      <c r="V39" s="1" t="s">
        <v>458</v>
      </c>
      <c r="W39" s="7">
        <v>900</v>
      </c>
      <c r="X39" s="8">
        <v>1.7000000476837</v>
      </c>
    </row>
    <row x14ac:dyDescent="0.25" r="40" customHeight="1" ht="18.75">
      <c r="A40" s="1" t="s">
        <v>460</v>
      </c>
      <c r="B40" s="1" t="s">
        <v>461</v>
      </c>
      <c r="C40" s="6">
        <v>1</v>
      </c>
      <c r="D40" s="3" t="s">
        <v>17</v>
      </c>
      <c r="E40" s="1" t="s">
        <v>17</v>
      </c>
      <c r="F40" s="1" t="s">
        <v>17</v>
      </c>
      <c r="G40" s="1" t="s">
        <v>17</v>
      </c>
      <c r="H40" s="1"/>
      <c r="I40" s="1"/>
      <c r="J40" s="1"/>
      <c r="K40" s="1"/>
      <c r="L40" s="1"/>
      <c r="M40" s="1"/>
      <c r="N40" s="3" t="s">
        <v>17</v>
      </c>
      <c r="O40" s="7">
        <v>270</v>
      </c>
      <c r="P40" s="8">
        <v>0.5</v>
      </c>
      <c r="Q40" s="7">
        <v>0</v>
      </c>
      <c r="R40" s="1" t="s">
        <v>462</v>
      </c>
      <c r="S40" s="1" t="s">
        <v>463</v>
      </c>
      <c r="T40" s="8">
        <v>0.5</v>
      </c>
      <c r="U40" s="7">
        <v>700</v>
      </c>
      <c r="V40" s="1" t="s">
        <v>17</v>
      </c>
      <c r="W40" s="7">
        <v>900</v>
      </c>
      <c r="X40" s="8">
        <v>1.7000000476837</v>
      </c>
    </row>
    <row x14ac:dyDescent="0.25" r="41" customHeight="1" ht="18.75">
      <c r="A41" s="1" t="s">
        <v>465</v>
      </c>
      <c r="B41" s="1" t="s">
        <v>466</v>
      </c>
      <c r="C41" s="6">
        <v>0.83999997377396</v>
      </c>
      <c r="D41" s="3" t="s">
        <v>467</v>
      </c>
      <c r="E41" s="1" t="s">
        <v>468</v>
      </c>
      <c r="F41" s="1" t="s">
        <v>469</v>
      </c>
      <c r="G41" s="1" t="s">
        <v>470</v>
      </c>
      <c r="H41" s="1" t="s">
        <v>471</v>
      </c>
      <c r="I41" s="1" t="s">
        <v>472</v>
      </c>
      <c r="J41" s="1" t="s">
        <v>473</v>
      </c>
      <c r="K41" s="1" t="s">
        <v>474</v>
      </c>
      <c r="L41" s="1" t="s">
        <v>15</v>
      </c>
      <c r="M41" s="1" t="s">
        <v>475</v>
      </c>
      <c r="N41" s="3" t="s">
        <v>17</v>
      </c>
      <c r="O41" s="7">
        <v>300</v>
      </c>
      <c r="P41" s="8">
        <v>0.60000002384186</v>
      </c>
      <c r="Q41" s="3" t="s">
        <v>17</v>
      </c>
      <c r="R41" s="1" t="s">
        <v>17</v>
      </c>
      <c r="S41" s="1" t="s">
        <v>67</v>
      </c>
      <c r="T41" s="8">
        <v>0.40000000596046</v>
      </c>
      <c r="U41" s="7">
        <v>150</v>
      </c>
      <c r="V41" s="1" t="s">
        <v>17</v>
      </c>
      <c r="W41" s="4" t="s">
        <v>17</v>
      </c>
      <c r="X41" s="8">
        <v>1.7000000476837</v>
      </c>
    </row>
    <row x14ac:dyDescent="0.25" r="42" customHeight="1" ht="18.75">
      <c r="A42" s="1" t="s">
        <v>477</v>
      </c>
      <c r="B42" s="1" t="s">
        <v>478</v>
      </c>
      <c r="C42" s="10" t="s">
        <v>17</v>
      </c>
      <c r="D42" s="7">
        <v>0</v>
      </c>
      <c r="E42" s="1" t="s">
        <v>17</v>
      </c>
      <c r="F42" s="1" t="s">
        <v>17</v>
      </c>
      <c r="G42" s="1" t="s">
        <v>17</v>
      </c>
      <c r="H42" s="1"/>
      <c r="I42" s="1"/>
      <c r="J42" s="1"/>
      <c r="K42" s="1"/>
      <c r="L42" s="1"/>
      <c r="M42" s="1"/>
      <c r="N42" s="7">
        <v>200</v>
      </c>
      <c r="O42" s="7">
        <v>300</v>
      </c>
      <c r="P42" s="8">
        <v>0.5</v>
      </c>
      <c r="Q42" s="7">
        <v>0</v>
      </c>
      <c r="R42" s="1" t="s">
        <v>462</v>
      </c>
      <c r="S42" s="1" t="s">
        <v>18</v>
      </c>
      <c r="T42" s="8">
        <v>0.75</v>
      </c>
      <c r="U42" s="7">
        <v>600</v>
      </c>
      <c r="V42" s="1" t="s">
        <v>479</v>
      </c>
      <c r="W42" s="7">
        <v>900</v>
      </c>
      <c r="X42" s="8">
        <v>1.7000000476837</v>
      </c>
    </row>
    <row x14ac:dyDescent="0.25" r="43" customHeight="1" ht="18.75">
      <c r="A43" s="1" t="s">
        <v>481</v>
      </c>
      <c r="B43" s="1" t="s">
        <v>482</v>
      </c>
      <c r="C43" s="6">
        <v>1</v>
      </c>
      <c r="D43" s="3" t="s">
        <v>483</v>
      </c>
      <c r="E43" s="1" t="s">
        <v>484</v>
      </c>
      <c r="F43" s="1" t="s">
        <v>485</v>
      </c>
      <c r="G43" s="1" t="s">
        <v>486</v>
      </c>
      <c r="H43" s="1" t="s">
        <v>487</v>
      </c>
      <c r="I43" s="1" t="s">
        <v>488</v>
      </c>
      <c r="J43" s="1" t="s">
        <v>489</v>
      </c>
      <c r="K43" s="1" t="s">
        <v>490</v>
      </c>
      <c r="L43" s="1" t="s">
        <v>15</v>
      </c>
      <c r="M43" s="1" t="s">
        <v>491</v>
      </c>
      <c r="N43" s="3" t="s">
        <v>17</v>
      </c>
      <c r="O43" s="7">
        <v>280</v>
      </c>
      <c r="P43" s="8">
        <v>0.69999998807907</v>
      </c>
      <c r="Q43" s="3" t="s">
        <v>17</v>
      </c>
      <c r="R43" s="1" t="s">
        <v>17</v>
      </c>
      <c r="S43" s="1" t="s">
        <v>18</v>
      </c>
      <c r="T43" s="8">
        <v>0.30000001192093</v>
      </c>
      <c r="U43" s="7">
        <v>625</v>
      </c>
      <c r="V43" s="1" t="s">
        <v>492</v>
      </c>
      <c r="W43" s="7">
        <v>900</v>
      </c>
      <c r="X43" s="8">
        <v>1.7000000476837</v>
      </c>
    </row>
    <row x14ac:dyDescent="0.25" r="44" customHeight="1" ht="18.75">
      <c r="A44" s="1" t="s">
        <v>494</v>
      </c>
      <c r="B44" s="1" t="s">
        <v>495</v>
      </c>
      <c r="C44" s="6">
        <v>0.98000001907349</v>
      </c>
      <c r="D44" s="3" t="s">
        <v>496</v>
      </c>
      <c r="E44" s="1" t="s">
        <v>497</v>
      </c>
      <c r="F44" s="1" t="s">
        <v>498</v>
      </c>
      <c r="G44" s="1" t="s">
        <v>499</v>
      </c>
      <c r="H44" s="1" t="s">
        <v>500</v>
      </c>
      <c r="I44" s="1" t="s">
        <v>501</v>
      </c>
      <c r="J44" s="1" t="s">
        <v>502</v>
      </c>
      <c r="K44" s="1" t="s">
        <v>503</v>
      </c>
      <c r="L44" s="1" t="s">
        <v>15</v>
      </c>
      <c r="M44" s="1" t="s">
        <v>504</v>
      </c>
      <c r="N44" s="3" t="s">
        <v>17</v>
      </c>
      <c r="O44" s="7">
        <v>280</v>
      </c>
      <c r="P44" s="8">
        <v>0.69999998807907</v>
      </c>
      <c r="Q44" s="3" t="s">
        <v>17</v>
      </c>
      <c r="R44" s="1" t="s">
        <v>17</v>
      </c>
      <c r="S44" s="1" t="s">
        <v>67</v>
      </c>
      <c r="T44" s="8">
        <v>0.5</v>
      </c>
      <c r="U44" s="7">
        <v>150</v>
      </c>
      <c r="V44" s="1" t="s">
        <v>17</v>
      </c>
      <c r="W44" s="7">
        <v>0</v>
      </c>
      <c r="X44" s="8">
        <v>1.7000000476837</v>
      </c>
    </row>
    <row x14ac:dyDescent="0.25" r="45" customHeight="1" ht="18.75">
      <c r="A45" s="1" t="s">
        <v>506</v>
      </c>
      <c r="B45" s="1" t="s">
        <v>507</v>
      </c>
      <c r="C45" s="6">
        <v>1</v>
      </c>
      <c r="D45" s="3" t="s">
        <v>508</v>
      </c>
      <c r="E45" s="1" t="s">
        <v>509</v>
      </c>
      <c r="F45" s="1" t="s">
        <v>510</v>
      </c>
      <c r="G45" s="1" t="s">
        <v>511</v>
      </c>
      <c r="H45" s="1" t="s">
        <v>512</v>
      </c>
      <c r="I45" s="1" t="s">
        <v>513</v>
      </c>
      <c r="J45" s="1" t="s">
        <v>514</v>
      </c>
      <c r="K45" s="1" t="s">
        <v>15</v>
      </c>
      <c r="L45" s="1" t="s">
        <v>15</v>
      </c>
      <c r="M45" s="1" t="s">
        <v>515</v>
      </c>
      <c r="N45" s="3" t="s">
        <v>17</v>
      </c>
      <c r="O45" s="7">
        <v>285</v>
      </c>
      <c r="P45" s="8">
        <v>0.5</v>
      </c>
      <c r="Q45" s="7">
        <v>0</v>
      </c>
      <c r="R45" s="1" t="s">
        <v>462</v>
      </c>
      <c r="S45" s="1" t="s">
        <v>18</v>
      </c>
      <c r="T45" s="8">
        <v>0.25</v>
      </c>
      <c r="U45" s="7">
        <v>425</v>
      </c>
      <c r="V45" s="1" t="s">
        <v>516</v>
      </c>
      <c r="W45" s="7">
        <v>700</v>
      </c>
      <c r="X45" s="8">
        <v>1.7000000476837</v>
      </c>
    </row>
    <row x14ac:dyDescent="0.25" r="46" customHeight="1" ht="18.75">
      <c r="A46" s="1" t="s">
        <v>518</v>
      </c>
      <c r="B46" s="1" t="s">
        <v>519</v>
      </c>
      <c r="C46" s="6">
        <v>0.85000002384186</v>
      </c>
      <c r="D46" s="3" t="s">
        <v>520</v>
      </c>
      <c r="E46" s="1" t="s">
        <v>521</v>
      </c>
      <c r="F46" s="1" t="s">
        <v>522</v>
      </c>
      <c r="G46" s="1" t="s">
        <v>523</v>
      </c>
      <c r="H46" s="1" t="s">
        <v>524</v>
      </c>
      <c r="I46" s="1" t="s">
        <v>525</v>
      </c>
      <c r="J46" s="1" t="s">
        <v>526</v>
      </c>
      <c r="K46" s="1" t="s">
        <v>15</v>
      </c>
      <c r="L46" s="1" t="s">
        <v>15</v>
      </c>
      <c r="M46" s="1" t="s">
        <v>527</v>
      </c>
      <c r="N46" s="3" t="s">
        <v>17</v>
      </c>
      <c r="O46" s="7">
        <v>295</v>
      </c>
      <c r="P46" s="8">
        <v>0.60000002384186</v>
      </c>
      <c r="Q46" s="3" t="s">
        <v>17</v>
      </c>
      <c r="R46" s="1" t="s">
        <v>17</v>
      </c>
      <c r="S46" s="1" t="s">
        <v>67</v>
      </c>
      <c r="T46" s="8">
        <v>0.44999998807907</v>
      </c>
      <c r="U46" s="7">
        <v>150</v>
      </c>
      <c r="V46" s="1" t="s">
        <v>17</v>
      </c>
      <c r="W46" s="4" t="s">
        <v>17</v>
      </c>
      <c r="X46" s="8">
        <v>1.7000000476837</v>
      </c>
    </row>
    <row x14ac:dyDescent="0.25" r="47" customHeight="1" ht="18.75">
      <c r="A47" s="1" t="s">
        <v>529</v>
      </c>
      <c r="B47" s="1" t="s">
        <v>530</v>
      </c>
      <c r="C47" s="6">
        <v>0.60000002384186</v>
      </c>
      <c r="D47" s="3" t="s">
        <v>531</v>
      </c>
      <c r="E47" s="1" t="s">
        <v>532</v>
      </c>
      <c r="F47" s="1" t="s">
        <v>533</v>
      </c>
      <c r="G47" s="1" t="s">
        <v>534</v>
      </c>
      <c r="H47" s="1" t="s">
        <v>535</v>
      </c>
      <c r="I47" s="1" t="s">
        <v>536</v>
      </c>
      <c r="J47" s="1" t="s">
        <v>537</v>
      </c>
      <c r="K47" s="1" t="s">
        <v>538</v>
      </c>
      <c r="L47" s="1" t="s">
        <v>539</v>
      </c>
      <c r="M47" s="1" t="s">
        <v>540</v>
      </c>
      <c r="N47" s="3" t="s">
        <v>17</v>
      </c>
      <c r="O47" s="7">
        <v>310</v>
      </c>
      <c r="P47" s="8">
        <v>0.5</v>
      </c>
      <c r="Q47" s="7">
        <v>0</v>
      </c>
      <c r="R47" s="1" t="s">
        <v>462</v>
      </c>
      <c r="S47" s="1" t="s">
        <v>18</v>
      </c>
      <c r="T47" s="8">
        <v>0.5</v>
      </c>
      <c r="U47" s="7">
        <v>700</v>
      </c>
      <c r="V47" s="1" t="s">
        <v>541</v>
      </c>
      <c r="W47" s="7">
        <v>900</v>
      </c>
      <c r="X47" s="8">
        <v>1.7000000476837</v>
      </c>
    </row>
    <row x14ac:dyDescent="0.25" r="48" customHeight="1" ht="18.75">
      <c r="A48" s="1" t="s">
        <v>543</v>
      </c>
      <c r="B48" s="1" t="s">
        <v>544</v>
      </c>
      <c r="C48" s="6">
        <v>0.83999997377396</v>
      </c>
      <c r="D48" s="3" t="s">
        <v>545</v>
      </c>
      <c r="E48" s="1" t="s">
        <v>546</v>
      </c>
      <c r="F48" s="1" t="s">
        <v>547</v>
      </c>
      <c r="G48" s="1" t="s">
        <v>548</v>
      </c>
      <c r="H48" s="1" t="s">
        <v>549</v>
      </c>
      <c r="I48" s="1" t="s">
        <v>550</v>
      </c>
      <c r="J48" s="1" t="s">
        <v>551</v>
      </c>
      <c r="K48" s="1" t="s">
        <v>15</v>
      </c>
      <c r="L48" s="1" t="s">
        <v>15</v>
      </c>
      <c r="M48" s="1" t="s">
        <v>552</v>
      </c>
      <c r="N48" s="7">
        <v>190</v>
      </c>
      <c r="O48" s="7">
        <v>285</v>
      </c>
      <c r="P48" s="8">
        <v>0.60000002384186</v>
      </c>
      <c r="Q48" s="3" t="s">
        <v>17</v>
      </c>
      <c r="R48" s="1" t="s">
        <v>17</v>
      </c>
      <c r="S48" s="1" t="s">
        <v>18</v>
      </c>
      <c r="T48" s="8">
        <v>0.44999998807907</v>
      </c>
      <c r="U48" s="7">
        <v>675</v>
      </c>
      <c r="V48" s="1" t="s">
        <v>553</v>
      </c>
      <c r="W48" s="7">
        <v>1250</v>
      </c>
      <c r="X48" s="8">
        <v>1.7000000476837</v>
      </c>
    </row>
    <row x14ac:dyDescent="0.25" r="49" customHeight="1" ht="18.75">
      <c r="A49" s="1" t="s">
        <v>555</v>
      </c>
      <c r="B49" s="1" t="s">
        <v>556</v>
      </c>
      <c r="C49" s="6">
        <v>0.94999998807907</v>
      </c>
      <c r="D49" s="3" t="s">
        <v>557</v>
      </c>
      <c r="E49" s="1" t="s">
        <v>558</v>
      </c>
      <c r="F49" s="1" t="s">
        <v>559</v>
      </c>
      <c r="G49" s="1" t="s">
        <v>560</v>
      </c>
      <c r="H49" s="1" t="s">
        <v>561</v>
      </c>
      <c r="I49" s="1" t="s">
        <v>562</v>
      </c>
      <c r="J49" s="1" t="s">
        <v>563</v>
      </c>
      <c r="K49" s="1" t="s">
        <v>564</v>
      </c>
      <c r="L49" s="1" t="s">
        <v>15</v>
      </c>
      <c r="M49" s="1" t="s">
        <v>565</v>
      </c>
      <c r="N49" s="7">
        <v>250</v>
      </c>
      <c r="O49" s="7">
        <v>280</v>
      </c>
      <c r="P49" s="7">
        <v>1</v>
      </c>
      <c r="Q49" s="3" t="s">
        <v>17</v>
      </c>
      <c r="R49" s="1" t="s">
        <v>17</v>
      </c>
      <c r="S49" s="1" t="s">
        <v>18</v>
      </c>
      <c r="T49" s="8">
        <v>0.34999999403954</v>
      </c>
      <c r="U49" s="7">
        <v>500</v>
      </c>
      <c r="V49" s="1" t="s">
        <v>566</v>
      </c>
      <c r="W49" s="7">
        <v>1100</v>
      </c>
      <c r="X49" s="8">
        <v>1.7000000476837</v>
      </c>
    </row>
    <row x14ac:dyDescent="0.25" r="50" customHeight="1" ht="18.75">
      <c r="A50" s="1" t="s">
        <v>568</v>
      </c>
      <c r="B50" s="1" t="s">
        <v>569</v>
      </c>
      <c r="C50" s="6">
        <v>0.83999997377396</v>
      </c>
      <c r="D50" s="3" t="s">
        <v>570</v>
      </c>
      <c r="E50" s="1" t="s">
        <v>571</v>
      </c>
      <c r="F50" s="1" t="s">
        <v>572</v>
      </c>
      <c r="G50" s="1" t="s">
        <v>573</v>
      </c>
      <c r="H50" s="1" t="s">
        <v>574</v>
      </c>
      <c r="I50" s="1" t="s">
        <v>575</v>
      </c>
      <c r="J50" s="1" t="s">
        <v>576</v>
      </c>
      <c r="K50" s="1" t="s">
        <v>577</v>
      </c>
      <c r="L50" s="1" t="s">
        <v>578</v>
      </c>
      <c r="M50" s="1" t="s">
        <v>579</v>
      </c>
      <c r="N50" s="3" t="s">
        <v>17</v>
      </c>
      <c r="O50" s="7">
        <v>280</v>
      </c>
      <c r="P50" s="8">
        <v>0.5</v>
      </c>
      <c r="Q50" s="3" t="s">
        <v>17</v>
      </c>
      <c r="R50" s="1" t="s">
        <v>17</v>
      </c>
      <c r="S50" s="1" t="s">
        <v>67</v>
      </c>
      <c r="T50" s="8">
        <v>0.60000002384186</v>
      </c>
      <c r="U50" s="7">
        <v>150</v>
      </c>
      <c r="V50" s="1" t="s">
        <v>17</v>
      </c>
      <c r="W50" s="4" t="s">
        <v>17</v>
      </c>
      <c r="X50" s="8">
        <v>1.8999999761581</v>
      </c>
    </row>
    <row x14ac:dyDescent="0.25" r="51" customHeight="1" ht="18.75">
      <c r="A51" s="1" t="s">
        <v>581</v>
      </c>
      <c r="B51" s="1" t="s">
        <v>582</v>
      </c>
      <c r="C51" s="6">
        <v>0.81000000238419</v>
      </c>
      <c r="D51" s="3" t="s">
        <v>583</v>
      </c>
      <c r="E51" s="1" t="s">
        <v>584</v>
      </c>
      <c r="F51" s="1" t="s">
        <v>585</v>
      </c>
      <c r="G51" s="1" t="s">
        <v>586</v>
      </c>
      <c r="H51" s="1" t="s">
        <v>587</v>
      </c>
      <c r="I51" s="1" t="s">
        <v>588</v>
      </c>
      <c r="J51" s="1" t="s">
        <v>589</v>
      </c>
      <c r="K51" s="1" t="s">
        <v>15</v>
      </c>
      <c r="L51" s="1" t="s">
        <v>15</v>
      </c>
      <c r="M51" s="1" t="s">
        <v>590</v>
      </c>
      <c r="N51" s="3" t="s">
        <v>17</v>
      </c>
      <c r="O51" s="7">
        <v>325</v>
      </c>
      <c r="P51" s="7">
        <v>1</v>
      </c>
      <c r="Q51" s="7">
        <v>1</v>
      </c>
      <c r="R51" s="1" t="s">
        <v>17</v>
      </c>
      <c r="S51" s="1" t="s">
        <v>67</v>
      </c>
      <c r="T51" s="8">
        <v>0.38999998569489</v>
      </c>
      <c r="U51" s="7">
        <v>150</v>
      </c>
      <c r="V51" s="1" t="s">
        <v>17</v>
      </c>
      <c r="W51" s="4" t="s">
        <v>17</v>
      </c>
      <c r="X51" s="8">
        <v>1.7000000476837</v>
      </c>
    </row>
    <row x14ac:dyDescent="0.25" r="52" customHeight="1" ht="18.75">
      <c r="A52" s="1" t="s">
        <v>592</v>
      </c>
      <c r="B52" s="1" t="s">
        <v>593</v>
      </c>
      <c r="C52" s="6">
        <v>0.89999997615814</v>
      </c>
      <c r="D52" s="3" t="s">
        <v>594</v>
      </c>
      <c r="E52" s="1" t="s">
        <v>595</v>
      </c>
      <c r="F52" s="1" t="s">
        <v>596</v>
      </c>
      <c r="G52" s="1" t="s">
        <v>597</v>
      </c>
      <c r="H52" s="1" t="s">
        <v>598</v>
      </c>
      <c r="I52" s="1" t="s">
        <v>599</v>
      </c>
      <c r="J52" s="1" t="s">
        <v>600</v>
      </c>
      <c r="K52" s="1" t="s">
        <v>15</v>
      </c>
      <c r="L52" s="1" t="s">
        <v>15</v>
      </c>
      <c r="M52" s="1" t="s">
        <v>601</v>
      </c>
      <c r="N52" s="3" t="s">
        <v>17</v>
      </c>
      <c r="O52" s="7">
        <v>300</v>
      </c>
      <c r="P52" s="7">
        <v>1</v>
      </c>
      <c r="Q52" s="3" t="s">
        <v>17</v>
      </c>
      <c r="R52" s="1" t="s">
        <v>17</v>
      </c>
      <c r="S52" s="1" t="s">
        <v>67</v>
      </c>
      <c r="T52" s="8">
        <v>0.5</v>
      </c>
      <c r="U52" s="7">
        <v>150</v>
      </c>
      <c r="V52" s="1" t="s">
        <v>17</v>
      </c>
      <c r="W52" s="4" t="s">
        <v>17</v>
      </c>
      <c r="X52" s="8">
        <v>1.7000000476837</v>
      </c>
    </row>
    <row x14ac:dyDescent="0.25" r="53" customHeight="1" ht="18.75">
      <c r="A53" s="1" t="s">
        <v>603</v>
      </c>
      <c r="B53" s="1" t="s">
        <v>604</v>
      </c>
      <c r="C53" s="6">
        <v>0.69999998807907</v>
      </c>
      <c r="D53" s="3" t="s">
        <v>605</v>
      </c>
      <c r="E53" s="1" t="s">
        <v>606</v>
      </c>
      <c r="F53" s="1" t="s">
        <v>607</v>
      </c>
      <c r="G53" s="1" t="s">
        <v>608</v>
      </c>
      <c r="H53" s="1" t="s">
        <v>609</v>
      </c>
      <c r="I53" s="1" t="s">
        <v>610</v>
      </c>
      <c r="J53" s="1" t="s">
        <v>611</v>
      </c>
      <c r="K53" s="1" t="s">
        <v>15</v>
      </c>
      <c r="L53" s="1" t="s">
        <v>15</v>
      </c>
      <c r="M53" s="1" t="s">
        <v>612</v>
      </c>
      <c r="N53" s="3" t="s">
        <v>17</v>
      </c>
      <c r="O53" s="7">
        <v>275</v>
      </c>
      <c r="P53" s="8">
        <v>0.5</v>
      </c>
      <c r="Q53" s="3" t="s">
        <v>17</v>
      </c>
      <c r="R53" s="1" t="s">
        <v>17</v>
      </c>
      <c r="S53" s="1" t="s">
        <v>18</v>
      </c>
      <c r="T53" s="8">
        <v>0.30000001192093</v>
      </c>
      <c r="U53" s="7">
        <v>450</v>
      </c>
      <c r="V53" s="1" t="s">
        <v>613</v>
      </c>
      <c r="W53" s="7">
        <v>900</v>
      </c>
      <c r="X53" s="8">
        <v>1.7000000476837</v>
      </c>
    </row>
    <row x14ac:dyDescent="0.25" r="54" customHeight="1" ht="18.75">
      <c r="A54" s="1" t="s">
        <v>615</v>
      </c>
      <c r="B54" s="1" t="s">
        <v>616</v>
      </c>
      <c r="C54" s="6">
        <v>0.93000000715256</v>
      </c>
      <c r="D54" s="3" t="s">
        <v>617</v>
      </c>
      <c r="E54" s="1" t="s">
        <v>618</v>
      </c>
      <c r="F54" s="1" t="s">
        <v>619</v>
      </c>
      <c r="G54" s="1" t="s">
        <v>620</v>
      </c>
      <c r="H54" s="1" t="s">
        <v>621</v>
      </c>
      <c r="I54" s="1" t="s">
        <v>622</v>
      </c>
      <c r="J54" s="1" t="s">
        <v>623</v>
      </c>
      <c r="K54" s="1" t="s">
        <v>15</v>
      </c>
      <c r="L54" s="1" t="s">
        <v>15</v>
      </c>
      <c r="M54" s="1" t="s">
        <v>624</v>
      </c>
      <c r="N54" s="3" t="s">
        <v>17</v>
      </c>
      <c r="O54" s="7">
        <v>310</v>
      </c>
      <c r="P54" s="8">
        <v>0.89999997615814</v>
      </c>
      <c r="Q54" s="3" t="s">
        <v>17</v>
      </c>
      <c r="R54" s="1" t="s">
        <v>17</v>
      </c>
      <c r="S54" s="1" t="s">
        <v>67</v>
      </c>
      <c r="T54" s="8">
        <v>0.46700000762939</v>
      </c>
      <c r="U54" s="7">
        <v>150</v>
      </c>
      <c r="V54" s="1" t="s">
        <v>17</v>
      </c>
      <c r="W54" s="7">
        <v>0</v>
      </c>
      <c r="X54" s="8">
        <v>1.7000000476837</v>
      </c>
    </row>
    <row x14ac:dyDescent="0.25" r="55" customHeight="1" ht="18.75">
      <c r="A55" s="1" t="s">
        <v>626</v>
      </c>
      <c r="B55" s="1" t="s">
        <v>627</v>
      </c>
      <c r="C55" s="6">
        <v>0.74000000953674</v>
      </c>
      <c r="D55" s="3" t="s">
        <v>628</v>
      </c>
      <c r="E55" s="1" t="s">
        <v>629</v>
      </c>
      <c r="F55" s="1" t="s">
        <v>630</v>
      </c>
      <c r="G55" s="1" t="s">
        <v>631</v>
      </c>
      <c r="H55" s="1" t="s">
        <v>632</v>
      </c>
      <c r="I55" s="1" t="s">
        <v>633</v>
      </c>
      <c r="J55" s="1" t="s">
        <v>634</v>
      </c>
      <c r="K55" s="1" t="s">
        <v>635</v>
      </c>
      <c r="L55" s="1" t="s">
        <v>15</v>
      </c>
      <c r="M55" s="1" t="s">
        <v>636</v>
      </c>
      <c r="N55" s="3" t="s">
        <v>17</v>
      </c>
      <c r="O55" s="7">
        <v>320</v>
      </c>
      <c r="P55" s="8">
        <v>0.5</v>
      </c>
      <c r="Q55" s="3" t="s">
        <v>17</v>
      </c>
      <c r="R55" s="1" t="s">
        <v>17</v>
      </c>
      <c r="S55" s="1" t="s">
        <v>18</v>
      </c>
      <c r="T55" s="8">
        <v>0.30000001192093</v>
      </c>
      <c r="U55" s="7">
        <v>575</v>
      </c>
      <c r="V55" s="1" t="s">
        <v>637</v>
      </c>
      <c r="W55" s="7">
        <v>900</v>
      </c>
      <c r="X55" s="8">
        <v>1.7000000476837</v>
      </c>
    </row>
    <row x14ac:dyDescent="0.25" r="56" customHeight="1" ht="18.75">
      <c r="A56" s="1" t="s">
        <v>639</v>
      </c>
      <c r="B56" s="1" t="s">
        <v>640</v>
      </c>
      <c r="C56" s="6">
        <v>0.94999998807907</v>
      </c>
      <c r="D56" s="3" t="s">
        <v>641</v>
      </c>
      <c r="E56" s="1" t="s">
        <v>642</v>
      </c>
      <c r="F56" s="1" t="s">
        <v>643</v>
      </c>
      <c r="G56" s="1" t="s">
        <v>644</v>
      </c>
      <c r="H56" s="1" t="s">
        <v>645</v>
      </c>
      <c r="I56" s="1" t="s">
        <v>646</v>
      </c>
      <c r="J56" s="1" t="s">
        <v>647</v>
      </c>
      <c r="K56" s="1" t="s">
        <v>648</v>
      </c>
      <c r="L56" s="1" t="s">
        <v>649</v>
      </c>
      <c r="M56" s="1" t="s">
        <v>650</v>
      </c>
      <c r="N56" s="3" t="s">
        <v>17</v>
      </c>
      <c r="O56" s="7">
        <v>290</v>
      </c>
      <c r="P56" s="8">
        <v>0.60000002384186</v>
      </c>
      <c r="Q56" s="7">
        <v>1</v>
      </c>
      <c r="R56" s="1" t="s">
        <v>17</v>
      </c>
      <c r="S56" s="1" t="s">
        <v>67</v>
      </c>
      <c r="T56" s="8">
        <v>0.34999999403954</v>
      </c>
      <c r="U56" s="7">
        <v>150</v>
      </c>
      <c r="V56" s="1" t="s">
        <v>17</v>
      </c>
      <c r="W56" s="4" t="s">
        <v>17</v>
      </c>
      <c r="X56" s="8">
        <v>1.7000000476837</v>
      </c>
    </row>
    <row x14ac:dyDescent="0.25" r="57" customHeight="1" ht="18.75">
      <c r="A57" s="1" t="s">
        <v>652</v>
      </c>
      <c r="B57" s="1" t="s">
        <v>653</v>
      </c>
      <c r="C57" s="6">
        <v>0.83999997377396</v>
      </c>
      <c r="D57" s="3" t="s">
        <v>654</v>
      </c>
      <c r="E57" s="1" t="s">
        <v>655</v>
      </c>
      <c r="F57" s="1" t="s">
        <v>656</v>
      </c>
      <c r="G57" s="1" t="s">
        <v>657</v>
      </c>
      <c r="H57" s="1" t="s">
        <v>658</v>
      </c>
      <c r="I57" s="1" t="s">
        <v>659</v>
      </c>
      <c r="J57" s="1" t="s">
        <v>660</v>
      </c>
      <c r="K57" s="1" t="s">
        <v>15</v>
      </c>
      <c r="L57" s="1" t="s">
        <v>15</v>
      </c>
      <c r="M57" s="1" t="s">
        <v>661</v>
      </c>
      <c r="N57" s="3" t="s">
        <v>17</v>
      </c>
      <c r="O57" s="7">
        <v>325</v>
      </c>
      <c r="P57" s="8">
        <v>0.5</v>
      </c>
      <c r="Q57" s="3" t="s">
        <v>17</v>
      </c>
      <c r="R57" s="1" t="s">
        <v>17</v>
      </c>
      <c r="S57" s="1" t="s">
        <v>18</v>
      </c>
      <c r="T57" s="8">
        <v>0.40000000596046</v>
      </c>
      <c r="U57" s="7">
        <v>600</v>
      </c>
      <c r="V57" s="1" t="s">
        <v>662</v>
      </c>
      <c r="W57" s="7">
        <v>900</v>
      </c>
      <c r="X57" s="8">
        <v>1.7000000476837</v>
      </c>
    </row>
    <row x14ac:dyDescent="0.25" r="58" customHeight="1" ht="18.75">
      <c r="A58" s="1" t="s">
        <v>664</v>
      </c>
      <c r="B58" s="1" t="s">
        <v>665</v>
      </c>
      <c r="C58" s="6">
        <v>0.79000002145767</v>
      </c>
      <c r="D58" s="3" t="s">
        <v>666</v>
      </c>
      <c r="E58" s="1" t="s">
        <v>667</v>
      </c>
      <c r="F58" s="1" t="s">
        <v>668</v>
      </c>
      <c r="G58" s="1" t="s">
        <v>669</v>
      </c>
      <c r="H58" s="1" t="s">
        <v>670</v>
      </c>
      <c r="I58" s="1" t="s">
        <v>671</v>
      </c>
      <c r="J58" s="1" t="s">
        <v>672</v>
      </c>
      <c r="K58" s="1" t="s">
        <v>15</v>
      </c>
      <c r="L58" s="1" t="s">
        <v>15</v>
      </c>
      <c r="M58" s="1" t="s">
        <v>673</v>
      </c>
      <c r="N58" s="3" t="s">
        <v>17</v>
      </c>
      <c r="O58" s="7">
        <v>280</v>
      </c>
      <c r="P58" s="8">
        <v>0.5</v>
      </c>
      <c r="Q58" s="3" t="s">
        <v>17</v>
      </c>
      <c r="R58" s="1" t="s">
        <v>17</v>
      </c>
      <c r="S58" s="1" t="s">
        <v>18</v>
      </c>
      <c r="T58" s="8">
        <v>0.40000000596046</v>
      </c>
      <c r="U58" s="7">
        <v>500</v>
      </c>
      <c r="V58" s="1" t="s">
        <v>674</v>
      </c>
      <c r="W58" s="7">
        <v>900</v>
      </c>
      <c r="X58" s="8">
        <v>1.7000000476837</v>
      </c>
    </row>
    <row x14ac:dyDescent="0.25" r="59" customHeight="1" ht="18.75">
      <c r="A59" s="1" t="s">
        <v>676</v>
      </c>
      <c r="B59" s="1" t="s">
        <v>677</v>
      </c>
      <c r="C59" s="6">
        <v>1</v>
      </c>
      <c r="D59" s="3" t="s">
        <v>678</v>
      </c>
      <c r="E59" s="1" t="s">
        <v>679</v>
      </c>
      <c r="F59" s="1" t="s">
        <v>680</v>
      </c>
      <c r="G59" s="1" t="s">
        <v>681</v>
      </c>
      <c r="H59" s="1" t="s">
        <v>682</v>
      </c>
      <c r="I59" s="1" t="s">
        <v>683</v>
      </c>
      <c r="J59" s="1" t="s">
        <v>684</v>
      </c>
      <c r="K59" s="1" t="s">
        <v>685</v>
      </c>
      <c r="L59" s="1" t="s">
        <v>15</v>
      </c>
      <c r="M59" s="1" t="s">
        <v>686</v>
      </c>
      <c r="N59" s="7">
        <v>230</v>
      </c>
      <c r="O59" s="7">
        <v>290</v>
      </c>
      <c r="P59" s="8">
        <v>0.69999998807907</v>
      </c>
      <c r="Q59" s="3" t="s">
        <v>17</v>
      </c>
      <c r="R59" s="1" t="s">
        <v>17</v>
      </c>
      <c r="S59" s="1" t="s">
        <v>18</v>
      </c>
      <c r="T59" s="8">
        <v>0.30000001192093</v>
      </c>
      <c r="U59" s="7">
        <v>475</v>
      </c>
      <c r="V59" s="1" t="s">
        <v>687</v>
      </c>
      <c r="W59" s="7">
        <v>1200</v>
      </c>
      <c r="X59" s="8">
        <v>1.5</v>
      </c>
    </row>
    <row x14ac:dyDescent="0.25" r="60" customHeight="1" ht="18.75">
      <c r="A60" s="1" t="s">
        <v>689</v>
      </c>
      <c r="B60" s="1" t="s">
        <v>690</v>
      </c>
      <c r="C60" s="6">
        <v>0.89999997615814</v>
      </c>
      <c r="D60" s="3" t="s">
        <v>691</v>
      </c>
      <c r="E60" s="1" t="s">
        <v>692</v>
      </c>
      <c r="F60" s="1" t="s">
        <v>693</v>
      </c>
      <c r="G60" s="1" t="s">
        <v>694</v>
      </c>
      <c r="H60" s="1" t="s">
        <v>695</v>
      </c>
      <c r="I60" s="1" t="s">
        <v>696</v>
      </c>
      <c r="J60" s="1" t="s">
        <v>697</v>
      </c>
      <c r="K60" s="1" t="s">
        <v>698</v>
      </c>
      <c r="L60" s="1" t="s">
        <v>15</v>
      </c>
      <c r="M60" s="1" t="s">
        <v>699</v>
      </c>
      <c r="N60" s="3" t="s">
        <v>17</v>
      </c>
      <c r="O60" s="7">
        <v>310</v>
      </c>
      <c r="P60" s="8">
        <v>0.69999998807907</v>
      </c>
      <c r="Q60" s="3" t="s">
        <v>17</v>
      </c>
      <c r="R60" s="1" t="s">
        <v>17</v>
      </c>
      <c r="S60" s="1" t="s">
        <v>67</v>
      </c>
      <c r="T60" s="8">
        <v>0.36000001430511</v>
      </c>
      <c r="U60" s="7">
        <v>150</v>
      </c>
      <c r="V60" s="1" t="s">
        <v>17</v>
      </c>
      <c r="W60" s="4" t="s">
        <v>17</v>
      </c>
      <c r="X60" s="8">
        <v>1.7000000476837</v>
      </c>
    </row>
    <row x14ac:dyDescent="0.25" r="61" customHeight="1" ht="18.75">
      <c r="A61" s="1" t="s">
        <v>701</v>
      </c>
      <c r="B61" s="1" t="s">
        <v>702</v>
      </c>
      <c r="C61" s="6">
        <v>0.80000001192093</v>
      </c>
      <c r="D61" s="3" t="s">
        <v>703</v>
      </c>
      <c r="E61" s="1" t="s">
        <v>704</v>
      </c>
      <c r="F61" s="1" t="s">
        <v>705</v>
      </c>
      <c r="G61" s="1" t="s">
        <v>706</v>
      </c>
      <c r="H61" s="1" t="s">
        <v>707</v>
      </c>
      <c r="I61" s="1" t="s">
        <v>708</v>
      </c>
      <c r="J61" s="1" t="s">
        <v>709</v>
      </c>
      <c r="K61" s="1" t="s">
        <v>15</v>
      </c>
      <c r="L61" s="1" t="s">
        <v>15</v>
      </c>
      <c r="M61" s="1" t="s">
        <v>710</v>
      </c>
      <c r="N61" s="3" t="s">
        <v>17</v>
      </c>
      <c r="O61" s="7">
        <v>290</v>
      </c>
      <c r="P61" s="7">
        <v>1</v>
      </c>
      <c r="Q61" s="7">
        <v>1</v>
      </c>
      <c r="R61" s="1" t="s">
        <v>17</v>
      </c>
      <c r="S61" s="1" t="s">
        <v>67</v>
      </c>
      <c r="T61" s="8">
        <v>0.30000001192093</v>
      </c>
      <c r="U61" s="7">
        <v>150</v>
      </c>
      <c r="V61" s="1" t="s">
        <v>17</v>
      </c>
      <c r="W61" s="4" t="s">
        <v>17</v>
      </c>
      <c r="X61" s="8">
        <v>1.7999999523163</v>
      </c>
    </row>
    <row x14ac:dyDescent="0.25" r="62" customHeight="1" ht="18.75">
      <c r="A62" s="1" t="s">
        <v>712</v>
      </c>
      <c r="B62" s="1" t="s">
        <v>713</v>
      </c>
      <c r="C62" s="6">
        <v>0.74000000953674</v>
      </c>
      <c r="D62" s="3" t="s">
        <v>714</v>
      </c>
      <c r="E62" s="1" t="s">
        <v>715</v>
      </c>
      <c r="F62" s="1" t="s">
        <v>716</v>
      </c>
      <c r="G62" s="1" t="s">
        <v>717</v>
      </c>
      <c r="H62" s="1" t="s">
        <v>718</v>
      </c>
      <c r="I62" s="1" t="s">
        <v>719</v>
      </c>
      <c r="J62" s="1" t="s">
        <v>720</v>
      </c>
      <c r="K62" s="1" t="s">
        <v>15</v>
      </c>
      <c r="L62" s="1" t="s">
        <v>15</v>
      </c>
      <c r="M62" s="1" t="s">
        <v>721</v>
      </c>
      <c r="N62" s="3" t="s">
        <v>17</v>
      </c>
      <c r="O62" s="7">
        <v>300</v>
      </c>
      <c r="P62" s="8">
        <v>0.5</v>
      </c>
      <c r="Q62" s="3" t="s">
        <v>17</v>
      </c>
      <c r="R62" s="1" t="s">
        <v>17</v>
      </c>
      <c r="S62" s="1" t="s">
        <v>67</v>
      </c>
      <c r="T62" s="8">
        <v>0.30000001192093</v>
      </c>
      <c r="U62" s="7">
        <v>150</v>
      </c>
      <c r="V62" s="1" t="s">
        <v>17</v>
      </c>
      <c r="W62" s="4" t="s">
        <v>17</v>
      </c>
      <c r="X62" s="8">
        <v>1.7000000476837</v>
      </c>
    </row>
    <row x14ac:dyDescent="0.25" r="63" customHeight="1" ht="18.75">
      <c r="A63" s="1" t="s">
        <v>723</v>
      </c>
      <c r="B63" s="1" t="s">
        <v>724</v>
      </c>
      <c r="C63" s="6">
        <v>0.89999997615814</v>
      </c>
      <c r="D63" s="3" t="s">
        <v>725</v>
      </c>
      <c r="E63" s="1" t="s">
        <v>726</v>
      </c>
      <c r="F63" s="1" t="s">
        <v>727</v>
      </c>
      <c r="G63" s="1" t="s">
        <v>728</v>
      </c>
      <c r="H63" s="1" t="s">
        <v>729</v>
      </c>
      <c r="I63" s="1" t="s">
        <v>730</v>
      </c>
      <c r="J63" s="1" t="s">
        <v>731</v>
      </c>
      <c r="K63" s="1" t="s">
        <v>732</v>
      </c>
      <c r="L63" s="1" t="s">
        <v>15</v>
      </c>
      <c r="M63" s="1" t="s">
        <v>733</v>
      </c>
      <c r="N63" s="3" t="s">
        <v>17</v>
      </c>
      <c r="O63" s="7">
        <v>290</v>
      </c>
      <c r="P63" s="8">
        <v>0.5</v>
      </c>
      <c r="Q63" s="3" t="s">
        <v>17</v>
      </c>
      <c r="R63" s="1" t="s">
        <v>17</v>
      </c>
      <c r="S63" s="1" t="s">
        <v>18</v>
      </c>
      <c r="T63" s="8">
        <v>0.30000001192093</v>
      </c>
      <c r="U63" s="7">
        <v>500</v>
      </c>
      <c r="V63" s="1" t="s">
        <v>734</v>
      </c>
      <c r="W63" s="7">
        <v>1200</v>
      </c>
      <c r="X63" s="8">
        <v>1.7000000476837</v>
      </c>
    </row>
    <row x14ac:dyDescent="0.25" r="64" customHeight="1" ht="18.75">
      <c r="A64" s="1" t="s">
        <v>736</v>
      </c>
      <c r="B64" s="1" t="s">
        <v>737</v>
      </c>
      <c r="C64" s="6">
        <v>0.6700000166893</v>
      </c>
      <c r="D64" s="3" t="s">
        <v>738</v>
      </c>
      <c r="E64" s="1" t="s">
        <v>739</v>
      </c>
      <c r="F64" s="1" t="s">
        <v>740</v>
      </c>
      <c r="G64" s="1" t="s">
        <v>741</v>
      </c>
      <c r="H64" s="1" t="s">
        <v>742</v>
      </c>
      <c r="I64" s="1" t="s">
        <v>743</v>
      </c>
      <c r="J64" s="1" t="s">
        <v>744</v>
      </c>
      <c r="K64" s="1" t="s">
        <v>745</v>
      </c>
      <c r="L64" s="1" t="s">
        <v>15</v>
      </c>
      <c r="M64" s="1" t="s">
        <v>746</v>
      </c>
      <c r="N64" s="3" t="s">
        <v>17</v>
      </c>
      <c r="O64" s="7">
        <v>285</v>
      </c>
      <c r="P64" s="8">
        <v>0.5</v>
      </c>
      <c r="Q64" s="3" t="s">
        <v>17</v>
      </c>
      <c r="R64" s="1" t="s">
        <v>17</v>
      </c>
      <c r="S64" s="1" t="s">
        <v>18</v>
      </c>
      <c r="T64" s="8">
        <v>0.46000000834465</v>
      </c>
      <c r="U64" s="7">
        <v>600</v>
      </c>
      <c r="V64" s="1" t="s">
        <v>747</v>
      </c>
      <c r="W64" s="7">
        <v>900</v>
      </c>
      <c r="X64" s="8">
        <v>1.7000000476837</v>
      </c>
    </row>
    <row x14ac:dyDescent="0.25" r="65" customHeight="1" ht="18.75">
      <c r="A65" s="1" t="s">
        <v>749</v>
      </c>
      <c r="B65" s="1" t="s">
        <v>750</v>
      </c>
      <c r="C65" s="6">
        <v>0.80000001192093</v>
      </c>
      <c r="D65" s="3" t="s">
        <v>751</v>
      </c>
      <c r="E65" s="1" t="s">
        <v>752</v>
      </c>
      <c r="F65" s="1" t="s">
        <v>753</v>
      </c>
      <c r="G65" s="1" t="s">
        <v>754</v>
      </c>
      <c r="H65" s="1" t="s">
        <v>755</v>
      </c>
      <c r="I65" s="1" t="s">
        <v>756</v>
      </c>
      <c r="J65" s="1" t="s">
        <v>757</v>
      </c>
      <c r="K65" s="1" t="s">
        <v>15</v>
      </c>
      <c r="L65" s="1" t="s">
        <v>15</v>
      </c>
      <c r="M65" s="1" t="s">
        <v>758</v>
      </c>
      <c r="N65" s="3" t="s">
        <v>17</v>
      </c>
      <c r="O65" s="7">
        <v>330</v>
      </c>
      <c r="P65" s="8">
        <v>0.5</v>
      </c>
      <c r="Q65" s="3" t="s">
        <v>17</v>
      </c>
      <c r="R65" s="1" t="s">
        <v>17</v>
      </c>
      <c r="S65" s="1" t="s">
        <v>18</v>
      </c>
      <c r="T65" s="8">
        <v>0.30000001192093</v>
      </c>
      <c r="U65" s="7">
        <v>600</v>
      </c>
      <c r="V65" s="1" t="s">
        <v>759</v>
      </c>
      <c r="W65" s="7">
        <v>900</v>
      </c>
      <c r="X65" s="8">
        <v>1.7000000476837</v>
      </c>
    </row>
    <row x14ac:dyDescent="0.25" r="66" customHeight="1" ht="18.75">
      <c r="A66" s="1" t="s">
        <v>761</v>
      </c>
      <c r="B66" s="1" t="s">
        <v>762</v>
      </c>
      <c r="C66" s="6">
        <v>0.83999997377396</v>
      </c>
      <c r="D66" s="3" t="s">
        <v>763</v>
      </c>
      <c r="E66" s="1" t="s">
        <v>764</v>
      </c>
      <c r="F66" s="1" t="s">
        <v>765</v>
      </c>
      <c r="G66" s="1" t="s">
        <v>766</v>
      </c>
      <c r="H66" s="1" t="s">
        <v>767</v>
      </c>
      <c r="I66" s="1" t="s">
        <v>768</v>
      </c>
      <c r="J66" s="1" t="s">
        <v>769</v>
      </c>
      <c r="K66" s="1" t="s">
        <v>15</v>
      </c>
      <c r="L66" s="1" t="s">
        <v>15</v>
      </c>
      <c r="M66" s="1" t="s">
        <v>770</v>
      </c>
      <c r="N66" s="3" t="s">
        <v>17</v>
      </c>
      <c r="O66" s="7">
        <v>290</v>
      </c>
      <c r="P66" s="8">
        <v>0.60000002384186</v>
      </c>
      <c r="Q66" s="7">
        <v>1</v>
      </c>
      <c r="R66" s="1" t="s">
        <v>17</v>
      </c>
      <c r="S66" s="1" t="s">
        <v>67</v>
      </c>
      <c r="T66" s="8">
        <v>0.5</v>
      </c>
      <c r="U66" s="7">
        <v>150</v>
      </c>
      <c r="V66" s="1" t="s">
        <v>17</v>
      </c>
      <c r="W66" s="4" t="s">
        <v>17</v>
      </c>
      <c r="X66" s="8">
        <v>1.7000000476837</v>
      </c>
    </row>
    <row x14ac:dyDescent="0.25" r="67" customHeight="1" ht="18.75">
      <c r="A67" s="1" t="s">
        <v>772</v>
      </c>
      <c r="B67" s="1" t="s">
        <v>773</v>
      </c>
      <c r="C67" s="6">
        <v>0.74000000953674</v>
      </c>
      <c r="D67" s="3" t="s">
        <v>774</v>
      </c>
      <c r="E67" s="1" t="s">
        <v>775</v>
      </c>
      <c r="F67" s="1" t="s">
        <v>776</v>
      </c>
      <c r="G67" s="1" t="s">
        <v>777</v>
      </c>
      <c r="H67" s="1" t="s">
        <v>778</v>
      </c>
      <c r="I67" s="1" t="s">
        <v>779</v>
      </c>
      <c r="J67" s="1" t="s">
        <v>780</v>
      </c>
      <c r="K67" s="1" t="s">
        <v>15</v>
      </c>
      <c r="L67" s="1" t="s">
        <v>15</v>
      </c>
      <c r="M67" s="1" t="s">
        <v>781</v>
      </c>
      <c r="N67" s="3" t="s">
        <v>17</v>
      </c>
      <c r="O67" s="7">
        <v>285</v>
      </c>
      <c r="P67" s="8">
        <v>0.5</v>
      </c>
      <c r="Q67" s="3" t="s">
        <v>17</v>
      </c>
      <c r="R67" s="1" t="s">
        <v>17</v>
      </c>
      <c r="S67" s="1" t="s">
        <v>67</v>
      </c>
      <c r="T67" s="8">
        <v>0.60000002384186</v>
      </c>
      <c r="U67" s="7">
        <v>150</v>
      </c>
      <c r="V67" s="1" t="s">
        <v>17</v>
      </c>
      <c r="W67" s="4" t="s">
        <v>17</v>
      </c>
      <c r="X67" s="8">
        <v>1.8999999761581</v>
      </c>
    </row>
    <row x14ac:dyDescent="0.25" r="68" customHeight="1" ht="18.75">
      <c r="A68" s="1" t="s">
        <v>783</v>
      </c>
      <c r="B68" s="1" t="s">
        <v>784</v>
      </c>
      <c r="C68" s="6">
        <v>0.75</v>
      </c>
      <c r="D68" s="3" t="s">
        <v>785</v>
      </c>
      <c r="E68" s="1" t="s">
        <v>786</v>
      </c>
      <c r="F68" s="1" t="s">
        <v>787</v>
      </c>
      <c r="G68" s="1" t="s">
        <v>788</v>
      </c>
      <c r="H68" s="1" t="s">
        <v>789</v>
      </c>
      <c r="I68" s="1" t="s">
        <v>790</v>
      </c>
      <c r="J68" s="1" t="s">
        <v>791</v>
      </c>
      <c r="K68" s="1" t="s">
        <v>15</v>
      </c>
      <c r="L68" s="1" t="s">
        <v>15</v>
      </c>
      <c r="M68" s="1" t="s">
        <v>792</v>
      </c>
      <c r="N68" s="3" t="s">
        <v>17</v>
      </c>
      <c r="O68" s="7">
        <v>310</v>
      </c>
      <c r="P68" s="8">
        <v>0.5</v>
      </c>
      <c r="Q68" s="3" t="s">
        <v>17</v>
      </c>
      <c r="R68" s="1" t="s">
        <v>17</v>
      </c>
      <c r="S68" s="1" t="s">
        <v>67</v>
      </c>
      <c r="T68" s="8">
        <v>0.34999999403954</v>
      </c>
      <c r="U68" s="7">
        <v>150</v>
      </c>
      <c r="V68" s="1" t="s">
        <v>17</v>
      </c>
      <c r="W68" s="4" t="s">
        <v>17</v>
      </c>
      <c r="X68" s="8">
        <v>1.7000000476837</v>
      </c>
    </row>
    <row x14ac:dyDescent="0.25" r="69" customHeight="1" ht="18.75">
      <c r="A69" s="1" t="s">
        <v>794</v>
      </c>
      <c r="B69" s="1" t="s">
        <v>795</v>
      </c>
      <c r="C69" s="6">
        <v>0.87999999523163</v>
      </c>
      <c r="D69" s="3" t="s">
        <v>796</v>
      </c>
      <c r="E69" s="1" t="s">
        <v>797</v>
      </c>
      <c r="F69" s="1" t="s">
        <v>798</v>
      </c>
      <c r="G69" s="1" t="s">
        <v>799</v>
      </c>
      <c r="H69" s="1" t="s">
        <v>800</v>
      </c>
      <c r="I69" s="1" t="s">
        <v>801</v>
      </c>
      <c r="J69" s="1" t="s">
        <v>802</v>
      </c>
      <c r="K69" s="1" t="s">
        <v>803</v>
      </c>
      <c r="L69" s="1" t="s">
        <v>15</v>
      </c>
      <c r="M69" s="1" t="s">
        <v>804</v>
      </c>
      <c r="N69" s="3" t="s">
        <v>17</v>
      </c>
      <c r="O69" s="7">
        <v>315</v>
      </c>
      <c r="P69" s="8">
        <v>0.60000002384186</v>
      </c>
      <c r="Q69" s="3" t="s">
        <v>17</v>
      </c>
      <c r="R69" s="1" t="s">
        <v>17</v>
      </c>
      <c r="S69" s="1" t="s">
        <v>67</v>
      </c>
      <c r="T69" s="8">
        <v>0.33000001311302</v>
      </c>
      <c r="U69" s="7">
        <v>150</v>
      </c>
      <c r="V69" s="1" t="s">
        <v>17</v>
      </c>
      <c r="W69" s="4" t="s">
        <v>17</v>
      </c>
      <c r="X69" s="8">
        <v>1.7000000476837</v>
      </c>
    </row>
    <row x14ac:dyDescent="0.25" r="70" customHeight="1" ht="18.75">
      <c r="A70" s="1" t="s">
        <v>806</v>
      </c>
      <c r="B70" s="1" t="s">
        <v>807</v>
      </c>
      <c r="C70" s="6">
        <v>0.98000001907349</v>
      </c>
      <c r="D70" s="3" t="s">
        <v>808</v>
      </c>
      <c r="E70" s="1" t="s">
        <v>809</v>
      </c>
      <c r="F70" s="1" t="s">
        <v>810</v>
      </c>
      <c r="G70" s="1" t="s">
        <v>811</v>
      </c>
      <c r="H70" s="1" t="s">
        <v>812</v>
      </c>
      <c r="I70" s="1" t="s">
        <v>813</v>
      </c>
      <c r="J70" s="1" t="s">
        <v>814</v>
      </c>
      <c r="K70" s="1" t="s">
        <v>815</v>
      </c>
      <c r="L70" s="1" t="s">
        <v>816</v>
      </c>
      <c r="M70" s="1" t="s">
        <v>817</v>
      </c>
      <c r="N70" s="3" t="s">
        <v>17</v>
      </c>
      <c r="O70" s="7">
        <v>305</v>
      </c>
      <c r="P70" s="7">
        <v>1</v>
      </c>
      <c r="Q70" s="3" t="s">
        <v>17</v>
      </c>
      <c r="R70" s="1" t="s">
        <v>17</v>
      </c>
      <c r="S70" s="1" t="s">
        <v>18</v>
      </c>
      <c r="T70" s="8">
        <v>0.5</v>
      </c>
      <c r="U70" s="7">
        <v>500</v>
      </c>
      <c r="V70" s="1" t="s">
        <v>818</v>
      </c>
      <c r="W70" s="7">
        <v>1200</v>
      </c>
      <c r="X70" s="8">
        <v>1.7000000476837</v>
      </c>
    </row>
    <row x14ac:dyDescent="0.25" r="71" customHeight="1" ht="18.75">
      <c r="A71" s="1" t="s">
        <v>820</v>
      </c>
      <c r="B71" s="1" t="s">
        <v>821</v>
      </c>
      <c r="C71" s="6">
        <v>0.79000002145767</v>
      </c>
      <c r="D71" s="3" t="s">
        <v>822</v>
      </c>
      <c r="E71" s="1" t="s">
        <v>823</v>
      </c>
      <c r="F71" s="1" t="s">
        <v>824</v>
      </c>
      <c r="G71" s="1" t="s">
        <v>825</v>
      </c>
      <c r="H71" s="1" t="s">
        <v>826</v>
      </c>
      <c r="I71" s="1" t="s">
        <v>827</v>
      </c>
      <c r="J71" s="1" t="s">
        <v>828</v>
      </c>
      <c r="K71" s="1" t="s">
        <v>15</v>
      </c>
      <c r="L71" s="1" t="s">
        <v>15</v>
      </c>
      <c r="M71" s="1" t="s">
        <v>829</v>
      </c>
      <c r="N71" s="3" t="s">
        <v>17</v>
      </c>
      <c r="O71" s="7">
        <v>305</v>
      </c>
      <c r="P71" s="8">
        <v>0.60000002384186</v>
      </c>
      <c r="Q71" s="3" t="s">
        <v>17</v>
      </c>
      <c r="R71" s="1" t="s">
        <v>17</v>
      </c>
      <c r="S71" s="1" t="s">
        <v>18</v>
      </c>
      <c r="T71" s="8">
        <v>0.30000001192093</v>
      </c>
      <c r="U71" s="7">
        <v>550</v>
      </c>
      <c r="V71" s="1" t="s">
        <v>830</v>
      </c>
      <c r="W71" s="7">
        <v>1200</v>
      </c>
      <c r="X71" s="8">
        <v>1.7000000476837</v>
      </c>
    </row>
    <row x14ac:dyDescent="0.25" r="72" customHeight="1" ht="18.75">
      <c r="A72" s="1" t="s">
        <v>832</v>
      </c>
      <c r="B72" s="1" t="s">
        <v>833</v>
      </c>
      <c r="C72" s="6">
        <v>0.79000002145767</v>
      </c>
      <c r="D72" s="3" t="s">
        <v>834</v>
      </c>
      <c r="E72" s="1" t="s">
        <v>835</v>
      </c>
      <c r="F72" s="1" t="s">
        <v>836</v>
      </c>
      <c r="G72" s="1" t="s">
        <v>837</v>
      </c>
      <c r="H72" s="1" t="s">
        <v>838</v>
      </c>
      <c r="I72" s="1" t="s">
        <v>839</v>
      </c>
      <c r="J72" s="1" t="s">
        <v>840</v>
      </c>
      <c r="K72" s="1" t="s">
        <v>15</v>
      </c>
      <c r="L72" s="1" t="s">
        <v>15</v>
      </c>
      <c r="M72" s="1" t="s">
        <v>841</v>
      </c>
      <c r="N72" s="3" t="s">
        <v>17</v>
      </c>
      <c r="O72" s="7">
        <v>295</v>
      </c>
      <c r="P72" s="8">
        <v>0.5</v>
      </c>
      <c r="Q72" s="3" t="s">
        <v>17</v>
      </c>
      <c r="R72" s="1" t="s">
        <v>17</v>
      </c>
      <c r="S72" s="1" t="s">
        <v>18</v>
      </c>
      <c r="T72" s="8">
        <v>0.40000000596046</v>
      </c>
      <c r="U72" s="7">
        <v>625</v>
      </c>
      <c r="V72" s="1" t="s">
        <v>842</v>
      </c>
      <c r="W72" s="7">
        <v>1200</v>
      </c>
      <c r="X72" s="8">
        <v>1.7000000476837</v>
      </c>
    </row>
    <row x14ac:dyDescent="0.25" r="73" customHeight="1" ht="18.75">
      <c r="A73" s="1" t="s">
        <v>844</v>
      </c>
      <c r="B73" s="1" t="s">
        <v>845</v>
      </c>
      <c r="C73" s="6">
        <v>0.69999998807907</v>
      </c>
      <c r="D73" s="3" t="s">
        <v>846</v>
      </c>
      <c r="E73" s="1" t="s">
        <v>847</v>
      </c>
      <c r="F73" s="1" t="s">
        <v>848</v>
      </c>
      <c r="G73" s="1" t="s">
        <v>849</v>
      </c>
      <c r="H73" s="1" t="s">
        <v>850</v>
      </c>
      <c r="I73" s="1" t="s">
        <v>851</v>
      </c>
      <c r="J73" s="1" t="s">
        <v>852</v>
      </c>
      <c r="K73" s="1" t="s">
        <v>853</v>
      </c>
      <c r="L73" s="1" t="s">
        <v>854</v>
      </c>
      <c r="M73" s="1" t="s">
        <v>855</v>
      </c>
      <c r="N73" s="3" t="s">
        <v>17</v>
      </c>
      <c r="O73" s="7">
        <v>290</v>
      </c>
      <c r="P73" s="8">
        <v>0.69999998807907</v>
      </c>
      <c r="Q73" s="3" t="s">
        <v>17</v>
      </c>
      <c r="R73" s="1" t="s">
        <v>17</v>
      </c>
      <c r="S73" s="1" t="s">
        <v>18</v>
      </c>
      <c r="T73" s="8">
        <v>0.40000000596046</v>
      </c>
      <c r="U73" s="7">
        <v>550</v>
      </c>
      <c r="V73" s="1" t="s">
        <v>856</v>
      </c>
      <c r="W73" s="7">
        <v>1125</v>
      </c>
      <c r="X73" s="8">
        <v>1.7000000476837</v>
      </c>
    </row>
    <row x14ac:dyDescent="0.25" r="74" customHeight="1" ht="18.75">
      <c r="A74" s="1" t="s">
        <v>858</v>
      </c>
      <c r="B74" s="1" t="s">
        <v>859</v>
      </c>
      <c r="C74" s="6">
        <v>0.93000000715256</v>
      </c>
      <c r="D74" s="3" t="s">
        <v>860</v>
      </c>
      <c r="E74" s="1" t="s">
        <v>861</v>
      </c>
      <c r="F74" s="1" t="s">
        <v>862</v>
      </c>
      <c r="G74" s="1" t="s">
        <v>863</v>
      </c>
      <c r="H74" s="1" t="s">
        <v>864</v>
      </c>
      <c r="I74" s="1" t="s">
        <v>865</v>
      </c>
      <c r="J74" s="1" t="s">
        <v>866</v>
      </c>
      <c r="K74" s="1" t="s">
        <v>15</v>
      </c>
      <c r="L74" s="1" t="s">
        <v>15</v>
      </c>
      <c r="M74" s="1" t="s">
        <v>867</v>
      </c>
      <c r="N74" s="3" t="s">
        <v>17</v>
      </c>
      <c r="O74" s="7">
        <v>300</v>
      </c>
      <c r="P74" s="8">
        <v>0.60000002384186</v>
      </c>
      <c r="Q74" s="3" t="s">
        <v>17</v>
      </c>
      <c r="R74" s="1" t="s">
        <v>17</v>
      </c>
      <c r="S74" s="1" t="s">
        <v>67</v>
      </c>
      <c r="T74" s="8">
        <v>0.30000001192093</v>
      </c>
      <c r="U74" s="7">
        <v>150</v>
      </c>
      <c r="V74" s="1" t="s">
        <v>17</v>
      </c>
      <c r="W74" s="4" t="s">
        <v>17</v>
      </c>
      <c r="X74" s="8">
        <v>1.7000000476837</v>
      </c>
    </row>
    <row x14ac:dyDescent="0.25" r="75" customHeight="1" ht="18.75">
      <c r="A75" s="1" t="s">
        <v>869</v>
      </c>
      <c r="B75" s="1" t="s">
        <v>870</v>
      </c>
      <c r="C75" s="6">
        <v>1.1000000238419</v>
      </c>
      <c r="D75" s="3" t="s">
        <v>871</v>
      </c>
      <c r="E75" s="1" t="s">
        <v>872</v>
      </c>
      <c r="F75" s="1" t="s">
        <v>873</v>
      </c>
      <c r="G75" s="1" t="s">
        <v>874</v>
      </c>
      <c r="H75" s="1" t="s">
        <v>875</v>
      </c>
      <c r="I75" s="1" t="s">
        <v>876</v>
      </c>
      <c r="J75" s="1" t="s">
        <v>877</v>
      </c>
      <c r="K75" s="1" t="s">
        <v>15</v>
      </c>
      <c r="L75" s="1" t="s">
        <v>15</v>
      </c>
      <c r="M75" s="1" t="s">
        <v>878</v>
      </c>
      <c r="N75" s="7">
        <v>300</v>
      </c>
      <c r="O75" s="7">
        <v>310</v>
      </c>
      <c r="P75" s="8">
        <v>0.5</v>
      </c>
      <c r="Q75" s="3" t="s">
        <v>17</v>
      </c>
      <c r="R75" s="1" t="s">
        <v>17</v>
      </c>
      <c r="S75" s="1" t="s">
        <v>67</v>
      </c>
      <c r="T75" s="8">
        <v>0.30000001192093</v>
      </c>
      <c r="U75" s="7">
        <v>150</v>
      </c>
      <c r="V75" s="1" t="s">
        <v>17</v>
      </c>
      <c r="W75" s="7">
        <v>900</v>
      </c>
      <c r="X75" s="8">
        <v>1.5</v>
      </c>
    </row>
    <row x14ac:dyDescent="0.25" r="76" customHeight="1" ht="18.75">
      <c r="A76" s="1" t="s">
        <v>880</v>
      </c>
      <c r="B76" s="1" t="s">
        <v>881</v>
      </c>
      <c r="C76" s="6">
        <v>0.74000000953674</v>
      </c>
      <c r="D76" s="3" t="s">
        <v>882</v>
      </c>
      <c r="E76" s="1" t="s">
        <v>883</v>
      </c>
      <c r="F76" s="1" t="s">
        <v>884</v>
      </c>
      <c r="G76" s="1" t="s">
        <v>885</v>
      </c>
      <c r="H76" s="1" t="s">
        <v>886</v>
      </c>
      <c r="I76" s="1" t="s">
        <v>887</v>
      </c>
      <c r="J76" s="1" t="s">
        <v>888</v>
      </c>
      <c r="K76" s="1" t="s">
        <v>15</v>
      </c>
      <c r="L76" s="1" t="s">
        <v>15</v>
      </c>
      <c r="M76" s="1" t="s">
        <v>889</v>
      </c>
      <c r="N76" s="3" t="s">
        <v>17</v>
      </c>
      <c r="O76" s="7">
        <v>290</v>
      </c>
      <c r="P76" s="7">
        <v>1</v>
      </c>
      <c r="Q76" s="3" t="s">
        <v>17</v>
      </c>
      <c r="R76" s="1" t="s">
        <v>17</v>
      </c>
      <c r="S76" s="1" t="s">
        <v>18</v>
      </c>
      <c r="T76" s="8">
        <v>0.30000001192093</v>
      </c>
      <c r="U76" s="7">
        <v>375</v>
      </c>
      <c r="V76" s="1" t="s">
        <v>890</v>
      </c>
      <c r="W76" s="7">
        <v>900</v>
      </c>
      <c r="X76" s="8">
        <v>1.7000000476837</v>
      </c>
    </row>
    <row x14ac:dyDescent="0.25" r="77" customHeight="1" ht="18.75">
      <c r="A77" s="1" t="s">
        <v>892</v>
      </c>
      <c r="B77" s="1" t="s">
        <v>893</v>
      </c>
      <c r="C77" s="6">
        <v>0.93000000715256</v>
      </c>
      <c r="D77" s="3" t="s">
        <v>894</v>
      </c>
      <c r="E77" s="1" t="s">
        <v>895</v>
      </c>
      <c r="F77" s="1" t="s">
        <v>896</v>
      </c>
      <c r="G77" s="1" t="s">
        <v>897</v>
      </c>
      <c r="H77" s="1" t="s">
        <v>898</v>
      </c>
      <c r="I77" s="1" t="s">
        <v>899</v>
      </c>
      <c r="J77" s="1" t="s">
        <v>900</v>
      </c>
      <c r="K77" s="1" t="s">
        <v>15</v>
      </c>
      <c r="L77" s="1" t="s">
        <v>15</v>
      </c>
      <c r="M77" s="1" t="s">
        <v>901</v>
      </c>
      <c r="N77" s="3" t="s">
        <v>17</v>
      </c>
      <c r="O77" s="7">
        <v>330</v>
      </c>
      <c r="P77" s="8">
        <v>0.64999997615814</v>
      </c>
      <c r="Q77" s="3" t="s">
        <v>17</v>
      </c>
      <c r="R77" s="1" t="s">
        <v>17</v>
      </c>
      <c r="S77" s="1" t="s">
        <v>67</v>
      </c>
      <c r="T77" s="8">
        <v>0.37999999523163</v>
      </c>
      <c r="U77" s="7">
        <v>150</v>
      </c>
      <c r="V77" s="1" t="s">
        <v>17</v>
      </c>
      <c r="W77" s="4" t="s">
        <v>17</v>
      </c>
      <c r="X77" s="8">
        <v>1.7000000476837</v>
      </c>
    </row>
    <row x14ac:dyDescent="0.25" r="78" customHeight="1" ht="18.75">
      <c r="A78" s="1" t="s">
        <v>903</v>
      </c>
      <c r="B78" s="1" t="s">
        <v>904</v>
      </c>
      <c r="C78" s="6">
        <v>0.86000001430511</v>
      </c>
      <c r="D78" s="3" t="s">
        <v>905</v>
      </c>
      <c r="E78" s="1" t="s">
        <v>906</v>
      </c>
      <c r="F78" s="1" t="s">
        <v>907</v>
      </c>
      <c r="G78" s="1" t="s">
        <v>908</v>
      </c>
      <c r="H78" s="1" t="s">
        <v>909</v>
      </c>
      <c r="I78" s="1" t="s">
        <v>910</v>
      </c>
      <c r="J78" s="1" t="s">
        <v>911</v>
      </c>
      <c r="K78" s="1" t="s">
        <v>15</v>
      </c>
      <c r="L78" s="1" t="s">
        <v>15</v>
      </c>
      <c r="M78" s="1" t="s">
        <v>912</v>
      </c>
      <c r="N78" s="3" t="s">
        <v>17</v>
      </c>
      <c r="O78" s="7">
        <v>305</v>
      </c>
      <c r="P78" s="8">
        <v>0.60000002384186</v>
      </c>
      <c r="Q78" s="7">
        <v>1</v>
      </c>
      <c r="R78" s="1" t="s">
        <v>17</v>
      </c>
      <c r="S78" s="1" t="s">
        <v>67</v>
      </c>
      <c r="T78" s="8">
        <v>0.30000001192093</v>
      </c>
      <c r="U78" s="7">
        <v>150</v>
      </c>
      <c r="V78" s="1" t="s">
        <v>17</v>
      </c>
      <c r="W78" s="4" t="s">
        <v>17</v>
      </c>
      <c r="X78" s="8">
        <v>1.7000000476837</v>
      </c>
    </row>
    <row x14ac:dyDescent="0.25" r="79" customHeight="1" ht="18.75">
      <c r="A79" s="1" t="s">
        <v>914</v>
      </c>
      <c r="B79" s="1" t="s">
        <v>915</v>
      </c>
      <c r="C79" s="6">
        <v>0.89999997615814</v>
      </c>
      <c r="D79" s="3" t="s">
        <v>916</v>
      </c>
      <c r="E79" s="1" t="s">
        <v>17</v>
      </c>
      <c r="F79" s="1" t="s">
        <v>917</v>
      </c>
      <c r="G79" s="1" t="s">
        <v>918</v>
      </c>
      <c r="H79" s="1" t="s">
        <v>919</v>
      </c>
      <c r="I79" s="1" t="s">
        <v>920</v>
      </c>
      <c r="J79" s="1" t="s">
        <v>921</v>
      </c>
      <c r="K79" s="1" t="s">
        <v>15</v>
      </c>
      <c r="L79" s="1" t="s">
        <v>15</v>
      </c>
      <c r="M79" s="1" t="s">
        <v>922</v>
      </c>
      <c r="N79" s="3" t="s">
        <v>17</v>
      </c>
      <c r="O79" s="7">
        <v>310</v>
      </c>
      <c r="P79" s="8">
        <v>0.80000001192093</v>
      </c>
      <c r="Q79" s="7">
        <v>1</v>
      </c>
      <c r="R79" s="1" t="s">
        <v>17</v>
      </c>
      <c r="S79" s="1" t="s">
        <v>67</v>
      </c>
      <c r="T79" s="8">
        <v>0.40000000596046</v>
      </c>
      <c r="U79" s="7">
        <v>250</v>
      </c>
      <c r="V79" s="1" t="s">
        <v>17</v>
      </c>
      <c r="W79" s="4" t="s">
        <v>17</v>
      </c>
      <c r="X79" s="8">
        <v>1.7999999523163</v>
      </c>
    </row>
    <row x14ac:dyDescent="0.25" r="80" customHeight="1" ht="18.75">
      <c r="A80" s="1" t="s">
        <v>924</v>
      </c>
      <c r="B80" s="1" t="s">
        <v>925</v>
      </c>
      <c r="C80" s="6">
        <v>0.79000002145767</v>
      </c>
      <c r="D80" s="3" t="s">
        <v>926</v>
      </c>
      <c r="E80" s="1" t="s">
        <v>927</v>
      </c>
      <c r="F80" s="1" t="s">
        <v>928</v>
      </c>
      <c r="G80" s="1" t="s">
        <v>929</v>
      </c>
      <c r="H80" s="1" t="s">
        <v>930</v>
      </c>
      <c r="I80" s="1" t="s">
        <v>931</v>
      </c>
      <c r="J80" s="1" t="s">
        <v>932</v>
      </c>
      <c r="K80" s="1" t="s">
        <v>15</v>
      </c>
      <c r="L80" s="1" t="s">
        <v>15</v>
      </c>
      <c r="M80" s="1" t="s">
        <v>933</v>
      </c>
      <c r="N80" s="3" t="s">
        <v>17</v>
      </c>
      <c r="O80" s="7">
        <v>305</v>
      </c>
      <c r="P80" s="8">
        <v>0.60000002384186</v>
      </c>
      <c r="Q80" s="7">
        <v>1</v>
      </c>
      <c r="R80" s="1" t="s">
        <v>17</v>
      </c>
      <c r="S80" s="1" t="s">
        <v>67</v>
      </c>
      <c r="T80" s="8">
        <v>0.34999999403954</v>
      </c>
      <c r="U80" s="7">
        <v>150</v>
      </c>
      <c r="V80" s="1" t="s">
        <v>17</v>
      </c>
      <c r="W80" s="4" t="s">
        <v>17</v>
      </c>
      <c r="X80" s="8">
        <v>1.7000000476837</v>
      </c>
    </row>
    <row x14ac:dyDescent="0.25" r="81" customHeight="1" ht="18.75">
      <c r="A81" s="1" t="s">
        <v>935</v>
      </c>
      <c r="B81" s="1" t="s">
        <v>936</v>
      </c>
      <c r="C81" s="6">
        <v>0.83999997377396</v>
      </c>
      <c r="D81" s="3" t="s">
        <v>937</v>
      </c>
      <c r="E81" s="1" t="s">
        <v>938</v>
      </c>
      <c r="F81" s="1" t="s">
        <v>939</v>
      </c>
      <c r="G81" s="1" t="s">
        <v>940</v>
      </c>
      <c r="H81" s="1" t="s">
        <v>941</v>
      </c>
      <c r="I81" s="1" t="s">
        <v>942</v>
      </c>
      <c r="J81" s="1" t="s">
        <v>943</v>
      </c>
      <c r="K81" s="1" t="s">
        <v>944</v>
      </c>
      <c r="L81" s="1" t="s">
        <v>15</v>
      </c>
      <c r="M81" s="1" t="s">
        <v>945</v>
      </c>
      <c r="N81" s="3" t="s">
        <v>17</v>
      </c>
      <c r="O81" s="7">
        <v>290</v>
      </c>
      <c r="P81" s="8">
        <v>0.60000002384186</v>
      </c>
      <c r="Q81" s="3" t="s">
        <v>17</v>
      </c>
      <c r="R81" s="1" t="s">
        <v>17</v>
      </c>
      <c r="S81" s="1" t="s">
        <v>18</v>
      </c>
      <c r="T81" s="8">
        <v>0.34999999403954</v>
      </c>
      <c r="U81" s="7">
        <v>500</v>
      </c>
      <c r="V81" s="1" t="s">
        <v>946</v>
      </c>
      <c r="W81" s="7">
        <v>900</v>
      </c>
      <c r="X81" s="8">
        <v>1.7000000476837</v>
      </c>
    </row>
    <row x14ac:dyDescent="0.25" r="82" customHeight="1" ht="18.75">
      <c r="A82" s="1" t="s">
        <v>948</v>
      </c>
      <c r="B82" s="1" t="s">
        <v>949</v>
      </c>
      <c r="C82" s="6">
        <v>0.74000000953674</v>
      </c>
      <c r="D82" s="3" t="s">
        <v>950</v>
      </c>
      <c r="E82" s="1" t="s">
        <v>951</v>
      </c>
      <c r="F82" s="1" t="s">
        <v>952</v>
      </c>
      <c r="G82" s="1" t="s">
        <v>953</v>
      </c>
      <c r="H82" s="1" t="s">
        <v>954</v>
      </c>
      <c r="I82" s="1" t="s">
        <v>955</v>
      </c>
      <c r="J82" s="1" t="s">
        <v>956</v>
      </c>
      <c r="K82" s="1" t="s">
        <v>15</v>
      </c>
      <c r="L82" s="1" t="s">
        <v>15</v>
      </c>
      <c r="M82" s="1" t="s">
        <v>957</v>
      </c>
      <c r="N82" s="3" t="s">
        <v>17</v>
      </c>
      <c r="O82" s="7">
        <v>325</v>
      </c>
      <c r="P82" s="8">
        <v>0.60000002384186</v>
      </c>
      <c r="Q82" s="3" t="s">
        <v>17</v>
      </c>
      <c r="R82" s="1" t="s">
        <v>17</v>
      </c>
      <c r="S82" s="1" t="s">
        <v>18</v>
      </c>
      <c r="T82" s="8">
        <v>0.46000000834465</v>
      </c>
      <c r="U82" s="7">
        <v>330</v>
      </c>
      <c r="V82" s="1" t="s">
        <v>958</v>
      </c>
      <c r="W82" s="7">
        <v>900</v>
      </c>
      <c r="X82" s="8">
        <v>1.7000000476837</v>
      </c>
    </row>
    <row x14ac:dyDescent="0.25" r="83" customHeight="1" ht="18.75">
      <c r="A83" s="1" t="s">
        <v>960</v>
      </c>
      <c r="B83" s="1" t="s">
        <v>961</v>
      </c>
      <c r="C83" s="6">
        <v>0.69999998807907</v>
      </c>
      <c r="D83" s="3" t="s">
        <v>962</v>
      </c>
      <c r="E83" s="1" t="s">
        <v>963</v>
      </c>
      <c r="F83" s="1" t="s">
        <v>964</v>
      </c>
      <c r="G83" s="1" t="s">
        <v>965</v>
      </c>
      <c r="H83" s="1" t="s">
        <v>966</v>
      </c>
      <c r="I83" s="1" t="s">
        <v>967</v>
      </c>
      <c r="J83" s="1" t="s">
        <v>968</v>
      </c>
      <c r="K83" s="1" t="s">
        <v>15</v>
      </c>
      <c r="L83" s="1" t="s">
        <v>15</v>
      </c>
      <c r="M83" s="1" t="s">
        <v>969</v>
      </c>
      <c r="N83" s="3" t="s">
        <v>17</v>
      </c>
      <c r="O83" s="7">
        <v>290</v>
      </c>
      <c r="P83" s="8">
        <v>0.5</v>
      </c>
      <c r="Q83" s="3" t="s">
        <v>17</v>
      </c>
      <c r="R83" s="1" t="s">
        <v>17</v>
      </c>
      <c r="S83" s="1" t="s">
        <v>18</v>
      </c>
      <c r="T83" s="8">
        <v>0.43000000715256</v>
      </c>
      <c r="U83" s="7">
        <v>600</v>
      </c>
      <c r="V83" s="1" t="s">
        <v>970</v>
      </c>
      <c r="W83" s="7">
        <v>900</v>
      </c>
      <c r="X83" s="8">
        <v>1.7000000476837</v>
      </c>
    </row>
    <row x14ac:dyDescent="0.25" r="84" customHeight="1" ht="18.75">
      <c r="A84" s="1" t="s">
        <v>972</v>
      </c>
      <c r="B84" s="1" t="s">
        <v>973</v>
      </c>
      <c r="C84" s="6">
        <v>0.76999998092651</v>
      </c>
      <c r="D84" s="3" t="s">
        <v>974</v>
      </c>
      <c r="E84" s="1" t="s">
        <v>975</v>
      </c>
      <c r="F84" s="1" t="s">
        <v>976</v>
      </c>
      <c r="G84" s="1" t="s">
        <v>977</v>
      </c>
      <c r="H84" s="1" t="s">
        <v>978</v>
      </c>
      <c r="I84" s="1" t="s">
        <v>979</v>
      </c>
      <c r="J84" s="1" t="s">
        <v>980</v>
      </c>
      <c r="K84" s="1" t="s">
        <v>981</v>
      </c>
      <c r="L84" s="1" t="s">
        <v>15</v>
      </c>
      <c r="M84" s="1" t="s">
        <v>982</v>
      </c>
      <c r="N84" s="3" t="s">
        <v>17</v>
      </c>
      <c r="O84" s="7">
        <v>305</v>
      </c>
      <c r="P84" s="8">
        <v>0.5</v>
      </c>
      <c r="Q84" s="3" t="s">
        <v>17</v>
      </c>
      <c r="R84" s="1" t="s">
        <v>17</v>
      </c>
      <c r="S84" s="1" t="s">
        <v>67</v>
      </c>
      <c r="T84" s="8">
        <v>0.30000001192093</v>
      </c>
      <c r="U84" s="7">
        <v>150</v>
      </c>
      <c r="V84" s="1" t="s">
        <v>17</v>
      </c>
      <c r="W84" s="7">
        <v>0</v>
      </c>
      <c r="X84" s="8">
        <v>1.7000000476837</v>
      </c>
    </row>
    <row x14ac:dyDescent="0.25" r="85" customHeight="1" ht="18.75">
      <c r="A85" s="1" t="s">
        <v>984</v>
      </c>
      <c r="B85" s="1" t="s">
        <v>985</v>
      </c>
      <c r="C85" s="6">
        <v>1</v>
      </c>
      <c r="D85" s="3" t="s">
        <v>986</v>
      </c>
      <c r="E85" s="1" t="s">
        <v>987</v>
      </c>
      <c r="F85" s="1" t="s">
        <v>988</v>
      </c>
      <c r="G85" s="1" t="s">
        <v>989</v>
      </c>
      <c r="H85" s="1" t="s">
        <v>990</v>
      </c>
      <c r="I85" s="1" t="s">
        <v>991</v>
      </c>
      <c r="J85" s="1" t="s">
        <v>992</v>
      </c>
      <c r="K85" s="1" t="s">
        <v>15</v>
      </c>
      <c r="L85" s="1" t="s">
        <v>15</v>
      </c>
      <c r="M85" s="1" t="s">
        <v>993</v>
      </c>
      <c r="N85" s="3" t="s">
        <v>17</v>
      </c>
      <c r="O85" s="7">
        <v>305</v>
      </c>
      <c r="P85" s="8">
        <v>0.60000002384186</v>
      </c>
      <c r="Q85" s="3" t="s">
        <v>17</v>
      </c>
      <c r="R85" s="1" t="s">
        <v>17</v>
      </c>
      <c r="S85" s="1" t="s">
        <v>67</v>
      </c>
      <c r="T85" s="8">
        <v>0.5</v>
      </c>
      <c r="U85" s="7">
        <v>150</v>
      </c>
      <c r="V85" s="1" t="s">
        <v>17</v>
      </c>
      <c r="W85" s="4" t="s">
        <v>17</v>
      </c>
      <c r="X85" s="8">
        <v>1.7000000476837</v>
      </c>
    </row>
    <row x14ac:dyDescent="0.25" r="86" customHeight="1" ht="18.75">
      <c r="A86" s="1" t="s">
        <v>995</v>
      </c>
      <c r="B86" s="1" t="s">
        <v>996</v>
      </c>
      <c r="C86" s="6">
        <v>0.93000000715256</v>
      </c>
      <c r="D86" s="3" t="s">
        <v>997</v>
      </c>
      <c r="E86" s="1" t="s">
        <v>998</v>
      </c>
      <c r="F86" s="1" t="s">
        <v>999</v>
      </c>
      <c r="G86" s="1" t="s">
        <v>1000</v>
      </c>
      <c r="H86" s="1" t="s">
        <v>1001</v>
      </c>
      <c r="I86" s="1" t="s">
        <v>1002</v>
      </c>
      <c r="J86" s="1" t="s">
        <v>1003</v>
      </c>
      <c r="K86" s="1" t="s">
        <v>15</v>
      </c>
      <c r="L86" s="1" t="s">
        <v>15</v>
      </c>
      <c r="M86" s="1" t="s">
        <v>1004</v>
      </c>
      <c r="N86" s="3" t="s">
        <v>17</v>
      </c>
      <c r="O86" s="7">
        <v>290</v>
      </c>
      <c r="P86" s="8">
        <v>0.5</v>
      </c>
      <c r="Q86" s="7">
        <v>1</v>
      </c>
      <c r="R86" s="1" t="s">
        <v>17</v>
      </c>
      <c r="S86" s="1" t="s">
        <v>18</v>
      </c>
      <c r="T86" s="8">
        <v>0.30000001192093</v>
      </c>
      <c r="U86" s="7">
        <v>600</v>
      </c>
      <c r="V86" s="1" t="s">
        <v>1005</v>
      </c>
      <c r="W86" s="7">
        <v>1200</v>
      </c>
      <c r="X86" s="8">
        <v>1.7000000476837</v>
      </c>
    </row>
    <row x14ac:dyDescent="0.25" r="87" customHeight="1" ht="18.75">
      <c r="A87" s="1" t="s">
        <v>1007</v>
      </c>
      <c r="B87" s="1" t="s">
        <v>1008</v>
      </c>
      <c r="C87" s="6">
        <v>0.69999998807907</v>
      </c>
      <c r="D87" s="3" t="s">
        <v>1009</v>
      </c>
      <c r="E87" s="1" t="s">
        <v>1010</v>
      </c>
      <c r="F87" s="1" t="s">
        <v>1011</v>
      </c>
      <c r="G87" s="1" t="s">
        <v>1012</v>
      </c>
      <c r="H87" s="1" t="s">
        <v>1013</v>
      </c>
      <c r="I87" s="1" t="s">
        <v>1014</v>
      </c>
      <c r="J87" s="1" t="s">
        <v>1015</v>
      </c>
      <c r="K87" s="1" t="s">
        <v>15</v>
      </c>
      <c r="L87" s="1" t="s">
        <v>15</v>
      </c>
      <c r="M87" s="1" t="s">
        <v>1016</v>
      </c>
      <c r="N87" s="7">
        <v>300</v>
      </c>
      <c r="O87" s="7">
        <v>310</v>
      </c>
      <c r="P87" s="8">
        <v>0.5</v>
      </c>
      <c r="Q87" s="3" t="s">
        <v>17</v>
      </c>
      <c r="R87" s="1" t="s">
        <v>17</v>
      </c>
      <c r="S87" s="1" t="s">
        <v>18</v>
      </c>
      <c r="T87" s="8">
        <v>0.46000000834465</v>
      </c>
      <c r="U87" s="7">
        <v>450</v>
      </c>
      <c r="V87" s="1" t="s">
        <v>1017</v>
      </c>
      <c r="W87" s="7">
        <v>900</v>
      </c>
      <c r="X87" s="8">
        <v>1.8999999761581</v>
      </c>
    </row>
    <row x14ac:dyDescent="0.25" r="88" customHeight="1" ht="18.75">
      <c r="A88" s="1" t="s">
        <v>1019</v>
      </c>
      <c r="B88" s="1" t="s">
        <v>1020</v>
      </c>
      <c r="C88" s="6">
        <v>0.74000000953674</v>
      </c>
      <c r="D88" s="3" t="s">
        <v>1021</v>
      </c>
      <c r="E88" s="1" t="s">
        <v>1022</v>
      </c>
      <c r="F88" s="1" t="s">
        <v>1023</v>
      </c>
      <c r="G88" s="1" t="s">
        <v>1024</v>
      </c>
      <c r="H88" s="1" t="s">
        <v>1025</v>
      </c>
      <c r="I88" s="1" t="s">
        <v>1026</v>
      </c>
      <c r="J88" s="1" t="s">
        <v>1027</v>
      </c>
      <c r="K88" s="1" t="s">
        <v>15</v>
      </c>
      <c r="L88" s="1" t="s">
        <v>15</v>
      </c>
      <c r="M88" s="1" t="s">
        <v>1028</v>
      </c>
      <c r="N88" s="3" t="s">
        <v>17</v>
      </c>
      <c r="O88" s="7">
        <v>290</v>
      </c>
      <c r="P88" s="8">
        <v>0.60000002384186</v>
      </c>
      <c r="Q88" s="3" t="s">
        <v>17</v>
      </c>
      <c r="R88" s="1" t="s">
        <v>17</v>
      </c>
      <c r="S88" s="1" t="s">
        <v>18</v>
      </c>
      <c r="T88" s="8">
        <v>0.5</v>
      </c>
      <c r="U88" s="7">
        <v>600</v>
      </c>
      <c r="V88" s="1" t="s">
        <v>1029</v>
      </c>
      <c r="W88" s="7">
        <v>900</v>
      </c>
      <c r="X88" s="8">
        <v>1.7000000476837</v>
      </c>
    </row>
    <row x14ac:dyDescent="0.25" r="89" customHeight="1" ht="18.75">
      <c r="A89" s="1" t="s">
        <v>1031</v>
      </c>
      <c r="B89" s="1" t="s">
        <v>1032</v>
      </c>
      <c r="C89" s="6">
        <v>0.6700000166893</v>
      </c>
      <c r="D89" s="3" t="s">
        <v>1033</v>
      </c>
      <c r="E89" s="1" t="s">
        <v>1034</v>
      </c>
      <c r="F89" s="1" t="s">
        <v>1035</v>
      </c>
      <c r="G89" s="1" t="s">
        <v>1036</v>
      </c>
      <c r="H89" s="1" t="s">
        <v>1037</v>
      </c>
      <c r="I89" s="1" t="s">
        <v>1038</v>
      </c>
      <c r="J89" s="1" t="s">
        <v>1039</v>
      </c>
      <c r="K89" s="1" t="s">
        <v>1040</v>
      </c>
      <c r="L89" s="1" t="s">
        <v>1041</v>
      </c>
      <c r="M89" s="1" t="s">
        <v>1042</v>
      </c>
      <c r="N89" s="3" t="s">
        <v>17</v>
      </c>
      <c r="O89" s="7">
        <v>290</v>
      </c>
      <c r="P89" s="8">
        <v>0.5</v>
      </c>
      <c r="Q89" s="3" t="s">
        <v>17</v>
      </c>
      <c r="R89" s="1" t="s">
        <v>17</v>
      </c>
      <c r="S89" s="1" t="s">
        <v>67</v>
      </c>
      <c r="T89" s="8">
        <v>0.30000001192093</v>
      </c>
      <c r="U89" s="7">
        <v>150</v>
      </c>
      <c r="V89" s="1" t="s">
        <v>17</v>
      </c>
      <c r="W89" s="4" t="s">
        <v>17</v>
      </c>
      <c r="X89" s="8">
        <v>1.7000000476837</v>
      </c>
    </row>
    <row x14ac:dyDescent="0.25" r="90" customHeight="1" ht="18.75">
      <c r="A90" s="1" t="s">
        <v>1044</v>
      </c>
      <c r="B90" s="1" t="s">
        <v>1045</v>
      </c>
      <c r="C90" s="6">
        <v>0.74000000953674</v>
      </c>
      <c r="D90" s="3" t="s">
        <v>1046</v>
      </c>
      <c r="E90" s="1" t="s">
        <v>1047</v>
      </c>
      <c r="F90" s="1" t="s">
        <v>1048</v>
      </c>
      <c r="G90" s="1" t="s">
        <v>1049</v>
      </c>
      <c r="H90" s="1" t="s">
        <v>1050</v>
      </c>
      <c r="I90" s="1" t="s">
        <v>1051</v>
      </c>
      <c r="J90" s="1" t="s">
        <v>1052</v>
      </c>
      <c r="K90" s="1" t="s">
        <v>1053</v>
      </c>
      <c r="L90" s="1" t="s">
        <v>1054</v>
      </c>
      <c r="M90" s="1" t="s">
        <v>1055</v>
      </c>
      <c r="N90" s="3" t="s">
        <v>17</v>
      </c>
      <c r="O90" s="7">
        <v>280</v>
      </c>
      <c r="P90" s="8">
        <v>0.5</v>
      </c>
      <c r="Q90" s="3" t="s">
        <v>17</v>
      </c>
      <c r="R90" s="1" t="s">
        <v>17</v>
      </c>
      <c r="S90" s="1" t="s">
        <v>18</v>
      </c>
      <c r="T90" s="8">
        <v>0.40000000596046</v>
      </c>
      <c r="U90" s="7">
        <v>600</v>
      </c>
      <c r="V90" s="1" t="s">
        <v>1056</v>
      </c>
      <c r="W90" s="7">
        <v>900</v>
      </c>
      <c r="X90" s="8">
        <v>1.7000000476837</v>
      </c>
    </row>
    <row x14ac:dyDescent="0.25" r="91" customHeight="1" ht="18.75">
      <c r="A91" s="1" t="s">
        <v>1058</v>
      </c>
      <c r="B91" s="1" t="s">
        <v>1059</v>
      </c>
      <c r="C91" s="6">
        <v>0.83999997377396</v>
      </c>
      <c r="D91" s="3" t="s">
        <v>1060</v>
      </c>
      <c r="E91" s="1" t="s">
        <v>1061</v>
      </c>
      <c r="F91" s="1" t="s">
        <v>1062</v>
      </c>
      <c r="G91" s="1" t="s">
        <v>1063</v>
      </c>
      <c r="H91" s="1" t="s">
        <v>1064</v>
      </c>
      <c r="I91" s="1" t="s">
        <v>1065</v>
      </c>
      <c r="J91" s="1" t="s">
        <v>1066</v>
      </c>
      <c r="K91" s="1" t="s">
        <v>15</v>
      </c>
      <c r="L91" s="1" t="s">
        <v>15</v>
      </c>
      <c r="M91" s="1" t="s">
        <v>1067</v>
      </c>
      <c r="N91" s="3" t="s">
        <v>17</v>
      </c>
      <c r="O91" s="7">
        <v>315</v>
      </c>
      <c r="P91" s="8">
        <v>0.60000002384186</v>
      </c>
      <c r="Q91" s="3" t="s">
        <v>17</v>
      </c>
      <c r="R91" s="1" t="s">
        <v>17</v>
      </c>
      <c r="S91" s="1" t="s">
        <v>67</v>
      </c>
      <c r="T91" s="8">
        <v>0.58999997377396</v>
      </c>
      <c r="U91" s="7">
        <v>150</v>
      </c>
      <c r="V91" s="1" t="s">
        <v>17</v>
      </c>
      <c r="W91" s="4" t="s">
        <v>17</v>
      </c>
      <c r="X91" s="8">
        <v>1.7000000476837</v>
      </c>
    </row>
    <row x14ac:dyDescent="0.25" r="92" customHeight="1" ht="18.75">
      <c r="A92" s="1" t="s">
        <v>1069</v>
      </c>
      <c r="B92" s="1" t="s">
        <v>1070</v>
      </c>
      <c r="C92" s="6">
        <v>1</v>
      </c>
      <c r="D92" s="3" t="s">
        <v>1071</v>
      </c>
      <c r="E92" s="1" t="s">
        <v>1072</v>
      </c>
      <c r="F92" s="1" t="s">
        <v>1073</v>
      </c>
      <c r="G92" s="1" t="s">
        <v>1074</v>
      </c>
      <c r="H92" s="1" t="s">
        <v>1075</v>
      </c>
      <c r="I92" s="1" t="s">
        <v>1076</v>
      </c>
      <c r="J92" s="1" t="s">
        <v>1077</v>
      </c>
      <c r="K92" s="1" t="s">
        <v>1078</v>
      </c>
      <c r="L92" s="1" t="s">
        <v>15</v>
      </c>
      <c r="M92" s="1" t="s">
        <v>1079</v>
      </c>
      <c r="N92" s="3" t="s">
        <v>17</v>
      </c>
      <c r="O92" s="7">
        <v>295</v>
      </c>
      <c r="P92" s="8">
        <v>0.60000002384186</v>
      </c>
      <c r="Q92" s="3" t="s">
        <v>17</v>
      </c>
      <c r="R92" s="1" t="s">
        <v>17</v>
      </c>
      <c r="S92" s="1" t="s">
        <v>18</v>
      </c>
      <c r="T92" s="8">
        <v>0.44999998807907</v>
      </c>
      <c r="U92" s="7">
        <v>380</v>
      </c>
      <c r="V92" s="1" t="s">
        <v>1080</v>
      </c>
      <c r="W92" s="7">
        <v>1100</v>
      </c>
      <c r="X92" s="8">
        <v>1.7000000476837</v>
      </c>
    </row>
    <row x14ac:dyDescent="0.25" r="93" customHeight="1" ht="18.75">
      <c r="A93" s="1" t="s">
        <v>1082</v>
      </c>
      <c r="B93" s="1" t="s">
        <v>1083</v>
      </c>
      <c r="C93" s="6">
        <v>0.93000000715256</v>
      </c>
      <c r="D93" s="3" t="s">
        <v>1084</v>
      </c>
      <c r="E93" s="1" t="s">
        <v>1085</v>
      </c>
      <c r="F93" s="1" t="s">
        <v>1086</v>
      </c>
      <c r="G93" s="1" t="s">
        <v>1087</v>
      </c>
      <c r="H93" s="1" t="s">
        <v>1088</v>
      </c>
      <c r="I93" s="1" t="s">
        <v>1089</v>
      </c>
      <c r="J93" s="1" t="s">
        <v>1090</v>
      </c>
      <c r="K93" s="1" t="s">
        <v>15</v>
      </c>
      <c r="L93" s="1" t="s">
        <v>15</v>
      </c>
      <c r="M93" s="1" t="s">
        <v>1091</v>
      </c>
      <c r="N93" s="3" t="s">
        <v>17</v>
      </c>
      <c r="O93" s="7">
        <v>305</v>
      </c>
      <c r="P93" s="8">
        <v>0.60000002384186</v>
      </c>
      <c r="Q93" s="7">
        <v>1</v>
      </c>
      <c r="R93" s="1" t="s">
        <v>17</v>
      </c>
      <c r="S93" s="1" t="s">
        <v>67</v>
      </c>
      <c r="T93" s="8">
        <v>0.34999999403954</v>
      </c>
      <c r="U93" s="7">
        <v>150</v>
      </c>
      <c r="V93" s="1" t="s">
        <v>17</v>
      </c>
      <c r="W93" s="4" t="s">
        <v>17</v>
      </c>
      <c r="X93" s="8">
        <v>1.7000000476837</v>
      </c>
    </row>
    <row x14ac:dyDescent="0.25" r="94" customHeight="1" ht="18.75">
      <c r="A94" s="1" t="s">
        <v>1093</v>
      </c>
      <c r="B94" s="1" t="s">
        <v>1094</v>
      </c>
      <c r="C94" s="6">
        <v>0.74000000953674</v>
      </c>
      <c r="D94" s="3" t="s">
        <v>1095</v>
      </c>
      <c r="E94" s="1" t="s">
        <v>1096</v>
      </c>
      <c r="F94" s="1" t="s">
        <v>1097</v>
      </c>
      <c r="G94" s="1" t="s">
        <v>1098</v>
      </c>
      <c r="H94" s="1" t="s">
        <v>1099</v>
      </c>
      <c r="I94" s="1" t="s">
        <v>1100</v>
      </c>
      <c r="J94" s="1" t="s">
        <v>1101</v>
      </c>
      <c r="K94" s="1" t="s">
        <v>15</v>
      </c>
      <c r="L94" s="1" t="s">
        <v>15</v>
      </c>
      <c r="M94" s="1" t="s">
        <v>1102</v>
      </c>
      <c r="N94" s="3" t="s">
        <v>17</v>
      </c>
      <c r="O94" s="7">
        <v>300</v>
      </c>
      <c r="P94" s="8">
        <v>0.60000002384186</v>
      </c>
      <c r="Q94" s="3" t="s">
        <v>17</v>
      </c>
      <c r="R94" s="1" t="s">
        <v>17</v>
      </c>
      <c r="S94" s="1" t="s">
        <v>67</v>
      </c>
      <c r="T94" s="8">
        <v>0.43299999833107</v>
      </c>
      <c r="U94" s="7">
        <v>150</v>
      </c>
      <c r="V94" s="1" t="s">
        <v>17</v>
      </c>
      <c r="W94" s="4" t="s">
        <v>17</v>
      </c>
      <c r="X94" s="8">
        <v>1.7000000476837</v>
      </c>
    </row>
    <row x14ac:dyDescent="0.25" r="95" customHeight="1" ht="18.75">
      <c r="A95" s="1" t="s">
        <v>1104</v>
      </c>
      <c r="B95" s="1" t="s">
        <v>1105</v>
      </c>
      <c r="C95" s="6">
        <v>0.83999997377396</v>
      </c>
      <c r="D95" s="3" t="s">
        <v>1106</v>
      </c>
      <c r="E95" s="1" t="s">
        <v>1107</v>
      </c>
      <c r="F95" s="1" t="s">
        <v>1108</v>
      </c>
      <c r="G95" s="1" t="s">
        <v>1109</v>
      </c>
      <c r="H95" s="1" t="s">
        <v>1110</v>
      </c>
      <c r="I95" s="1" t="s">
        <v>1111</v>
      </c>
      <c r="J95" s="1" t="s">
        <v>1112</v>
      </c>
      <c r="K95" s="1" t="s">
        <v>15</v>
      </c>
      <c r="L95" s="1" t="s">
        <v>15</v>
      </c>
      <c r="M95" s="1" t="s">
        <v>1113</v>
      </c>
      <c r="N95" s="3" t="s">
        <v>17</v>
      </c>
      <c r="O95" s="7">
        <v>315</v>
      </c>
      <c r="P95" s="8">
        <v>0.60000002384186</v>
      </c>
      <c r="Q95" s="7">
        <v>1</v>
      </c>
      <c r="R95" s="1" t="s">
        <v>17</v>
      </c>
      <c r="S95" s="1" t="s">
        <v>18</v>
      </c>
      <c r="T95" s="8">
        <v>0.20000000298023</v>
      </c>
      <c r="U95" s="7">
        <v>365</v>
      </c>
      <c r="V95" s="1" t="s">
        <v>1114</v>
      </c>
      <c r="W95" s="7">
        <v>3000</v>
      </c>
      <c r="X95" s="8">
        <v>1.7000000476837</v>
      </c>
    </row>
    <row x14ac:dyDescent="0.25" r="96" customHeight="1" ht="18.75">
      <c r="A96" s="1" t="s">
        <v>1116</v>
      </c>
      <c r="B96" s="1" t="s">
        <v>1117</v>
      </c>
      <c r="C96" s="6">
        <v>0.79000002145767</v>
      </c>
      <c r="D96" s="3" t="s">
        <v>1118</v>
      </c>
      <c r="E96" s="1" t="s">
        <v>1119</v>
      </c>
      <c r="F96" s="1" t="s">
        <v>1120</v>
      </c>
      <c r="G96" s="1" t="s">
        <v>1121</v>
      </c>
      <c r="H96" s="1" t="s">
        <v>1122</v>
      </c>
      <c r="I96" s="1" t="s">
        <v>1123</v>
      </c>
      <c r="J96" s="1" t="s">
        <v>1124</v>
      </c>
      <c r="K96" s="1" t="s">
        <v>15</v>
      </c>
      <c r="L96" s="1" t="s">
        <v>15</v>
      </c>
      <c r="M96" s="1" t="s">
        <v>1125</v>
      </c>
      <c r="N96" s="3" t="s">
        <v>17</v>
      </c>
      <c r="O96" s="7">
        <v>290</v>
      </c>
      <c r="P96" s="8">
        <v>0.60000002384186</v>
      </c>
      <c r="Q96" s="3" t="s">
        <v>17</v>
      </c>
      <c r="R96" s="1" t="s">
        <v>17</v>
      </c>
      <c r="S96" s="1" t="s">
        <v>18</v>
      </c>
      <c r="T96" s="8">
        <v>0.40000000596046</v>
      </c>
      <c r="U96" s="7">
        <v>600</v>
      </c>
      <c r="V96" s="1" t="s">
        <v>1126</v>
      </c>
      <c r="W96" s="7">
        <v>1125</v>
      </c>
      <c r="X96" s="8">
        <v>1.7000000476837</v>
      </c>
    </row>
    <row x14ac:dyDescent="0.25" r="97" customHeight="1" ht="18.75">
      <c r="A97" s="1" t="s">
        <v>1128</v>
      </c>
      <c r="B97" s="1" t="s">
        <v>1129</v>
      </c>
      <c r="C97" s="6">
        <v>0.81000000238419</v>
      </c>
      <c r="D97" s="3" t="s">
        <v>1130</v>
      </c>
      <c r="E97" s="1" t="s">
        <v>1131</v>
      </c>
      <c r="F97" s="1" t="s">
        <v>1132</v>
      </c>
      <c r="G97" s="1" t="s">
        <v>1133</v>
      </c>
      <c r="H97" s="1" t="s">
        <v>1134</v>
      </c>
      <c r="I97" s="1" t="s">
        <v>1135</v>
      </c>
      <c r="J97" s="1" t="s">
        <v>1136</v>
      </c>
      <c r="K97" s="1" t="s">
        <v>15</v>
      </c>
      <c r="L97" s="1" t="s">
        <v>15</v>
      </c>
      <c r="M97" s="1" t="s">
        <v>1137</v>
      </c>
      <c r="N97" s="3" t="s">
        <v>17</v>
      </c>
      <c r="O97" s="7">
        <v>275</v>
      </c>
      <c r="P97" s="8">
        <v>0.5</v>
      </c>
      <c r="Q97" s="7">
        <v>1</v>
      </c>
      <c r="R97" s="1" t="s">
        <v>17</v>
      </c>
      <c r="S97" s="1" t="s">
        <v>18</v>
      </c>
      <c r="T97" s="8">
        <v>0.44999998807907</v>
      </c>
      <c r="U97" s="7">
        <v>600</v>
      </c>
      <c r="V97" s="1" t="s">
        <v>1138</v>
      </c>
      <c r="W97" s="7">
        <v>900</v>
      </c>
      <c r="X97" s="8">
        <v>1.7000000476837</v>
      </c>
    </row>
    <row x14ac:dyDescent="0.25" r="98" customHeight="1" ht="18.75">
      <c r="A98" s="1" t="s">
        <v>1140</v>
      </c>
      <c r="B98" s="1" t="s">
        <v>1141</v>
      </c>
      <c r="C98" s="6">
        <v>0.93000000715256</v>
      </c>
      <c r="D98" s="3" t="s">
        <v>1142</v>
      </c>
      <c r="E98" s="1" t="s">
        <v>1143</v>
      </c>
      <c r="F98" s="1" t="s">
        <v>1144</v>
      </c>
      <c r="G98" s="1" t="s">
        <v>1145</v>
      </c>
      <c r="H98" s="1" t="s">
        <v>1146</v>
      </c>
      <c r="I98" s="1" t="s">
        <v>1147</v>
      </c>
      <c r="J98" s="1" t="s">
        <v>1148</v>
      </c>
      <c r="K98" s="1" t="s">
        <v>15</v>
      </c>
      <c r="L98" s="1" t="s">
        <v>15</v>
      </c>
      <c r="M98" s="1" t="s">
        <v>1149</v>
      </c>
      <c r="N98" s="3" t="s">
        <v>17</v>
      </c>
      <c r="O98" s="7">
        <v>300</v>
      </c>
      <c r="P98" s="8">
        <v>0.60000002384186</v>
      </c>
      <c r="Q98" s="3" t="s">
        <v>17</v>
      </c>
      <c r="R98" s="1" t="s">
        <v>17</v>
      </c>
      <c r="S98" s="1" t="s">
        <v>18</v>
      </c>
      <c r="T98" s="8">
        <v>0.5</v>
      </c>
      <c r="U98" s="7">
        <v>650</v>
      </c>
      <c r="V98" s="1" t="s">
        <v>1150</v>
      </c>
      <c r="W98" s="7">
        <v>1100</v>
      </c>
      <c r="X98" s="8">
        <v>1.7000000476837</v>
      </c>
    </row>
    <row x14ac:dyDescent="0.25" r="99" customHeight="1" ht="18.75">
      <c r="A99" s="1" t="s">
        <v>1152</v>
      </c>
      <c r="B99" s="1" t="s">
        <v>1153</v>
      </c>
      <c r="C99" s="6">
        <v>0.93000000715256</v>
      </c>
      <c r="D99" s="3" t="s">
        <v>1154</v>
      </c>
      <c r="E99" s="1" t="s">
        <v>1155</v>
      </c>
      <c r="F99" s="1" t="s">
        <v>1156</v>
      </c>
      <c r="G99" s="1" t="s">
        <v>1157</v>
      </c>
      <c r="H99" s="1" t="s">
        <v>1158</v>
      </c>
      <c r="I99" s="1" t="s">
        <v>1159</v>
      </c>
      <c r="J99" s="1" t="s">
        <v>1160</v>
      </c>
      <c r="K99" s="1" t="s">
        <v>15</v>
      </c>
      <c r="L99" s="1" t="s">
        <v>15</v>
      </c>
      <c r="M99" s="1" t="s">
        <v>1161</v>
      </c>
      <c r="N99" s="3" t="s">
        <v>17</v>
      </c>
      <c r="O99" s="7">
        <v>275</v>
      </c>
      <c r="P99" s="8">
        <v>0.5</v>
      </c>
      <c r="Q99" s="3" t="s">
        <v>17</v>
      </c>
      <c r="R99" s="1" t="s">
        <v>17</v>
      </c>
      <c r="S99" s="1" t="s">
        <v>67</v>
      </c>
      <c r="T99" s="8">
        <v>0.40000000596046</v>
      </c>
      <c r="U99" s="7">
        <v>150</v>
      </c>
      <c r="V99" s="1" t="s">
        <v>17</v>
      </c>
      <c r="W99" s="4" t="s">
        <v>17</v>
      </c>
      <c r="X99" s="8">
        <v>1.7000000476837</v>
      </c>
    </row>
    <row x14ac:dyDescent="0.25" r="100" customHeight="1" ht="18.75">
      <c r="A100" s="1" t="s">
        <v>1163</v>
      </c>
      <c r="B100" s="1" t="s">
        <v>1164</v>
      </c>
      <c r="C100" s="6">
        <v>0.86000001430511</v>
      </c>
      <c r="D100" s="3" t="s">
        <v>1165</v>
      </c>
      <c r="E100" s="1" t="s">
        <v>1166</v>
      </c>
      <c r="F100" s="1" t="s">
        <v>1167</v>
      </c>
      <c r="G100" s="1" t="s">
        <v>1168</v>
      </c>
      <c r="H100" s="1" t="s">
        <v>1169</v>
      </c>
      <c r="I100" s="1" t="s">
        <v>1170</v>
      </c>
      <c r="J100" s="1" t="s">
        <v>1171</v>
      </c>
      <c r="K100" s="1" t="s">
        <v>1172</v>
      </c>
      <c r="L100" s="1" t="s">
        <v>1173</v>
      </c>
      <c r="M100" s="1" t="s">
        <v>1174</v>
      </c>
      <c r="N100" s="3" t="s">
        <v>17</v>
      </c>
      <c r="O100" s="7">
        <v>285</v>
      </c>
      <c r="P100" s="8">
        <v>0.5</v>
      </c>
      <c r="Q100" s="3" t="s">
        <v>17</v>
      </c>
      <c r="R100" s="1" t="s">
        <v>17</v>
      </c>
      <c r="S100" s="1" t="s">
        <v>67</v>
      </c>
      <c r="T100" s="8">
        <v>0.5</v>
      </c>
      <c r="U100" s="7">
        <v>175</v>
      </c>
      <c r="V100" s="1" t="s">
        <v>17</v>
      </c>
      <c r="W100" s="4" t="s">
        <v>17</v>
      </c>
      <c r="X100" s="7">
        <v>2</v>
      </c>
    </row>
    <row x14ac:dyDescent="0.25" r="101" customHeight="1" ht="18.75">
      <c r="A101" s="1" t="s">
        <v>1176</v>
      </c>
      <c r="B101" s="1" t="s">
        <v>1177</v>
      </c>
      <c r="C101" s="6">
        <v>0.74000000953674</v>
      </c>
      <c r="D101" s="3" t="s">
        <v>1178</v>
      </c>
      <c r="E101" s="1" t="s">
        <v>1179</v>
      </c>
      <c r="F101" s="1" t="s">
        <v>1180</v>
      </c>
      <c r="G101" s="1" t="s">
        <v>1181</v>
      </c>
      <c r="H101" s="1" t="s">
        <v>1182</v>
      </c>
      <c r="I101" s="1" t="s">
        <v>1183</v>
      </c>
      <c r="J101" s="1" t="s">
        <v>1184</v>
      </c>
      <c r="K101" s="1" t="s">
        <v>15</v>
      </c>
      <c r="L101" s="1" t="s">
        <v>15</v>
      </c>
      <c r="M101" s="1" t="s">
        <v>1185</v>
      </c>
      <c r="N101" s="3" t="s">
        <v>17</v>
      </c>
      <c r="O101" s="7">
        <v>315</v>
      </c>
      <c r="P101" s="8">
        <v>0.5</v>
      </c>
      <c r="Q101" s="3" t="s">
        <v>17</v>
      </c>
      <c r="R101" s="1" t="s">
        <v>17</v>
      </c>
      <c r="S101" s="1" t="s">
        <v>67</v>
      </c>
      <c r="T101" s="8">
        <v>0.30000001192093</v>
      </c>
      <c r="U101" s="7">
        <v>150</v>
      </c>
      <c r="V101" s="1" t="s">
        <v>17</v>
      </c>
      <c r="W101" s="4" t="s">
        <v>17</v>
      </c>
      <c r="X101" s="8">
        <v>1.7000000476837</v>
      </c>
    </row>
    <row x14ac:dyDescent="0.25" r="102" customHeight="1" ht="18.75">
      <c r="A102" s="1" t="s">
        <v>1187</v>
      </c>
      <c r="B102" s="1" t="s">
        <v>1188</v>
      </c>
      <c r="C102" s="6">
        <v>0.83999997377396</v>
      </c>
      <c r="D102" s="3" t="s">
        <v>1189</v>
      </c>
      <c r="E102" s="1" t="s">
        <v>1190</v>
      </c>
      <c r="F102" s="1" t="s">
        <v>1191</v>
      </c>
      <c r="G102" s="1" t="s">
        <v>1192</v>
      </c>
      <c r="H102" s="1" t="s">
        <v>1193</v>
      </c>
      <c r="I102" s="1" t="s">
        <v>1194</v>
      </c>
      <c r="J102" s="1" t="s">
        <v>1195</v>
      </c>
      <c r="K102" s="1" t="s">
        <v>15</v>
      </c>
      <c r="L102" s="1" t="s">
        <v>15</v>
      </c>
      <c r="M102" s="1" t="s">
        <v>1196</v>
      </c>
      <c r="N102" s="3" t="s">
        <v>17</v>
      </c>
      <c r="O102" s="7">
        <v>295</v>
      </c>
      <c r="P102" s="8">
        <v>0.5</v>
      </c>
      <c r="Q102" s="3" t="s">
        <v>17</v>
      </c>
      <c r="R102" s="1" t="s">
        <v>17</v>
      </c>
      <c r="S102" s="1" t="s">
        <v>67</v>
      </c>
      <c r="T102" s="8">
        <v>0.55000001192093</v>
      </c>
      <c r="U102" s="7">
        <v>150</v>
      </c>
      <c r="V102" s="1" t="s">
        <v>17</v>
      </c>
      <c r="W102" s="4" t="s">
        <v>17</v>
      </c>
      <c r="X102" s="8">
        <v>1.7000000476837</v>
      </c>
    </row>
    <row x14ac:dyDescent="0.25" r="103" customHeight="1" ht="18.75">
      <c r="A103" s="1" t="s">
        <v>1198</v>
      </c>
      <c r="B103" s="1" t="s">
        <v>1199</v>
      </c>
      <c r="C103" s="6">
        <v>0.98000001907349</v>
      </c>
      <c r="D103" s="3" t="s">
        <v>1200</v>
      </c>
      <c r="E103" s="1" t="s">
        <v>1201</v>
      </c>
      <c r="F103" s="1" t="s">
        <v>1202</v>
      </c>
      <c r="G103" s="1" t="s">
        <v>1203</v>
      </c>
      <c r="H103" s="1" t="s">
        <v>1204</v>
      </c>
      <c r="I103" s="1" t="s">
        <v>1205</v>
      </c>
      <c r="J103" s="1" t="s">
        <v>1206</v>
      </c>
      <c r="K103" s="1" t="s">
        <v>15</v>
      </c>
      <c r="L103" s="1" t="s">
        <v>15</v>
      </c>
      <c r="M103" s="1" t="s">
        <v>1207</v>
      </c>
      <c r="N103" s="3" t="s">
        <v>17</v>
      </c>
      <c r="O103" s="7">
        <v>290</v>
      </c>
      <c r="P103" s="8">
        <v>0.60000002384186</v>
      </c>
      <c r="Q103" s="3" t="s">
        <v>17</v>
      </c>
      <c r="R103" s="1" t="s">
        <v>17</v>
      </c>
      <c r="S103" s="1" t="s">
        <v>18</v>
      </c>
      <c r="T103" s="8">
        <v>0.33000001311302</v>
      </c>
      <c r="U103" s="7">
        <v>400</v>
      </c>
      <c r="V103" s="1" t="s">
        <v>1208</v>
      </c>
      <c r="W103" s="7">
        <v>1500</v>
      </c>
      <c r="X103" s="8">
        <v>1.7000000476837</v>
      </c>
    </row>
    <row x14ac:dyDescent="0.25" r="104" customHeight="1" ht="18.75">
      <c r="A104" s="1" t="s">
        <v>1210</v>
      </c>
      <c r="B104" s="1" t="s">
        <v>1211</v>
      </c>
      <c r="C104" s="6">
        <v>0.83999997377396</v>
      </c>
      <c r="D104" s="3" t="s">
        <v>1212</v>
      </c>
      <c r="E104" s="1" t="s">
        <v>1213</v>
      </c>
      <c r="F104" s="1" t="s">
        <v>1214</v>
      </c>
      <c r="G104" s="1" t="s">
        <v>1215</v>
      </c>
      <c r="H104" s="1" t="s">
        <v>1216</v>
      </c>
      <c r="I104" s="1" t="s">
        <v>1217</v>
      </c>
      <c r="J104" s="1" t="s">
        <v>1218</v>
      </c>
      <c r="K104" s="1" t="s">
        <v>15</v>
      </c>
      <c r="L104" s="1" t="s">
        <v>15</v>
      </c>
      <c r="M104" s="1" t="s">
        <v>1219</v>
      </c>
      <c r="N104" s="3" t="s">
        <v>17</v>
      </c>
      <c r="O104" s="7">
        <v>310</v>
      </c>
      <c r="P104" s="8">
        <v>0.60000002384186</v>
      </c>
      <c r="Q104" s="3" t="s">
        <v>17</v>
      </c>
      <c r="R104" s="1" t="s">
        <v>17</v>
      </c>
      <c r="S104" s="1" t="s">
        <v>67</v>
      </c>
      <c r="T104" s="8">
        <v>0.40000000596046</v>
      </c>
      <c r="U104" s="7">
        <v>150</v>
      </c>
      <c r="V104" s="1" t="s">
        <v>17</v>
      </c>
      <c r="W104" s="7">
        <v>0</v>
      </c>
      <c r="X104" s="8">
        <v>1.7999999523163</v>
      </c>
    </row>
    <row x14ac:dyDescent="0.25" r="105" customHeight="1" ht="18.75">
      <c r="A105" s="1" t="s">
        <v>1221</v>
      </c>
      <c r="B105" s="1" t="s">
        <v>1222</v>
      </c>
      <c r="C105" s="6">
        <v>0.91000002622604</v>
      </c>
      <c r="D105" s="3" t="s">
        <v>1223</v>
      </c>
      <c r="E105" s="1" t="s">
        <v>1224</v>
      </c>
      <c r="F105" s="1" t="s">
        <v>1225</v>
      </c>
      <c r="G105" s="1" t="s">
        <v>1226</v>
      </c>
      <c r="H105" s="1" t="s">
        <v>1227</v>
      </c>
      <c r="I105" s="1" t="s">
        <v>1228</v>
      </c>
      <c r="J105" s="1" t="s">
        <v>1229</v>
      </c>
      <c r="K105" s="1" t="s">
        <v>15</v>
      </c>
      <c r="L105" s="1" t="s">
        <v>15</v>
      </c>
      <c r="M105" s="1" t="s">
        <v>1230</v>
      </c>
      <c r="N105" s="3" t="s">
        <v>17</v>
      </c>
      <c r="O105" s="7">
        <v>285</v>
      </c>
      <c r="P105" s="8">
        <v>0.5</v>
      </c>
      <c r="Q105" s="3" t="s">
        <v>17</v>
      </c>
      <c r="R105" s="1" t="s">
        <v>17</v>
      </c>
      <c r="S105" s="1" t="s">
        <v>18</v>
      </c>
      <c r="T105" s="8">
        <v>0.30000001192093</v>
      </c>
      <c r="U105" s="7">
        <v>400</v>
      </c>
      <c r="V105" s="1" t="s">
        <v>1231</v>
      </c>
      <c r="W105" s="7">
        <v>900</v>
      </c>
      <c r="X105" s="8">
        <v>1.7000000476837</v>
      </c>
    </row>
    <row x14ac:dyDescent="0.25" r="106" customHeight="1" ht="18.75">
      <c r="A106" s="1" t="s">
        <v>1233</v>
      </c>
      <c r="B106" s="1" t="s">
        <v>1234</v>
      </c>
      <c r="C106" s="6">
        <v>1.1499999761581</v>
      </c>
      <c r="D106" s="3" t="s">
        <v>1235</v>
      </c>
      <c r="E106" s="1" t="s">
        <v>1236</v>
      </c>
      <c r="F106" s="1" t="s">
        <v>1237</v>
      </c>
      <c r="G106" s="1" t="s">
        <v>1238</v>
      </c>
      <c r="H106" s="1" t="s">
        <v>1239</v>
      </c>
      <c r="I106" s="1" t="s">
        <v>1240</v>
      </c>
      <c r="J106" s="1" t="s">
        <v>1241</v>
      </c>
      <c r="K106" s="1" t="s">
        <v>15</v>
      </c>
      <c r="L106" s="1" t="s">
        <v>15</v>
      </c>
      <c r="M106" s="1" t="s">
        <v>1242</v>
      </c>
      <c r="N106" s="3" t="s">
        <v>17</v>
      </c>
      <c r="O106" s="7">
        <v>285</v>
      </c>
      <c r="P106" s="8">
        <v>0.80000001192093</v>
      </c>
      <c r="Q106" s="3" t="s">
        <v>17</v>
      </c>
      <c r="R106" s="1" t="s">
        <v>17</v>
      </c>
      <c r="S106" s="1" t="s">
        <v>18</v>
      </c>
      <c r="T106" s="8">
        <v>0.5</v>
      </c>
      <c r="U106" s="7">
        <v>480</v>
      </c>
      <c r="V106" s="1" t="s">
        <v>1243</v>
      </c>
      <c r="W106" s="7">
        <v>1100</v>
      </c>
      <c r="X106" s="8">
        <v>1.7000000476837</v>
      </c>
    </row>
    <row x14ac:dyDescent="0.25" r="107" customHeight="1" ht="18.75">
      <c r="A107" s="1" t="s">
        <v>1245</v>
      </c>
      <c r="B107" s="1" t="s">
        <v>1246</v>
      </c>
      <c r="C107" s="6">
        <v>0.74000000953674</v>
      </c>
      <c r="D107" s="3" t="s">
        <v>1247</v>
      </c>
      <c r="E107" s="1" t="s">
        <v>1248</v>
      </c>
      <c r="F107" s="1" t="s">
        <v>1249</v>
      </c>
      <c r="G107" s="1" t="s">
        <v>1250</v>
      </c>
      <c r="H107" s="1" t="s">
        <v>1251</v>
      </c>
      <c r="I107" s="1" t="s">
        <v>1252</v>
      </c>
      <c r="J107" s="1" t="s">
        <v>1253</v>
      </c>
      <c r="K107" s="1" t="s">
        <v>15</v>
      </c>
      <c r="L107" s="1" t="s">
        <v>15</v>
      </c>
      <c r="M107" s="1" t="s">
        <v>1254</v>
      </c>
      <c r="N107" s="3" t="s">
        <v>17</v>
      </c>
      <c r="O107" s="7">
        <v>295</v>
      </c>
      <c r="P107" s="8">
        <v>0.60000002384186</v>
      </c>
      <c r="Q107" s="3" t="s">
        <v>17</v>
      </c>
      <c r="R107" s="1" t="s">
        <v>17</v>
      </c>
      <c r="S107" s="1" t="s">
        <v>67</v>
      </c>
      <c r="T107" s="8">
        <v>0.58999997377396</v>
      </c>
      <c r="U107" s="7">
        <v>150</v>
      </c>
      <c r="V107" s="1" t="s">
        <v>17</v>
      </c>
      <c r="W107" s="4" t="s">
        <v>17</v>
      </c>
      <c r="X107" s="8">
        <v>1.7000000476837</v>
      </c>
    </row>
    <row x14ac:dyDescent="0.25" r="108" customHeight="1" ht="18.75">
      <c r="A108" s="1" t="s">
        <v>1256</v>
      </c>
      <c r="B108" s="1" t="s">
        <v>1257</v>
      </c>
      <c r="C108" s="6">
        <v>0.83999997377396</v>
      </c>
      <c r="D108" s="3" t="s">
        <v>1258</v>
      </c>
      <c r="E108" s="1" t="s">
        <v>1259</v>
      </c>
      <c r="F108" s="1" t="s">
        <v>1260</v>
      </c>
      <c r="G108" s="1" t="s">
        <v>1261</v>
      </c>
      <c r="H108" s="1" t="s">
        <v>1262</v>
      </c>
      <c r="I108" s="1" t="s">
        <v>1263</v>
      </c>
      <c r="J108" s="1" t="s">
        <v>1264</v>
      </c>
      <c r="K108" s="1" t="s">
        <v>15</v>
      </c>
      <c r="L108" s="1" t="s">
        <v>15</v>
      </c>
      <c r="M108" s="1" t="s">
        <v>1265</v>
      </c>
      <c r="N108" s="3" t="s">
        <v>17</v>
      </c>
      <c r="O108" s="7">
        <v>290</v>
      </c>
      <c r="P108" s="8">
        <v>0.5</v>
      </c>
      <c r="Q108" s="3" t="s">
        <v>17</v>
      </c>
      <c r="R108" s="1" t="s">
        <v>17</v>
      </c>
      <c r="S108" s="1" t="s">
        <v>18</v>
      </c>
      <c r="T108" s="8">
        <v>0.56000000238419</v>
      </c>
      <c r="U108" s="7">
        <v>550</v>
      </c>
      <c r="V108" s="1" t="s">
        <v>1266</v>
      </c>
      <c r="W108" s="7">
        <v>1500</v>
      </c>
      <c r="X108" s="8">
        <v>1.5</v>
      </c>
    </row>
    <row x14ac:dyDescent="0.25" r="109" customHeight="1" ht="18.75">
      <c r="A109" s="1" t="s">
        <v>1268</v>
      </c>
      <c r="B109" s="1" t="s">
        <v>1269</v>
      </c>
      <c r="C109" s="6">
        <v>0.83999997377396</v>
      </c>
      <c r="D109" s="3" t="s">
        <v>1270</v>
      </c>
      <c r="E109" s="1" t="s">
        <v>1271</v>
      </c>
      <c r="F109" s="1" t="s">
        <v>1272</v>
      </c>
      <c r="G109" s="1" t="s">
        <v>1273</v>
      </c>
      <c r="H109" s="1" t="s">
        <v>1274</v>
      </c>
      <c r="I109" s="1" t="s">
        <v>1275</v>
      </c>
      <c r="J109" s="1" t="s">
        <v>1276</v>
      </c>
      <c r="K109" s="1" t="s">
        <v>15</v>
      </c>
      <c r="L109" s="1" t="s">
        <v>15</v>
      </c>
      <c r="M109" s="1" t="s">
        <v>1277</v>
      </c>
      <c r="N109" s="3" t="s">
        <v>17</v>
      </c>
      <c r="O109" s="7">
        <v>285</v>
      </c>
      <c r="P109" s="8">
        <v>0.69999998807907</v>
      </c>
      <c r="Q109" s="7">
        <v>1</v>
      </c>
      <c r="R109" s="1" t="s">
        <v>17</v>
      </c>
      <c r="S109" s="1" t="s">
        <v>18</v>
      </c>
      <c r="T109" s="8">
        <v>0.17000000178814</v>
      </c>
      <c r="U109" s="7">
        <v>550</v>
      </c>
      <c r="V109" s="1" t="s">
        <v>1278</v>
      </c>
      <c r="W109" s="7">
        <v>3000</v>
      </c>
      <c r="X109" s="8">
        <v>1.7000000476837</v>
      </c>
    </row>
    <row x14ac:dyDescent="0.25" r="110" customHeight="1" ht="18.75">
      <c r="A110" s="1" t="s">
        <v>1280</v>
      </c>
      <c r="B110" s="1" t="s">
        <v>1281</v>
      </c>
      <c r="C110" s="6">
        <v>0.87999999523163</v>
      </c>
      <c r="D110" s="3" t="s">
        <v>1282</v>
      </c>
      <c r="E110" s="1" t="s">
        <v>1283</v>
      </c>
      <c r="F110" s="1" t="s">
        <v>1284</v>
      </c>
      <c r="G110" s="1" t="s">
        <v>1285</v>
      </c>
      <c r="H110" s="1" t="s">
        <v>1286</v>
      </c>
      <c r="I110" s="1" t="s">
        <v>1287</v>
      </c>
      <c r="J110" s="1" t="s">
        <v>1288</v>
      </c>
      <c r="K110" s="1" t="s">
        <v>15</v>
      </c>
      <c r="L110" s="1" t="s">
        <v>15</v>
      </c>
      <c r="M110" s="1" t="s">
        <v>1289</v>
      </c>
      <c r="N110" s="3" t="s">
        <v>17</v>
      </c>
      <c r="O110" s="7">
        <v>300</v>
      </c>
      <c r="P110" s="8">
        <v>0.5</v>
      </c>
      <c r="Q110" s="3" t="s">
        <v>17</v>
      </c>
      <c r="R110" s="1" t="s">
        <v>17</v>
      </c>
      <c r="S110" s="1" t="s">
        <v>67</v>
      </c>
      <c r="T110" s="8">
        <v>0.43000000715256</v>
      </c>
      <c r="U110" s="7">
        <v>150</v>
      </c>
      <c r="V110" s="1" t="s">
        <v>17</v>
      </c>
      <c r="W110" s="4" t="s">
        <v>17</v>
      </c>
      <c r="X110" s="8">
        <v>1.7000000476837</v>
      </c>
    </row>
    <row x14ac:dyDescent="0.25" r="111" customHeight="1" ht="18.75">
      <c r="A111" s="1" t="s">
        <v>1291</v>
      </c>
      <c r="B111" s="1" t="s">
        <v>1292</v>
      </c>
      <c r="C111" s="6">
        <v>0.75</v>
      </c>
      <c r="D111" s="3" t="s">
        <v>1293</v>
      </c>
      <c r="E111" s="1" t="s">
        <v>1294</v>
      </c>
      <c r="F111" s="1" t="s">
        <v>1295</v>
      </c>
      <c r="G111" s="1" t="s">
        <v>1296</v>
      </c>
      <c r="H111" s="1" t="s">
        <v>1297</v>
      </c>
      <c r="I111" s="1" t="s">
        <v>1298</v>
      </c>
      <c r="J111" s="1" t="s">
        <v>1299</v>
      </c>
      <c r="K111" s="1" t="s">
        <v>15</v>
      </c>
      <c r="L111" s="1" t="s">
        <v>15</v>
      </c>
      <c r="M111" s="1" t="s">
        <v>1300</v>
      </c>
      <c r="N111" s="7">
        <v>300</v>
      </c>
      <c r="O111" s="7">
        <v>325</v>
      </c>
      <c r="P111" s="8">
        <v>0.5</v>
      </c>
      <c r="Q111" s="7">
        <v>1</v>
      </c>
      <c r="R111" s="1" t="s">
        <v>17</v>
      </c>
      <c r="S111" s="1" t="s">
        <v>18</v>
      </c>
      <c r="T111" s="8">
        <v>0.40000000596046</v>
      </c>
      <c r="U111" s="7">
        <v>625</v>
      </c>
      <c r="V111" s="1" t="s">
        <v>1301</v>
      </c>
      <c r="W111" s="7">
        <v>1000</v>
      </c>
      <c r="X111" s="8">
        <v>1.7000000476837</v>
      </c>
    </row>
    <row x14ac:dyDescent="0.25" r="112" customHeight="1" ht="18.75">
      <c r="A112" s="1" t="s">
        <v>1303</v>
      </c>
      <c r="B112" s="1" t="s">
        <v>1304</v>
      </c>
      <c r="C112" s="6">
        <v>0.85000002384186</v>
      </c>
      <c r="D112" s="3" t="s">
        <v>1305</v>
      </c>
      <c r="E112" s="1" t="s">
        <v>1306</v>
      </c>
      <c r="F112" s="1" t="s">
        <v>1307</v>
      </c>
      <c r="G112" s="1" t="s">
        <v>1308</v>
      </c>
      <c r="H112" s="1" t="s">
        <v>1309</v>
      </c>
      <c r="I112" s="1" t="s">
        <v>1310</v>
      </c>
      <c r="J112" s="1" t="s">
        <v>1311</v>
      </c>
      <c r="K112" s="1" t="s">
        <v>15</v>
      </c>
      <c r="L112" s="1" t="s">
        <v>15</v>
      </c>
      <c r="M112" s="1" t="s">
        <v>1312</v>
      </c>
      <c r="N112" s="3" t="s">
        <v>17</v>
      </c>
      <c r="O112" s="7">
        <v>300</v>
      </c>
      <c r="P112" s="8">
        <v>0.60000002384186</v>
      </c>
      <c r="Q112" s="7">
        <v>1</v>
      </c>
      <c r="R112" s="1" t="s">
        <v>17</v>
      </c>
      <c r="S112" s="1" t="s">
        <v>67</v>
      </c>
      <c r="T112" s="8">
        <v>0.33000001311302</v>
      </c>
      <c r="U112" s="7">
        <v>150</v>
      </c>
      <c r="V112" s="1" t="s">
        <v>17</v>
      </c>
      <c r="W112" s="7">
        <v>0</v>
      </c>
      <c r="X112" s="8">
        <v>1.3999999761581</v>
      </c>
    </row>
    <row x14ac:dyDescent="0.25" r="113" customHeight="1" ht="18.75">
      <c r="A113" s="1" t="s">
        <v>1314</v>
      </c>
      <c r="B113" s="1" t="s">
        <v>1315</v>
      </c>
      <c r="C113" s="6">
        <v>0.87000000476837</v>
      </c>
      <c r="D113" s="3" t="s">
        <v>1316</v>
      </c>
      <c r="E113" s="1" t="s">
        <v>1317</v>
      </c>
      <c r="F113" s="1" t="s">
        <v>1318</v>
      </c>
      <c r="G113" s="1" t="s">
        <v>1319</v>
      </c>
      <c r="H113" s="1" t="s">
        <v>1320</v>
      </c>
      <c r="I113" s="1" t="s">
        <v>1321</v>
      </c>
      <c r="J113" s="1" t="s">
        <v>1322</v>
      </c>
      <c r="K113" s="1" t="s">
        <v>15</v>
      </c>
      <c r="L113" s="1" t="s">
        <v>15</v>
      </c>
      <c r="M113" s="1" t="s">
        <v>1323</v>
      </c>
      <c r="N113" s="3" t="s">
        <v>17</v>
      </c>
      <c r="O113" s="7">
        <v>320</v>
      </c>
      <c r="P113" s="8">
        <v>0.60000002384186</v>
      </c>
      <c r="Q113" s="3" t="s">
        <v>17</v>
      </c>
      <c r="R113" s="1" t="s">
        <v>17</v>
      </c>
      <c r="S113" s="1" t="s">
        <v>67</v>
      </c>
      <c r="T113" s="8">
        <v>0.30000001192093</v>
      </c>
      <c r="U113" s="7">
        <v>150</v>
      </c>
      <c r="V113" s="1" t="s">
        <v>17</v>
      </c>
      <c r="W113" s="4" t="s">
        <v>17</v>
      </c>
      <c r="X113" s="8">
        <v>1.7000000476837</v>
      </c>
    </row>
    <row x14ac:dyDescent="0.25" r="114" customHeight="1" ht="18.75">
      <c r="A114" s="1" t="s">
        <v>1325</v>
      </c>
      <c r="B114" s="1" t="s">
        <v>1326</v>
      </c>
      <c r="C114" s="6">
        <v>0.98000001907349</v>
      </c>
      <c r="D114" s="3" t="s">
        <v>1327</v>
      </c>
      <c r="E114" s="1" t="s">
        <v>1328</v>
      </c>
      <c r="F114" s="1" t="s">
        <v>1329</v>
      </c>
      <c r="G114" s="1" t="s">
        <v>1330</v>
      </c>
      <c r="H114" s="1" t="s">
        <v>1331</v>
      </c>
      <c r="I114" s="1" t="s">
        <v>1332</v>
      </c>
      <c r="J114" s="1" t="s">
        <v>1333</v>
      </c>
      <c r="K114" s="1" t="s">
        <v>1334</v>
      </c>
      <c r="L114" s="1" t="s">
        <v>15</v>
      </c>
      <c r="M114" s="1" t="s">
        <v>1335</v>
      </c>
      <c r="N114" s="3" t="s">
        <v>17</v>
      </c>
      <c r="O114" s="7">
        <v>315</v>
      </c>
      <c r="P114" s="8">
        <v>0.5</v>
      </c>
      <c r="Q114" s="3" t="s">
        <v>17</v>
      </c>
      <c r="R114" s="1" t="s">
        <v>17</v>
      </c>
      <c r="S114" s="1" t="s">
        <v>67</v>
      </c>
      <c r="T114" s="8">
        <v>0.46000000834465</v>
      </c>
      <c r="U114" s="7">
        <v>150</v>
      </c>
      <c r="V114" s="1" t="s">
        <v>17</v>
      </c>
      <c r="W114" s="4" t="s">
        <v>17</v>
      </c>
      <c r="X114" s="8">
        <v>1.7000000476837</v>
      </c>
    </row>
    <row x14ac:dyDescent="0.25" r="115" customHeight="1" ht="18.75">
      <c r="A115" s="1" t="s">
        <v>1337</v>
      </c>
      <c r="B115" s="1" t="s">
        <v>1338</v>
      </c>
      <c r="C115" s="6">
        <v>0.79000002145767</v>
      </c>
      <c r="D115" s="3" t="s">
        <v>1339</v>
      </c>
      <c r="E115" s="1" t="s">
        <v>1340</v>
      </c>
      <c r="F115" s="1" t="s">
        <v>1341</v>
      </c>
      <c r="G115" s="1" t="s">
        <v>1342</v>
      </c>
      <c r="H115" s="1" t="s">
        <v>1343</v>
      </c>
      <c r="I115" s="1" t="s">
        <v>1344</v>
      </c>
      <c r="J115" s="1" t="s">
        <v>1345</v>
      </c>
      <c r="K115" s="1" t="s">
        <v>15</v>
      </c>
      <c r="L115" s="1" t="s">
        <v>15</v>
      </c>
      <c r="M115" s="1" t="s">
        <v>1346</v>
      </c>
      <c r="N115" s="7">
        <v>255</v>
      </c>
      <c r="O115" s="7">
        <v>295</v>
      </c>
      <c r="P115" s="8">
        <v>0.5</v>
      </c>
      <c r="Q115" s="3" t="s">
        <v>17</v>
      </c>
      <c r="R115" s="1" t="s">
        <v>17</v>
      </c>
      <c r="S115" s="1" t="s">
        <v>18</v>
      </c>
      <c r="T115" s="8">
        <v>0.46000000834465</v>
      </c>
      <c r="U115" s="7">
        <v>550</v>
      </c>
      <c r="V115" s="1" t="s">
        <v>1347</v>
      </c>
      <c r="W115" s="7">
        <v>900</v>
      </c>
      <c r="X115" s="8">
        <v>1.7000000476837</v>
      </c>
    </row>
    <row x14ac:dyDescent="0.25" r="116" customHeight="1" ht="18.75">
      <c r="A116" s="1" t="s">
        <v>1349</v>
      </c>
      <c r="B116" s="1" t="s">
        <v>1350</v>
      </c>
      <c r="C116" s="6">
        <v>0.80000001192093</v>
      </c>
      <c r="D116" s="3" t="s">
        <v>1351</v>
      </c>
      <c r="E116" s="1" t="s">
        <v>1352</v>
      </c>
      <c r="F116" s="1" t="s">
        <v>1353</v>
      </c>
      <c r="G116" s="1" t="s">
        <v>1354</v>
      </c>
      <c r="H116" s="1" t="s">
        <v>1355</v>
      </c>
      <c r="I116" s="1" t="s">
        <v>1356</v>
      </c>
      <c r="J116" s="1" t="s">
        <v>1357</v>
      </c>
      <c r="K116" s="1" t="s">
        <v>15</v>
      </c>
      <c r="L116" s="1" t="s">
        <v>15</v>
      </c>
      <c r="M116" s="1" t="s">
        <v>1358</v>
      </c>
      <c r="N116" s="3" t="s">
        <v>17</v>
      </c>
      <c r="O116" s="7">
        <v>290</v>
      </c>
      <c r="P116" s="8">
        <v>0.60000002384186</v>
      </c>
      <c r="Q116" s="3" t="s">
        <v>17</v>
      </c>
      <c r="R116" s="1" t="s">
        <v>17</v>
      </c>
      <c r="S116" s="1" t="s">
        <v>18</v>
      </c>
      <c r="T116" s="8">
        <v>0.34999999403954</v>
      </c>
      <c r="U116" s="7">
        <v>500</v>
      </c>
      <c r="V116" s="1" t="s">
        <v>1359</v>
      </c>
      <c r="W116" s="7">
        <v>900</v>
      </c>
      <c r="X116" s="8">
        <v>1.7000000476837</v>
      </c>
    </row>
    <row x14ac:dyDescent="0.25" r="117" customHeight="1" ht="18.75">
      <c r="A117" s="1" t="s">
        <v>1361</v>
      </c>
      <c r="B117" s="1" t="s">
        <v>1362</v>
      </c>
      <c r="C117" s="6">
        <v>0.83999997377396</v>
      </c>
      <c r="D117" s="3" t="s">
        <v>1363</v>
      </c>
      <c r="E117" s="1" t="s">
        <v>1364</v>
      </c>
      <c r="F117" s="1" t="s">
        <v>1365</v>
      </c>
      <c r="G117" s="1" t="s">
        <v>1366</v>
      </c>
      <c r="H117" s="1" t="s">
        <v>1367</v>
      </c>
      <c r="I117" s="1" t="s">
        <v>1368</v>
      </c>
      <c r="J117" s="1" t="s">
        <v>1369</v>
      </c>
      <c r="K117" s="1" t="s">
        <v>15</v>
      </c>
      <c r="L117" s="1" t="s">
        <v>15</v>
      </c>
      <c r="M117" s="1" t="s">
        <v>1370</v>
      </c>
      <c r="N117" s="3" t="s">
        <v>17</v>
      </c>
      <c r="O117" s="7">
        <v>295</v>
      </c>
      <c r="P117" s="8">
        <v>0.60000002384186</v>
      </c>
      <c r="Q117" s="3" t="s">
        <v>17</v>
      </c>
      <c r="R117" s="1" t="s">
        <v>17</v>
      </c>
      <c r="S117" s="1" t="s">
        <v>67</v>
      </c>
      <c r="T117" s="8">
        <v>0.5</v>
      </c>
      <c r="U117" s="7">
        <v>150</v>
      </c>
      <c r="V117" s="1" t="s">
        <v>17</v>
      </c>
      <c r="W117" s="7">
        <v>900</v>
      </c>
      <c r="X117" s="8">
        <v>1.7000000476837</v>
      </c>
    </row>
    <row x14ac:dyDescent="0.25" r="118" customHeight="1" ht="18.75">
      <c r="A118" s="1" t="s">
        <v>1372</v>
      </c>
      <c r="B118" s="1" t="s">
        <v>1373</v>
      </c>
      <c r="C118" s="6">
        <v>0.79000002145767</v>
      </c>
      <c r="D118" s="3" t="s">
        <v>1374</v>
      </c>
      <c r="E118" s="1" t="s">
        <v>1375</v>
      </c>
      <c r="F118" s="1" t="s">
        <v>1376</v>
      </c>
      <c r="G118" s="1" t="s">
        <v>1377</v>
      </c>
      <c r="H118" s="1" t="s">
        <v>1378</v>
      </c>
      <c r="I118" s="1" t="s">
        <v>1379</v>
      </c>
      <c r="J118" s="1" t="s">
        <v>1380</v>
      </c>
      <c r="K118" s="1" t="s">
        <v>15</v>
      </c>
      <c r="L118" s="1" t="s">
        <v>15</v>
      </c>
      <c r="M118" s="1" t="s">
        <v>1381</v>
      </c>
      <c r="N118" s="3" t="s">
        <v>17</v>
      </c>
      <c r="O118" s="7">
        <v>290</v>
      </c>
      <c r="P118" s="8">
        <v>0.5</v>
      </c>
      <c r="Q118" s="7">
        <v>1</v>
      </c>
      <c r="R118" s="1" t="s">
        <v>17</v>
      </c>
      <c r="S118" s="1" t="s">
        <v>18</v>
      </c>
      <c r="T118" s="8">
        <v>0.34999999403954</v>
      </c>
      <c r="U118" s="7">
        <v>630</v>
      </c>
      <c r="V118" s="1" t="s">
        <v>1382</v>
      </c>
      <c r="W118" s="7">
        <v>900</v>
      </c>
      <c r="X118" s="8">
        <v>1.7000000476837</v>
      </c>
    </row>
    <row x14ac:dyDescent="0.25" r="119" customHeight="1" ht="18.75">
      <c r="A119" s="1" t="s">
        <v>1384</v>
      </c>
      <c r="B119" s="1" t="s">
        <v>1385</v>
      </c>
      <c r="C119" s="6">
        <v>1.2000000476837</v>
      </c>
      <c r="D119" s="3" t="s">
        <v>1386</v>
      </c>
      <c r="E119" s="1" t="s">
        <v>1387</v>
      </c>
      <c r="F119" s="1" t="s">
        <v>1388</v>
      </c>
      <c r="G119" s="1" t="s">
        <v>1389</v>
      </c>
      <c r="H119" s="1" t="s">
        <v>1390</v>
      </c>
      <c r="I119" s="1" t="s">
        <v>1391</v>
      </c>
      <c r="J119" s="1" t="s">
        <v>1392</v>
      </c>
      <c r="K119" s="1" t="s">
        <v>1393</v>
      </c>
      <c r="L119" s="1" t="s">
        <v>15</v>
      </c>
      <c r="M119" s="1" t="s">
        <v>1394</v>
      </c>
      <c r="N119" s="3" t="s">
        <v>17</v>
      </c>
      <c r="O119" s="7">
        <v>305</v>
      </c>
      <c r="P119" s="8">
        <v>0.5</v>
      </c>
      <c r="Q119" s="7">
        <v>1</v>
      </c>
      <c r="R119" s="1" t="s">
        <v>17</v>
      </c>
      <c r="S119" s="1" t="s">
        <v>67</v>
      </c>
      <c r="T119" s="8">
        <v>0.40000000596046</v>
      </c>
      <c r="U119" s="7">
        <v>150</v>
      </c>
      <c r="V119" s="1" t="s">
        <v>17</v>
      </c>
      <c r="W119" s="4" t="s">
        <v>17</v>
      </c>
      <c r="X119" s="8">
        <v>1.7000000476837</v>
      </c>
    </row>
    <row x14ac:dyDescent="0.25" r="120" customHeight="1" ht="18.75">
      <c r="A120" s="1" t="s">
        <v>1396</v>
      </c>
      <c r="B120" s="1" t="s">
        <v>1397</v>
      </c>
      <c r="C120" s="6">
        <v>0.83999997377396</v>
      </c>
      <c r="D120" s="3" t="s">
        <v>1398</v>
      </c>
      <c r="E120" s="1" t="s">
        <v>1399</v>
      </c>
      <c r="F120" s="1" t="s">
        <v>1400</v>
      </c>
      <c r="G120" s="1" t="s">
        <v>1401</v>
      </c>
      <c r="H120" s="1" t="s">
        <v>1402</v>
      </c>
      <c r="I120" s="1" t="s">
        <v>1403</v>
      </c>
      <c r="J120" s="1" t="s">
        <v>1404</v>
      </c>
      <c r="K120" s="1" t="s">
        <v>15</v>
      </c>
      <c r="L120" s="1" t="s">
        <v>15</v>
      </c>
      <c r="M120" s="1" t="s">
        <v>1405</v>
      </c>
      <c r="N120" s="3" t="s">
        <v>17</v>
      </c>
      <c r="O120" s="7">
        <v>300</v>
      </c>
      <c r="P120" s="8">
        <v>0.5</v>
      </c>
      <c r="Q120" s="3" t="s">
        <v>17</v>
      </c>
      <c r="R120" s="1" t="s">
        <v>17</v>
      </c>
      <c r="S120" s="1" t="s">
        <v>18</v>
      </c>
      <c r="T120" s="8">
        <v>0.40000000596046</v>
      </c>
      <c r="U120" s="7">
        <v>600</v>
      </c>
      <c r="V120" s="1" t="s">
        <v>1406</v>
      </c>
      <c r="W120" s="7">
        <v>1200</v>
      </c>
      <c r="X120" s="8">
        <v>1.7000000476837</v>
      </c>
    </row>
    <row x14ac:dyDescent="0.25" r="121" customHeight="1" ht="18.75">
      <c r="A121" s="1" t="s">
        <v>1408</v>
      </c>
      <c r="B121" s="1" t="s">
        <v>1409</v>
      </c>
      <c r="C121" s="6">
        <v>0.79000002145767</v>
      </c>
      <c r="D121" s="3" t="s">
        <v>1410</v>
      </c>
      <c r="E121" s="1" t="s">
        <v>1411</v>
      </c>
      <c r="F121" s="1" t="s">
        <v>1412</v>
      </c>
      <c r="G121" s="1" t="s">
        <v>1413</v>
      </c>
      <c r="H121" s="1" t="s">
        <v>1414</v>
      </c>
      <c r="I121" s="1" t="s">
        <v>1415</v>
      </c>
      <c r="J121" s="1" t="s">
        <v>1416</v>
      </c>
      <c r="K121" s="1" t="s">
        <v>15</v>
      </c>
      <c r="L121" s="1" t="s">
        <v>15</v>
      </c>
      <c r="M121" s="1" t="s">
        <v>1417</v>
      </c>
      <c r="N121" s="7">
        <v>260</v>
      </c>
      <c r="O121" s="7">
        <v>320</v>
      </c>
      <c r="P121" s="8">
        <v>0.5</v>
      </c>
      <c r="Q121" s="3" t="s">
        <v>17</v>
      </c>
      <c r="R121" s="1" t="s">
        <v>17</v>
      </c>
      <c r="S121" s="1" t="s">
        <v>67</v>
      </c>
      <c r="T121" s="8">
        <v>0.5</v>
      </c>
      <c r="U121" s="7">
        <v>150</v>
      </c>
      <c r="V121" s="1" t="s">
        <v>17</v>
      </c>
      <c r="W121" s="4" t="s">
        <v>17</v>
      </c>
      <c r="X121" s="8">
        <v>1.7000000476837</v>
      </c>
    </row>
    <row x14ac:dyDescent="0.25" r="122" customHeight="1" ht="18.75">
      <c r="A122" s="1" t="s">
        <v>1419</v>
      </c>
      <c r="B122" s="1" t="s">
        <v>1420</v>
      </c>
      <c r="C122" s="6">
        <v>0.74000000953674</v>
      </c>
      <c r="D122" s="3" t="s">
        <v>1421</v>
      </c>
      <c r="E122" s="1" t="s">
        <v>1422</v>
      </c>
      <c r="F122" s="1" t="s">
        <v>1423</v>
      </c>
      <c r="G122" s="1" t="s">
        <v>1424</v>
      </c>
      <c r="H122" s="1" t="s">
        <v>1425</v>
      </c>
      <c r="I122" s="1" t="s">
        <v>1426</v>
      </c>
      <c r="J122" s="1" t="s">
        <v>1427</v>
      </c>
      <c r="K122" s="1" t="s">
        <v>15</v>
      </c>
      <c r="L122" s="1" t="s">
        <v>15</v>
      </c>
      <c r="M122" s="1" t="s">
        <v>1428</v>
      </c>
      <c r="N122" s="3" t="s">
        <v>17</v>
      </c>
      <c r="O122" s="7">
        <v>275</v>
      </c>
      <c r="P122" s="8">
        <v>0.5</v>
      </c>
      <c r="Q122" s="3" t="s">
        <v>17</v>
      </c>
      <c r="R122" s="1" t="s">
        <v>17</v>
      </c>
      <c r="S122" s="1" t="s">
        <v>18</v>
      </c>
      <c r="T122" s="8">
        <v>0.33000001311302</v>
      </c>
      <c r="U122" s="7">
        <v>575</v>
      </c>
      <c r="V122" s="1" t="s">
        <v>1429</v>
      </c>
      <c r="W122" s="7">
        <v>1200</v>
      </c>
      <c r="X122" s="8">
        <v>1.7000000476837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22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1" width="13.290714285714287" customWidth="1" bestFit="1"/>
    <col min="2" max="2" style="11" width="31.14785714285714" customWidth="1" bestFit="1"/>
    <col min="3" max="3" style="11" width="42.71928571428572" customWidth="1" bestFit="1"/>
    <col min="4" max="4" style="12" width="9.005" customWidth="1" bestFit="1"/>
    <col min="5" max="5" style="13" width="16.290714285714284" customWidth="1" bestFit="1"/>
    <col min="6" max="6" style="11" width="13.576428571428572" customWidth="1" bestFit="1"/>
    <col min="7" max="7" style="11" width="13.576428571428572" customWidth="1" bestFit="1"/>
    <col min="8" max="8" style="11" width="13.576428571428572" customWidth="1" bestFit="1"/>
    <col min="9" max="9" style="11" width="20.719285714285714" customWidth="1" bestFit="1"/>
    <col min="10" max="10" style="11" width="22.14785714285714" customWidth="1" bestFit="1"/>
    <col min="11" max="11" style="11" width="18.14785714285714" customWidth="1" bestFit="1"/>
    <col min="12" max="12" style="11" width="17.719285714285714" customWidth="1" bestFit="1"/>
    <col min="13" max="13" style="11" width="15.005" customWidth="1" bestFit="1"/>
    <col min="14" max="14" style="11" width="15.147857142857141" customWidth="1" bestFit="1"/>
    <col min="15" max="15" style="13" width="13.576428571428572" customWidth="1" bestFit="1"/>
    <col min="16" max="16" style="14" width="13.576428571428572" customWidth="1" bestFit="1"/>
    <col min="17" max="17" style="15" width="13.576428571428572" customWidth="1" bestFit="1"/>
    <col min="18" max="18" style="13" width="13.576428571428572" customWidth="1" bestFit="1"/>
    <col min="19" max="19" style="11" width="13.576428571428572" customWidth="1" bestFit="1"/>
    <col min="20" max="20" style="11" width="13.576428571428572" customWidth="1" bestFit="1"/>
    <col min="21" max="21" style="15" width="13.576428571428572" customWidth="1" bestFit="1"/>
    <col min="22" max="22" style="14" width="13.576428571428572" customWidth="1" bestFit="1"/>
    <col min="23" max="23" style="11" width="13.576428571428572" customWidth="1" bestFit="1"/>
    <col min="24" max="24" style="14" width="13.576428571428572" customWidth="1" bestFit="1"/>
    <col min="25" max="25" style="15" width="13.576428571428572" customWidth="1" bestFit="1"/>
  </cols>
  <sheetData>
    <row x14ac:dyDescent="0.25" r="1" customHeight="1" ht="18.75">
      <c r="A1" s="1"/>
      <c r="B1" s="1" t="s">
        <v>0</v>
      </c>
      <c r="C1" s="1"/>
      <c r="D1" s="2"/>
      <c r="E1" s="3" t="s">
        <v>0</v>
      </c>
      <c r="F1" s="1"/>
      <c r="G1" s="1"/>
      <c r="H1" s="1"/>
      <c r="I1" s="1" t="s">
        <v>1</v>
      </c>
      <c r="J1" s="1" t="s">
        <v>2</v>
      </c>
      <c r="K1" s="1" t="s">
        <v>3</v>
      </c>
      <c r="L1" s="1"/>
      <c r="M1" s="1"/>
      <c r="N1" s="1" t="s">
        <v>4</v>
      </c>
      <c r="O1" s="4"/>
      <c r="P1" s="4"/>
      <c r="Q1" s="5"/>
      <c r="R1" s="4"/>
      <c r="S1" s="1"/>
      <c r="T1" s="1"/>
      <c r="U1" s="5"/>
      <c r="V1" s="4"/>
      <c r="W1" s="1"/>
      <c r="X1" s="4"/>
      <c r="Y1" s="5"/>
    </row>
    <row x14ac:dyDescent="0.25" r="2" customHeight="1" ht="18.75">
      <c r="A2" s="1" t="s">
        <v>5</v>
      </c>
      <c r="B2" s="1" t="s">
        <v>6</v>
      </c>
      <c r="C2" s="1" t="s">
        <v>7</v>
      </c>
      <c r="D2" s="6">
        <v>0.79000002145767</v>
      </c>
      <c r="E2" s="3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15</v>
      </c>
      <c r="N2" s="1" t="s">
        <v>16</v>
      </c>
      <c r="O2" s="3" t="s">
        <v>17</v>
      </c>
      <c r="P2" s="7">
        <v>325</v>
      </c>
      <c r="Q2" s="8">
        <v>0.5</v>
      </c>
      <c r="R2" s="3" t="s">
        <v>17</v>
      </c>
      <c r="S2" s="1" t="s">
        <v>17</v>
      </c>
      <c r="T2" s="1" t="s">
        <v>18</v>
      </c>
      <c r="U2" s="8">
        <v>0.33000001311302</v>
      </c>
      <c r="V2" s="7">
        <v>550</v>
      </c>
      <c r="W2" s="1" t="s">
        <v>19</v>
      </c>
      <c r="X2" s="7">
        <v>900</v>
      </c>
      <c r="Y2" s="8">
        <v>1.7000000476837</v>
      </c>
    </row>
    <row x14ac:dyDescent="0.25" r="3" customHeight="1" ht="18.75">
      <c r="A3" s="1" t="s">
        <v>20</v>
      </c>
      <c r="B3" s="1" t="s">
        <v>21</v>
      </c>
      <c r="C3" s="1" t="s">
        <v>22</v>
      </c>
      <c r="D3" s="6">
        <v>0.93000000715256</v>
      </c>
      <c r="E3" s="3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15</v>
      </c>
      <c r="M3" s="1" t="s">
        <v>15</v>
      </c>
      <c r="N3" s="1" t="s">
        <v>30</v>
      </c>
      <c r="O3" s="3" t="s">
        <v>17</v>
      </c>
      <c r="P3" s="7">
        <v>310</v>
      </c>
      <c r="Q3" s="8">
        <v>0.5</v>
      </c>
      <c r="R3" s="3" t="s">
        <v>17</v>
      </c>
      <c r="S3" s="1" t="s">
        <v>17</v>
      </c>
      <c r="T3" s="1" t="s">
        <v>18</v>
      </c>
      <c r="U3" s="8">
        <v>0.56000000238419</v>
      </c>
      <c r="V3" s="7">
        <v>600</v>
      </c>
      <c r="W3" s="1" t="s">
        <v>31</v>
      </c>
      <c r="X3" s="7">
        <v>1000</v>
      </c>
      <c r="Y3" s="8">
        <v>1.7000000476837</v>
      </c>
    </row>
    <row x14ac:dyDescent="0.25" r="4" customHeight="1" ht="18.75">
      <c r="A4" s="1" t="s">
        <v>32</v>
      </c>
      <c r="B4" s="1" t="s">
        <v>33</v>
      </c>
      <c r="C4" s="1" t="s">
        <v>34</v>
      </c>
      <c r="D4" s="6">
        <v>0.97000002861023</v>
      </c>
      <c r="E4" s="3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15</v>
      </c>
      <c r="M4" s="1" t="s">
        <v>15</v>
      </c>
      <c r="N4" s="1" t="s">
        <v>42</v>
      </c>
      <c r="O4" s="3" t="s">
        <v>17</v>
      </c>
      <c r="P4" s="7">
        <v>285</v>
      </c>
      <c r="Q4" s="8">
        <v>0.69999998807907</v>
      </c>
      <c r="R4" s="7">
        <v>0</v>
      </c>
      <c r="S4" s="1" t="s">
        <v>17</v>
      </c>
      <c r="T4" s="1" t="s">
        <v>18</v>
      </c>
      <c r="U4" s="8">
        <v>0.64999997615814</v>
      </c>
      <c r="V4" s="7">
        <v>625</v>
      </c>
      <c r="W4" s="1" t="s">
        <v>43</v>
      </c>
      <c r="X4" s="7">
        <v>1250</v>
      </c>
      <c r="Y4" s="8">
        <v>1.7000000476837</v>
      </c>
    </row>
    <row x14ac:dyDescent="0.25" r="5" customHeight="1" ht="18.75">
      <c r="A5" s="1" t="s">
        <v>44</v>
      </c>
      <c r="B5" s="1" t="s">
        <v>45</v>
      </c>
      <c r="C5" s="1" t="s">
        <v>46</v>
      </c>
      <c r="D5" s="6">
        <v>0.74000000953674</v>
      </c>
      <c r="E5" s="3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52</v>
      </c>
      <c r="K5" s="1" t="s">
        <v>53</v>
      </c>
      <c r="L5" s="1" t="s">
        <v>15</v>
      </c>
      <c r="M5" s="1" t="s">
        <v>15</v>
      </c>
      <c r="N5" s="1" t="s">
        <v>54</v>
      </c>
      <c r="O5" s="3" t="s">
        <v>17</v>
      </c>
      <c r="P5" s="7">
        <v>330</v>
      </c>
      <c r="Q5" s="8">
        <v>0.5</v>
      </c>
      <c r="R5" s="3" t="s">
        <v>17</v>
      </c>
      <c r="S5" s="1" t="s">
        <v>17</v>
      </c>
      <c r="T5" s="1" t="s">
        <v>18</v>
      </c>
      <c r="U5" s="8">
        <v>0.5</v>
      </c>
      <c r="V5" s="7">
        <v>630</v>
      </c>
      <c r="W5" s="1" t="s">
        <v>55</v>
      </c>
      <c r="X5" s="7">
        <v>900</v>
      </c>
      <c r="Y5" s="8">
        <v>1.7000000476837</v>
      </c>
    </row>
    <row x14ac:dyDescent="0.25" r="6" customHeight="1" ht="18.75">
      <c r="A6" s="1" t="s">
        <v>56</v>
      </c>
      <c r="B6" s="1" t="s">
        <v>57</v>
      </c>
      <c r="C6" s="1" t="s">
        <v>58</v>
      </c>
      <c r="D6" s="6">
        <v>0.76999998092651</v>
      </c>
      <c r="E6" s="3" t="s">
        <v>59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15</v>
      </c>
      <c r="M6" s="1" t="s">
        <v>15</v>
      </c>
      <c r="N6" s="1" t="s">
        <v>66</v>
      </c>
      <c r="O6" s="3" t="s">
        <v>17</v>
      </c>
      <c r="P6" s="7">
        <v>320</v>
      </c>
      <c r="Q6" s="8">
        <v>0.5</v>
      </c>
      <c r="R6" s="3" t="s">
        <v>17</v>
      </c>
      <c r="S6" s="1" t="s">
        <v>17</v>
      </c>
      <c r="T6" s="1" t="s">
        <v>67</v>
      </c>
      <c r="U6" s="8">
        <v>0.5</v>
      </c>
      <c r="V6" s="7">
        <v>150</v>
      </c>
      <c r="W6" s="1" t="s">
        <v>17</v>
      </c>
      <c r="X6" s="4" t="s">
        <v>17</v>
      </c>
      <c r="Y6" s="8">
        <v>1.7000000476837</v>
      </c>
    </row>
    <row x14ac:dyDescent="0.25" r="7" customHeight="1" ht="18.75">
      <c r="A7" s="1" t="s">
        <v>68</v>
      </c>
      <c r="B7" s="1" t="s">
        <v>69</v>
      </c>
      <c r="C7" s="1" t="s">
        <v>70</v>
      </c>
      <c r="D7" s="6">
        <v>0.93000000715256</v>
      </c>
      <c r="E7" s="3" t="s">
        <v>71</v>
      </c>
      <c r="F7" s="1" t="s">
        <v>72</v>
      </c>
      <c r="G7" s="1" t="s">
        <v>73</v>
      </c>
      <c r="H7" s="1" t="s">
        <v>74</v>
      </c>
      <c r="I7" s="1" t="s">
        <v>75</v>
      </c>
      <c r="J7" s="1" t="s">
        <v>76</v>
      </c>
      <c r="K7" s="1" t="s">
        <v>77</v>
      </c>
      <c r="L7" s="1" t="s">
        <v>15</v>
      </c>
      <c r="M7" s="1" t="s">
        <v>15</v>
      </c>
      <c r="N7" s="1" t="s">
        <v>78</v>
      </c>
      <c r="O7" s="3" t="s">
        <v>17</v>
      </c>
      <c r="P7" s="7">
        <v>280</v>
      </c>
      <c r="Q7" s="8">
        <v>0.69999998807907</v>
      </c>
      <c r="R7" s="3" t="s">
        <v>17</v>
      </c>
      <c r="S7" s="1" t="s">
        <v>17</v>
      </c>
      <c r="T7" s="1" t="s">
        <v>18</v>
      </c>
      <c r="U7" s="8">
        <v>0.15000000596046</v>
      </c>
      <c r="V7" s="7">
        <v>500</v>
      </c>
      <c r="W7" s="1" t="s">
        <v>79</v>
      </c>
      <c r="X7" s="7">
        <v>1200</v>
      </c>
      <c r="Y7" s="8">
        <v>1.7000000476837</v>
      </c>
    </row>
    <row x14ac:dyDescent="0.25" r="8" customHeight="1" ht="18.75">
      <c r="A8" s="1" t="s">
        <v>80</v>
      </c>
      <c r="B8" s="1" t="s">
        <v>81</v>
      </c>
      <c r="C8" s="1" t="s">
        <v>82</v>
      </c>
      <c r="D8" s="6">
        <v>0.93000000715256</v>
      </c>
      <c r="E8" s="3" t="s">
        <v>83</v>
      </c>
      <c r="F8" s="1" t="s">
        <v>84</v>
      </c>
      <c r="G8" s="1" t="s">
        <v>85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15</v>
      </c>
      <c r="N8" s="1" t="s">
        <v>91</v>
      </c>
      <c r="O8" s="3" t="s">
        <v>17</v>
      </c>
      <c r="P8" s="7">
        <v>290</v>
      </c>
      <c r="Q8" s="8">
        <v>0.60000002384186</v>
      </c>
      <c r="R8" s="3" t="s">
        <v>17</v>
      </c>
      <c r="S8" s="1" t="s">
        <v>17</v>
      </c>
      <c r="T8" s="1" t="s">
        <v>67</v>
      </c>
      <c r="U8" s="8">
        <v>0.30000001192093</v>
      </c>
      <c r="V8" s="7">
        <v>150</v>
      </c>
      <c r="W8" s="1" t="s">
        <v>17</v>
      </c>
      <c r="X8" s="4" t="s">
        <v>17</v>
      </c>
      <c r="Y8" s="8">
        <v>1.7000000476837</v>
      </c>
    </row>
    <row x14ac:dyDescent="0.25" r="9" customHeight="1" ht="18.75">
      <c r="A9" s="1" t="s">
        <v>92</v>
      </c>
      <c r="B9" s="1" t="s">
        <v>93</v>
      </c>
      <c r="C9" s="1" t="s">
        <v>94</v>
      </c>
      <c r="D9" s="6">
        <v>0.83999997377396</v>
      </c>
      <c r="E9" s="3" t="s">
        <v>95</v>
      </c>
      <c r="F9" s="1" t="s">
        <v>96</v>
      </c>
      <c r="G9" s="1" t="s">
        <v>97</v>
      </c>
      <c r="H9" s="1" t="s">
        <v>98</v>
      </c>
      <c r="I9" s="1" t="s">
        <v>99</v>
      </c>
      <c r="J9" s="1" t="s">
        <v>100</v>
      </c>
      <c r="K9" s="1" t="s">
        <v>101</v>
      </c>
      <c r="L9" s="1" t="s">
        <v>15</v>
      </c>
      <c r="M9" s="1" t="s">
        <v>15</v>
      </c>
      <c r="N9" s="1" t="s">
        <v>102</v>
      </c>
      <c r="O9" s="3" t="s">
        <v>17</v>
      </c>
      <c r="P9" s="7">
        <v>300</v>
      </c>
      <c r="Q9" s="8">
        <v>0.5</v>
      </c>
      <c r="R9" s="3" t="s">
        <v>17</v>
      </c>
      <c r="S9" s="1" t="s">
        <v>17</v>
      </c>
      <c r="T9" s="1" t="s">
        <v>67</v>
      </c>
      <c r="U9" s="8">
        <v>0.60000002384186</v>
      </c>
      <c r="V9" s="7">
        <v>150</v>
      </c>
      <c r="W9" s="1" t="s">
        <v>17</v>
      </c>
      <c r="X9" s="4" t="s">
        <v>17</v>
      </c>
      <c r="Y9" s="8">
        <v>1.7000000476837</v>
      </c>
    </row>
    <row x14ac:dyDescent="0.25" r="10" customHeight="1" ht="18.75">
      <c r="A10" s="1" t="s">
        <v>103</v>
      </c>
      <c r="B10" s="1" t="s">
        <v>104</v>
      </c>
      <c r="C10" s="1" t="s">
        <v>105</v>
      </c>
      <c r="D10" s="6">
        <v>0.87999999523163</v>
      </c>
      <c r="E10" s="3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  <c r="L10" s="1" t="s">
        <v>15</v>
      </c>
      <c r="M10" s="1" t="s">
        <v>15</v>
      </c>
      <c r="N10" s="1" t="s">
        <v>113</v>
      </c>
      <c r="O10" s="3" t="s">
        <v>17</v>
      </c>
      <c r="P10" s="7">
        <v>290</v>
      </c>
      <c r="Q10" s="8">
        <v>0.5</v>
      </c>
      <c r="R10" s="3" t="s">
        <v>17</v>
      </c>
      <c r="S10" s="1" t="s">
        <v>17</v>
      </c>
      <c r="T10" s="1" t="s">
        <v>67</v>
      </c>
      <c r="U10" s="8">
        <v>0.36000001430511</v>
      </c>
      <c r="V10" s="7">
        <v>150</v>
      </c>
      <c r="W10" s="1" t="s">
        <v>17</v>
      </c>
      <c r="X10" s="7">
        <v>0</v>
      </c>
      <c r="Y10" s="8">
        <v>1.7000000476837</v>
      </c>
    </row>
    <row x14ac:dyDescent="0.25" r="11" customHeight="1" ht="18.75">
      <c r="A11" s="1" t="s">
        <v>114</v>
      </c>
      <c r="B11" s="1" t="s">
        <v>115</v>
      </c>
      <c r="C11" s="1" t="s">
        <v>116</v>
      </c>
      <c r="D11" s="6">
        <v>0.97000002861023</v>
      </c>
      <c r="E11" s="3" t="s">
        <v>117</v>
      </c>
      <c r="F11" s="1" t="s">
        <v>118</v>
      </c>
      <c r="G11" s="1" t="s">
        <v>119</v>
      </c>
      <c r="H11" s="1" t="s">
        <v>120</v>
      </c>
      <c r="I11" s="1" t="s">
        <v>121</v>
      </c>
      <c r="J11" s="1" t="s">
        <v>122</v>
      </c>
      <c r="K11" s="1" t="s">
        <v>123</v>
      </c>
      <c r="L11" s="1" t="s">
        <v>15</v>
      </c>
      <c r="M11" s="1" t="s">
        <v>15</v>
      </c>
      <c r="N11" s="1" t="s">
        <v>124</v>
      </c>
      <c r="O11" s="3" t="s">
        <v>17</v>
      </c>
      <c r="P11" s="7">
        <v>290</v>
      </c>
      <c r="Q11" s="8">
        <v>0.5</v>
      </c>
      <c r="R11" s="3" t="s">
        <v>17</v>
      </c>
      <c r="S11" s="1" t="s">
        <v>17</v>
      </c>
      <c r="T11" s="1" t="s">
        <v>18</v>
      </c>
      <c r="U11" s="8">
        <v>0.40000000596046</v>
      </c>
      <c r="V11" s="7">
        <v>400</v>
      </c>
      <c r="W11" s="1" t="s">
        <v>125</v>
      </c>
      <c r="X11" s="7">
        <v>1100</v>
      </c>
      <c r="Y11" s="8">
        <v>1.7000000476837</v>
      </c>
    </row>
    <row x14ac:dyDescent="0.25" r="12" customHeight="1" ht="18.75">
      <c r="A12" s="1" t="s">
        <v>126</v>
      </c>
      <c r="B12" s="1" t="s">
        <v>127</v>
      </c>
      <c r="C12" s="1" t="s">
        <v>128</v>
      </c>
      <c r="D12" s="6">
        <v>0.98000001907349</v>
      </c>
      <c r="E12" s="3" t="s">
        <v>129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  <c r="K12" s="1" t="s">
        <v>135</v>
      </c>
      <c r="L12" s="1" t="s">
        <v>15</v>
      </c>
      <c r="M12" s="1" t="s">
        <v>15</v>
      </c>
      <c r="N12" s="1" t="s">
        <v>136</v>
      </c>
      <c r="O12" s="3" t="s">
        <v>17</v>
      </c>
      <c r="P12" s="7">
        <v>290</v>
      </c>
      <c r="Q12" s="8">
        <v>0.80000001192093</v>
      </c>
      <c r="R12" s="3" t="s">
        <v>17</v>
      </c>
      <c r="S12" s="1" t="s">
        <v>17</v>
      </c>
      <c r="T12" s="1" t="s">
        <v>18</v>
      </c>
      <c r="U12" s="8">
        <v>0.40000000596046</v>
      </c>
      <c r="V12" s="7">
        <v>600</v>
      </c>
      <c r="W12" s="1" t="s">
        <v>137</v>
      </c>
      <c r="X12" s="7">
        <v>1250</v>
      </c>
      <c r="Y12" s="8">
        <v>1.5</v>
      </c>
    </row>
    <row x14ac:dyDescent="0.25" r="13" customHeight="1" ht="18.75">
      <c r="A13" s="1" t="s">
        <v>138</v>
      </c>
      <c r="B13" s="1" t="s">
        <v>139</v>
      </c>
      <c r="C13" s="1" t="s">
        <v>140</v>
      </c>
      <c r="D13" s="6">
        <v>0.93000000715256</v>
      </c>
      <c r="E13" s="3" t="s">
        <v>141</v>
      </c>
      <c r="F13" s="1" t="s">
        <v>142</v>
      </c>
      <c r="G13" s="1" t="s">
        <v>143</v>
      </c>
      <c r="H13" s="1" t="s">
        <v>144</v>
      </c>
      <c r="I13" s="1" t="s">
        <v>145</v>
      </c>
      <c r="J13" s="1" t="s">
        <v>146</v>
      </c>
      <c r="K13" s="1" t="s">
        <v>147</v>
      </c>
      <c r="L13" s="1" t="s">
        <v>148</v>
      </c>
      <c r="M13" s="1" t="s">
        <v>15</v>
      </c>
      <c r="N13" s="1" t="s">
        <v>149</v>
      </c>
      <c r="O13" s="3" t="s">
        <v>17</v>
      </c>
      <c r="P13" s="7">
        <v>310</v>
      </c>
      <c r="Q13" s="8">
        <v>0.5</v>
      </c>
      <c r="R13" s="3" t="s">
        <v>17</v>
      </c>
      <c r="S13" s="1" t="s">
        <v>17</v>
      </c>
      <c r="T13" s="1" t="s">
        <v>67</v>
      </c>
      <c r="U13" s="8">
        <v>0.40000000596046</v>
      </c>
      <c r="V13" s="7">
        <v>150</v>
      </c>
      <c r="W13" s="1" t="s">
        <v>17</v>
      </c>
      <c r="X13" s="4" t="s">
        <v>17</v>
      </c>
      <c r="Y13" s="8">
        <v>1.7000000476837</v>
      </c>
    </row>
    <row x14ac:dyDescent="0.25" r="14" customHeight="1" ht="18.75">
      <c r="A14" s="1" t="s">
        <v>150</v>
      </c>
      <c r="B14" s="1" t="s">
        <v>151</v>
      </c>
      <c r="C14" s="1" t="s">
        <v>152</v>
      </c>
      <c r="D14" s="6">
        <v>0.87999999523163</v>
      </c>
      <c r="E14" s="3" t="s">
        <v>153</v>
      </c>
      <c r="F14" s="1" t="s">
        <v>154</v>
      </c>
      <c r="G14" s="1" t="s">
        <v>155</v>
      </c>
      <c r="H14" s="1" t="s">
        <v>156</v>
      </c>
      <c r="I14" s="1" t="s">
        <v>157</v>
      </c>
      <c r="J14" s="1" t="s">
        <v>158</v>
      </c>
      <c r="K14" s="1" t="s">
        <v>159</v>
      </c>
      <c r="L14" s="1" t="s">
        <v>160</v>
      </c>
      <c r="M14" s="1" t="s">
        <v>161</v>
      </c>
      <c r="N14" s="1" t="s">
        <v>162</v>
      </c>
      <c r="O14" s="3" t="s">
        <v>17</v>
      </c>
      <c r="P14" s="7">
        <v>280</v>
      </c>
      <c r="Q14" s="8">
        <v>0.60000002384186</v>
      </c>
      <c r="R14" s="3" t="s">
        <v>17</v>
      </c>
      <c r="S14" s="1" t="s">
        <v>17</v>
      </c>
      <c r="T14" s="1" t="s">
        <v>18</v>
      </c>
      <c r="U14" s="8">
        <v>0.5</v>
      </c>
      <c r="V14" s="7">
        <v>350</v>
      </c>
      <c r="W14" s="1" t="s">
        <v>163</v>
      </c>
      <c r="X14" s="7">
        <v>1300</v>
      </c>
      <c r="Y14" s="8">
        <v>1.5</v>
      </c>
    </row>
    <row x14ac:dyDescent="0.25" r="15" customHeight="1" ht="18.75">
      <c r="A15" s="1" t="s">
        <v>164</v>
      </c>
      <c r="B15" s="1" t="s">
        <v>165</v>
      </c>
      <c r="C15" s="1" t="s">
        <v>166</v>
      </c>
      <c r="D15" s="6">
        <v>0.81000000238419</v>
      </c>
      <c r="E15" s="3" t="s">
        <v>167</v>
      </c>
      <c r="F15" s="1" t="s">
        <v>168</v>
      </c>
      <c r="G15" s="1" t="s">
        <v>169</v>
      </c>
      <c r="H15" s="1" t="s">
        <v>170</v>
      </c>
      <c r="I15" s="1" t="s">
        <v>171</v>
      </c>
      <c r="J15" s="1" t="s">
        <v>172</v>
      </c>
      <c r="K15" s="1" t="s">
        <v>173</v>
      </c>
      <c r="L15" s="1" t="s">
        <v>174</v>
      </c>
      <c r="M15" s="1" t="s">
        <v>175</v>
      </c>
      <c r="N15" s="1" t="s">
        <v>176</v>
      </c>
      <c r="O15" s="3" t="s">
        <v>17</v>
      </c>
      <c r="P15" s="7">
        <v>305</v>
      </c>
      <c r="Q15" s="8">
        <v>0.60000002384186</v>
      </c>
      <c r="R15" s="7">
        <v>0</v>
      </c>
      <c r="S15" s="1" t="s">
        <v>17</v>
      </c>
      <c r="T15" s="1" t="s">
        <v>67</v>
      </c>
      <c r="U15" s="8">
        <v>0.44999998807907</v>
      </c>
      <c r="V15" s="7">
        <v>300</v>
      </c>
      <c r="W15" s="1" t="s">
        <v>17</v>
      </c>
      <c r="X15" s="4" t="s">
        <v>17</v>
      </c>
      <c r="Y15" s="8">
        <v>1.7000000476837</v>
      </c>
    </row>
    <row x14ac:dyDescent="0.25" r="16" customHeight="1" ht="18.75">
      <c r="A16" s="1" t="s">
        <v>177</v>
      </c>
      <c r="B16" s="1" t="s">
        <v>178</v>
      </c>
      <c r="C16" s="1" t="s">
        <v>179</v>
      </c>
      <c r="D16" s="6">
        <v>0.85000002384186</v>
      </c>
      <c r="E16" s="3" t="s">
        <v>180</v>
      </c>
      <c r="F16" s="1" t="s">
        <v>181</v>
      </c>
      <c r="G16" s="1" t="s">
        <v>182</v>
      </c>
      <c r="H16" s="1" t="s">
        <v>183</v>
      </c>
      <c r="I16" s="1" t="s">
        <v>184</v>
      </c>
      <c r="J16" s="1" t="s">
        <v>185</v>
      </c>
      <c r="K16" s="1" t="s">
        <v>186</v>
      </c>
      <c r="L16" s="1" t="s">
        <v>187</v>
      </c>
      <c r="M16" s="1" t="s">
        <v>15</v>
      </c>
      <c r="N16" s="1" t="s">
        <v>188</v>
      </c>
      <c r="O16" s="3" t="s">
        <v>17</v>
      </c>
      <c r="P16" s="7">
        <v>315</v>
      </c>
      <c r="Q16" s="8">
        <v>0.5</v>
      </c>
      <c r="R16" s="3" t="s">
        <v>17</v>
      </c>
      <c r="S16" s="1" t="s">
        <v>17</v>
      </c>
      <c r="T16" s="1" t="s">
        <v>67</v>
      </c>
      <c r="U16" s="8">
        <v>0.55000001192093</v>
      </c>
      <c r="V16" s="7">
        <v>150</v>
      </c>
      <c r="W16" s="1" t="s">
        <v>17</v>
      </c>
      <c r="X16" s="4" t="s">
        <v>17</v>
      </c>
      <c r="Y16" s="8">
        <v>1.7000000476837</v>
      </c>
    </row>
    <row x14ac:dyDescent="0.25" r="17" customHeight="1" ht="18.75">
      <c r="A17" s="1" t="s">
        <v>189</v>
      </c>
      <c r="B17" s="1" t="s">
        <v>190</v>
      </c>
      <c r="C17" s="1" t="s">
        <v>191</v>
      </c>
      <c r="D17" s="6">
        <v>0.85000002384186</v>
      </c>
      <c r="E17" s="3" t="s">
        <v>192</v>
      </c>
      <c r="F17" s="1" t="s">
        <v>193</v>
      </c>
      <c r="G17" s="1" t="s">
        <v>194</v>
      </c>
      <c r="H17" s="1" t="s">
        <v>195</v>
      </c>
      <c r="I17" s="1" t="s">
        <v>196</v>
      </c>
      <c r="J17" s="1" t="s">
        <v>197</v>
      </c>
      <c r="K17" s="1" t="s">
        <v>198</v>
      </c>
      <c r="L17" s="1" t="s">
        <v>15</v>
      </c>
      <c r="M17" s="1" t="s">
        <v>15</v>
      </c>
      <c r="N17" s="1" t="s">
        <v>199</v>
      </c>
      <c r="O17" s="3" t="s">
        <v>17</v>
      </c>
      <c r="P17" s="7">
        <v>275</v>
      </c>
      <c r="Q17" s="8">
        <v>0.5</v>
      </c>
      <c r="R17" s="7">
        <v>1</v>
      </c>
      <c r="S17" s="1" t="s">
        <v>17</v>
      </c>
      <c r="T17" s="1" t="s">
        <v>18</v>
      </c>
      <c r="U17" s="8">
        <v>0.5</v>
      </c>
      <c r="V17" s="7">
        <v>600</v>
      </c>
      <c r="W17" s="1" t="s">
        <v>200</v>
      </c>
      <c r="X17" s="7">
        <v>1200</v>
      </c>
      <c r="Y17" s="8">
        <v>1.7000000476837</v>
      </c>
    </row>
    <row x14ac:dyDescent="0.25" r="18" customHeight="1" ht="18.75">
      <c r="A18" s="1" t="s">
        <v>201</v>
      </c>
      <c r="B18" s="1" t="s">
        <v>202</v>
      </c>
      <c r="C18" s="1" t="s">
        <v>203</v>
      </c>
      <c r="D18" s="6">
        <v>0.81000000238419</v>
      </c>
      <c r="E18" s="3" t="s">
        <v>204</v>
      </c>
      <c r="F18" s="1" t="s">
        <v>205</v>
      </c>
      <c r="G18" s="1" t="s">
        <v>206</v>
      </c>
      <c r="H18" s="1" t="s">
        <v>207</v>
      </c>
      <c r="I18" s="1" t="s">
        <v>208</v>
      </c>
      <c r="J18" s="1" t="s">
        <v>209</v>
      </c>
      <c r="K18" s="1" t="s">
        <v>210</v>
      </c>
      <c r="L18" s="1" t="s">
        <v>15</v>
      </c>
      <c r="M18" s="1" t="s">
        <v>15</v>
      </c>
      <c r="N18" s="1" t="s">
        <v>211</v>
      </c>
      <c r="O18" s="7">
        <v>240</v>
      </c>
      <c r="P18" s="7">
        <v>290</v>
      </c>
      <c r="Q18" s="8">
        <v>0.5</v>
      </c>
      <c r="R18" s="3" t="s">
        <v>17</v>
      </c>
      <c r="S18" s="1" t="s">
        <v>17</v>
      </c>
      <c r="T18" s="1" t="s">
        <v>18</v>
      </c>
      <c r="U18" s="8">
        <v>0.40000000596046</v>
      </c>
      <c r="V18" s="7">
        <v>500</v>
      </c>
      <c r="W18" s="1" t="s">
        <v>212</v>
      </c>
      <c r="X18" s="7">
        <v>900</v>
      </c>
      <c r="Y18" s="8">
        <v>1.7000000476837</v>
      </c>
    </row>
    <row x14ac:dyDescent="0.25" r="19" customHeight="1" ht="18.75">
      <c r="A19" s="1" t="s">
        <v>213</v>
      </c>
      <c r="B19" s="1" t="s">
        <v>214</v>
      </c>
      <c r="C19" s="1" t="s">
        <v>215</v>
      </c>
      <c r="D19" s="6">
        <v>0.5799999833107</v>
      </c>
      <c r="E19" s="3" t="s">
        <v>216</v>
      </c>
      <c r="F19" s="1" t="s">
        <v>17</v>
      </c>
      <c r="G19" s="1" t="s">
        <v>217</v>
      </c>
      <c r="H19" s="1" t="s">
        <v>218</v>
      </c>
      <c r="I19" s="1" t="s">
        <v>219</v>
      </c>
      <c r="J19" s="1" t="s">
        <v>220</v>
      </c>
      <c r="K19" s="1" t="s">
        <v>221</v>
      </c>
      <c r="L19" s="1" t="s">
        <v>15</v>
      </c>
      <c r="M19" s="1" t="s">
        <v>15</v>
      </c>
      <c r="N19" s="1" t="s">
        <v>222</v>
      </c>
      <c r="O19" s="7">
        <v>220</v>
      </c>
      <c r="P19" s="7">
        <v>300</v>
      </c>
      <c r="Q19" s="8">
        <v>0.5</v>
      </c>
      <c r="R19" s="3" t="s">
        <v>17</v>
      </c>
      <c r="S19" s="1" t="s">
        <v>17</v>
      </c>
      <c r="T19" s="1" t="s">
        <v>18</v>
      </c>
      <c r="U19" s="8">
        <v>0.34999999403954</v>
      </c>
      <c r="V19" s="7">
        <v>500</v>
      </c>
      <c r="W19" s="1" t="s">
        <v>223</v>
      </c>
      <c r="X19" s="7">
        <v>1800</v>
      </c>
      <c r="Y19" s="8">
        <v>1.6000000238419</v>
      </c>
    </row>
    <row x14ac:dyDescent="0.25" r="20" customHeight="1" ht="18.75">
      <c r="A20" s="1" t="s">
        <v>224</v>
      </c>
      <c r="B20" s="1" t="s">
        <v>225</v>
      </c>
      <c r="C20" s="1" t="s">
        <v>226</v>
      </c>
      <c r="D20" s="6">
        <v>1</v>
      </c>
      <c r="E20" s="3" t="s">
        <v>227</v>
      </c>
      <c r="F20" s="1" t="s">
        <v>228</v>
      </c>
      <c r="G20" s="1" t="s">
        <v>229</v>
      </c>
      <c r="H20" s="1" t="s">
        <v>230</v>
      </c>
      <c r="I20" s="1" t="s">
        <v>231</v>
      </c>
      <c r="J20" s="1" t="s">
        <v>232</v>
      </c>
      <c r="K20" s="1" t="s">
        <v>233</v>
      </c>
      <c r="L20" s="1" t="s">
        <v>15</v>
      </c>
      <c r="M20" s="1" t="s">
        <v>15</v>
      </c>
      <c r="N20" s="1" t="s">
        <v>234</v>
      </c>
      <c r="O20" s="3" t="s">
        <v>17</v>
      </c>
      <c r="P20" s="7">
        <v>295</v>
      </c>
      <c r="Q20" s="8">
        <v>0.69999998807907</v>
      </c>
      <c r="R20" s="3" t="s">
        <v>17</v>
      </c>
      <c r="S20" s="1" t="s">
        <v>17</v>
      </c>
      <c r="T20" s="1" t="s">
        <v>18</v>
      </c>
      <c r="U20" s="8">
        <v>0.30000001192093</v>
      </c>
      <c r="V20" s="7">
        <v>620</v>
      </c>
      <c r="W20" s="1" t="s">
        <v>235</v>
      </c>
      <c r="X20" s="7">
        <v>900</v>
      </c>
      <c r="Y20" s="8">
        <v>1.7000000476837</v>
      </c>
    </row>
    <row x14ac:dyDescent="0.25" r="21" customHeight="1" ht="18.75">
      <c r="A21" s="1" t="s">
        <v>236</v>
      </c>
      <c r="B21" s="1" t="s">
        <v>237</v>
      </c>
      <c r="C21" s="1" t="s">
        <v>238</v>
      </c>
      <c r="D21" s="6">
        <v>0.86000001430511</v>
      </c>
      <c r="E21" s="3" t="s">
        <v>239</v>
      </c>
      <c r="F21" s="1" t="s">
        <v>240</v>
      </c>
      <c r="G21" s="1" t="s">
        <v>241</v>
      </c>
      <c r="H21" s="1" t="s">
        <v>242</v>
      </c>
      <c r="I21" s="1" t="s">
        <v>243</v>
      </c>
      <c r="J21" s="1" t="s">
        <v>244</v>
      </c>
      <c r="K21" s="1" t="s">
        <v>245</v>
      </c>
      <c r="L21" s="1" t="s">
        <v>15</v>
      </c>
      <c r="M21" s="1" t="s">
        <v>15</v>
      </c>
      <c r="N21" s="1" t="s">
        <v>246</v>
      </c>
      <c r="O21" s="3" t="s">
        <v>17</v>
      </c>
      <c r="P21" s="7">
        <v>285</v>
      </c>
      <c r="Q21" s="8">
        <v>0.5</v>
      </c>
      <c r="R21" s="3" t="s">
        <v>17</v>
      </c>
      <c r="S21" s="1" t="s">
        <v>17</v>
      </c>
      <c r="T21" s="1" t="s">
        <v>18</v>
      </c>
      <c r="U21" s="8">
        <v>0.30000001192093</v>
      </c>
      <c r="V21" s="7">
        <v>475</v>
      </c>
      <c r="W21" s="1" t="s">
        <v>247</v>
      </c>
      <c r="X21" s="7">
        <v>2000</v>
      </c>
      <c r="Y21" s="8">
        <v>1.7000000476837</v>
      </c>
    </row>
    <row x14ac:dyDescent="0.25" r="22" customHeight="1" ht="18.75">
      <c r="A22" s="1" t="s">
        <v>248</v>
      </c>
      <c r="B22" s="1" t="s">
        <v>249</v>
      </c>
      <c r="C22" s="1" t="s">
        <v>250</v>
      </c>
      <c r="D22" s="6">
        <v>0.82499998807907</v>
      </c>
      <c r="E22" s="3" t="s">
        <v>251</v>
      </c>
      <c r="F22" s="1" t="s">
        <v>252</v>
      </c>
      <c r="G22" s="1" t="s">
        <v>253</v>
      </c>
      <c r="H22" s="1" t="s">
        <v>254</v>
      </c>
      <c r="I22" s="1" t="s">
        <v>255</v>
      </c>
      <c r="J22" s="1" t="s">
        <v>256</v>
      </c>
      <c r="K22" s="1" t="s">
        <v>257</v>
      </c>
      <c r="L22" s="1" t="s">
        <v>258</v>
      </c>
      <c r="M22" s="1" t="s">
        <v>15</v>
      </c>
      <c r="N22" s="1" t="s">
        <v>259</v>
      </c>
      <c r="O22" s="3" t="s">
        <v>17</v>
      </c>
      <c r="P22" s="7">
        <v>290</v>
      </c>
      <c r="Q22" s="8">
        <v>0.60000002384186</v>
      </c>
      <c r="R22" s="3" t="s">
        <v>17</v>
      </c>
      <c r="S22" s="1" t="s">
        <v>17</v>
      </c>
      <c r="T22" s="1" t="s">
        <v>67</v>
      </c>
      <c r="U22" s="8">
        <v>0.36000001430511</v>
      </c>
      <c r="V22" s="7">
        <v>150</v>
      </c>
      <c r="W22" s="1" t="s">
        <v>17</v>
      </c>
      <c r="X22" s="4" t="s">
        <v>17</v>
      </c>
      <c r="Y22" s="8">
        <v>1.7000000476837</v>
      </c>
    </row>
    <row x14ac:dyDescent="0.25" r="23" customHeight="1" ht="18.75">
      <c r="A23" s="1" t="s">
        <v>260</v>
      </c>
      <c r="B23" s="1" t="s">
        <v>261</v>
      </c>
      <c r="C23" s="1" t="s">
        <v>262</v>
      </c>
      <c r="D23" s="6">
        <v>0.64999997615814</v>
      </c>
      <c r="E23" s="3" t="s">
        <v>263</v>
      </c>
      <c r="F23" s="1" t="s">
        <v>264</v>
      </c>
      <c r="G23" s="1" t="s">
        <v>265</v>
      </c>
      <c r="H23" s="1" t="s">
        <v>266</v>
      </c>
      <c r="I23" s="1" t="s">
        <v>267</v>
      </c>
      <c r="J23" s="1" t="s">
        <v>268</v>
      </c>
      <c r="K23" s="1" t="s">
        <v>269</v>
      </c>
      <c r="L23" s="1" t="s">
        <v>15</v>
      </c>
      <c r="M23" s="1" t="s">
        <v>15</v>
      </c>
      <c r="N23" s="1" t="s">
        <v>270</v>
      </c>
      <c r="O23" s="7">
        <v>170</v>
      </c>
      <c r="P23" s="7">
        <v>290</v>
      </c>
      <c r="Q23" s="8">
        <v>0.5</v>
      </c>
      <c r="R23" s="3" t="s">
        <v>17</v>
      </c>
      <c r="S23" s="1" t="s">
        <v>17</v>
      </c>
      <c r="T23" s="1" t="s">
        <v>18</v>
      </c>
      <c r="U23" s="8">
        <v>0.69999998807907</v>
      </c>
      <c r="V23" s="7">
        <v>625</v>
      </c>
      <c r="W23" s="1" t="s">
        <v>271</v>
      </c>
      <c r="X23" s="7">
        <v>900</v>
      </c>
      <c r="Y23" s="8">
        <v>1.7000000476837</v>
      </c>
    </row>
    <row x14ac:dyDescent="0.25" r="24" customHeight="1" ht="18.75">
      <c r="A24" s="1" t="s">
        <v>272</v>
      </c>
      <c r="B24" s="1" t="s">
        <v>273</v>
      </c>
      <c r="C24" s="1" t="s">
        <v>274</v>
      </c>
      <c r="D24" s="6">
        <v>0.85000002384186</v>
      </c>
      <c r="E24" s="3" t="s">
        <v>275</v>
      </c>
      <c r="F24" s="1" t="s">
        <v>276</v>
      </c>
      <c r="G24" s="1" t="s">
        <v>277</v>
      </c>
      <c r="H24" s="1" t="s">
        <v>278</v>
      </c>
      <c r="I24" s="1" t="s">
        <v>279</v>
      </c>
      <c r="J24" s="1" t="s">
        <v>280</v>
      </c>
      <c r="K24" s="1" t="s">
        <v>281</v>
      </c>
      <c r="L24" s="1" t="s">
        <v>15</v>
      </c>
      <c r="M24" s="1" t="s">
        <v>15</v>
      </c>
      <c r="N24" s="1" t="s">
        <v>282</v>
      </c>
      <c r="O24" s="3" t="s">
        <v>17</v>
      </c>
      <c r="P24" s="7">
        <v>305</v>
      </c>
      <c r="Q24" s="8">
        <v>0.69999998807907</v>
      </c>
      <c r="R24" s="7">
        <v>1</v>
      </c>
      <c r="S24" s="1" t="s">
        <v>17</v>
      </c>
      <c r="T24" s="1" t="s">
        <v>67</v>
      </c>
      <c r="U24" s="8">
        <v>0.34999999403954</v>
      </c>
      <c r="V24" s="7">
        <v>200</v>
      </c>
      <c r="W24" s="1" t="s">
        <v>17</v>
      </c>
      <c r="X24" s="4" t="s">
        <v>17</v>
      </c>
      <c r="Y24" s="8">
        <v>1.7000000476837</v>
      </c>
    </row>
    <row x14ac:dyDescent="0.25" r="25" customHeight="1" ht="18.75">
      <c r="A25" s="1" t="s">
        <v>283</v>
      </c>
      <c r="B25" s="1" t="s">
        <v>284</v>
      </c>
      <c r="C25" s="1" t="s">
        <v>285</v>
      </c>
      <c r="D25" s="6">
        <v>0.87999999523163</v>
      </c>
      <c r="E25" s="3" t="s">
        <v>286</v>
      </c>
      <c r="F25" s="1" t="s">
        <v>287</v>
      </c>
      <c r="G25" s="1" t="s">
        <v>288</v>
      </c>
      <c r="H25" s="1" t="s">
        <v>289</v>
      </c>
      <c r="I25" s="1" t="s">
        <v>290</v>
      </c>
      <c r="J25" s="1" t="s">
        <v>291</v>
      </c>
      <c r="K25" s="1" t="s">
        <v>292</v>
      </c>
      <c r="L25" s="1" t="s">
        <v>293</v>
      </c>
      <c r="M25" s="1" t="s">
        <v>294</v>
      </c>
      <c r="N25" s="1" t="s">
        <v>295</v>
      </c>
      <c r="O25" s="3" t="s">
        <v>17</v>
      </c>
      <c r="P25" s="7">
        <v>300</v>
      </c>
      <c r="Q25" s="8">
        <v>0.69999998807907</v>
      </c>
      <c r="R25" s="3" t="s">
        <v>17</v>
      </c>
      <c r="S25" s="1" t="s">
        <v>17</v>
      </c>
      <c r="T25" s="1" t="s">
        <v>18</v>
      </c>
      <c r="U25" s="8">
        <v>0.30000001192093</v>
      </c>
      <c r="V25" s="7">
        <v>140</v>
      </c>
      <c r="W25" s="1" t="s">
        <v>296</v>
      </c>
      <c r="X25" s="7">
        <v>900</v>
      </c>
      <c r="Y25" s="8">
        <v>1.7000000476837</v>
      </c>
    </row>
    <row x14ac:dyDescent="0.25" r="26" customHeight="1" ht="18.75">
      <c r="A26" s="1" t="s">
        <v>297</v>
      </c>
      <c r="B26" s="1" t="s">
        <v>298</v>
      </c>
      <c r="C26" s="1" t="s">
        <v>299</v>
      </c>
      <c r="D26" s="6">
        <v>0.81000000238419</v>
      </c>
      <c r="E26" s="3" t="s">
        <v>300</v>
      </c>
      <c r="F26" s="1" t="s">
        <v>301</v>
      </c>
      <c r="G26" s="1" t="s">
        <v>302</v>
      </c>
      <c r="H26" s="1" t="s">
        <v>303</v>
      </c>
      <c r="I26" s="1" t="s">
        <v>304</v>
      </c>
      <c r="J26" s="1" t="s">
        <v>305</v>
      </c>
      <c r="K26" s="1" t="s">
        <v>306</v>
      </c>
      <c r="L26" s="1" t="s">
        <v>15</v>
      </c>
      <c r="M26" s="1" t="s">
        <v>15</v>
      </c>
      <c r="N26" s="1" t="s">
        <v>307</v>
      </c>
      <c r="O26" s="3" t="s">
        <v>17</v>
      </c>
      <c r="P26" s="7">
        <v>290</v>
      </c>
      <c r="Q26" s="8">
        <v>0.60000002384186</v>
      </c>
      <c r="R26" s="3" t="s">
        <v>17</v>
      </c>
      <c r="S26" s="1" t="s">
        <v>17</v>
      </c>
      <c r="T26" s="1" t="s">
        <v>18</v>
      </c>
      <c r="U26" s="8">
        <v>0.75</v>
      </c>
      <c r="V26" s="7">
        <v>670</v>
      </c>
      <c r="W26" s="1" t="s">
        <v>308</v>
      </c>
      <c r="X26" s="7">
        <v>1000</v>
      </c>
      <c r="Y26" s="8">
        <v>1.6000000238419</v>
      </c>
    </row>
    <row x14ac:dyDescent="0.25" r="27" customHeight="1" ht="18.75">
      <c r="A27" s="1" t="s">
        <v>309</v>
      </c>
      <c r="B27" s="1" t="s">
        <v>310</v>
      </c>
      <c r="C27" s="1" t="s">
        <v>311</v>
      </c>
      <c r="D27" s="6">
        <v>0.79000002145767</v>
      </c>
      <c r="E27" s="3" t="s">
        <v>312</v>
      </c>
      <c r="F27" s="1" t="s">
        <v>313</v>
      </c>
      <c r="G27" s="1" t="s">
        <v>314</v>
      </c>
      <c r="H27" s="1" t="s">
        <v>315</v>
      </c>
      <c r="I27" s="1" t="s">
        <v>316</v>
      </c>
      <c r="J27" s="1" t="s">
        <v>317</v>
      </c>
      <c r="K27" s="1" t="s">
        <v>318</v>
      </c>
      <c r="L27" s="1" t="s">
        <v>15</v>
      </c>
      <c r="M27" s="1" t="s">
        <v>15</v>
      </c>
      <c r="N27" s="1" t="s">
        <v>319</v>
      </c>
      <c r="O27" s="3" t="s">
        <v>17</v>
      </c>
      <c r="P27" s="7">
        <v>290</v>
      </c>
      <c r="Q27" s="8">
        <v>0.5</v>
      </c>
      <c r="R27" s="7">
        <v>1</v>
      </c>
      <c r="S27" s="1" t="s">
        <v>17</v>
      </c>
      <c r="T27" s="1" t="s">
        <v>18</v>
      </c>
      <c r="U27" s="8">
        <v>0.30000001192093</v>
      </c>
      <c r="V27" s="7">
        <v>400</v>
      </c>
      <c r="W27" s="1" t="s">
        <v>320</v>
      </c>
      <c r="X27" s="7">
        <v>1400</v>
      </c>
      <c r="Y27" s="8">
        <v>1.6000000238419</v>
      </c>
    </row>
    <row x14ac:dyDescent="0.25" r="28" customHeight="1" ht="18.75">
      <c r="A28" s="1" t="s">
        <v>321</v>
      </c>
      <c r="B28" s="1" t="s">
        <v>322</v>
      </c>
      <c r="C28" s="1" t="s">
        <v>323</v>
      </c>
      <c r="D28" s="6">
        <v>0.75999999046326</v>
      </c>
      <c r="E28" s="3" t="s">
        <v>324</v>
      </c>
      <c r="F28" s="1" t="s">
        <v>325</v>
      </c>
      <c r="G28" s="1" t="s">
        <v>326</v>
      </c>
      <c r="H28" s="1" t="s">
        <v>327</v>
      </c>
      <c r="I28" s="1" t="s">
        <v>328</v>
      </c>
      <c r="J28" s="1" t="s">
        <v>329</v>
      </c>
      <c r="K28" s="1" t="s">
        <v>330</v>
      </c>
      <c r="L28" s="1" t="s">
        <v>331</v>
      </c>
      <c r="M28" s="1" t="s">
        <v>15</v>
      </c>
      <c r="N28" s="1" t="s">
        <v>332</v>
      </c>
      <c r="O28" s="7">
        <v>250</v>
      </c>
      <c r="P28" s="7">
        <v>290</v>
      </c>
      <c r="Q28" s="8">
        <v>0.60000002384186</v>
      </c>
      <c r="R28" s="3" t="s">
        <v>17</v>
      </c>
      <c r="S28" s="1" t="s">
        <v>17</v>
      </c>
      <c r="T28" s="1" t="s">
        <v>18</v>
      </c>
      <c r="U28" s="8">
        <v>0.34999999403954</v>
      </c>
      <c r="V28" s="7">
        <v>550</v>
      </c>
      <c r="W28" s="1" t="s">
        <v>333</v>
      </c>
      <c r="X28" s="7">
        <v>900</v>
      </c>
      <c r="Y28" s="8">
        <v>1.7000000476837</v>
      </c>
    </row>
    <row x14ac:dyDescent="0.25" r="29" customHeight="1" ht="18.75">
      <c r="A29" s="1" t="s">
        <v>334</v>
      </c>
      <c r="B29" s="1" t="s">
        <v>335</v>
      </c>
      <c r="C29" s="1" t="s">
        <v>336</v>
      </c>
      <c r="D29" s="6">
        <v>0.9200000166893</v>
      </c>
      <c r="E29" s="3" t="s">
        <v>337</v>
      </c>
      <c r="F29" s="1" t="s">
        <v>338</v>
      </c>
      <c r="G29" s="1" t="s">
        <v>339</v>
      </c>
      <c r="H29" s="1" t="s">
        <v>340</v>
      </c>
      <c r="I29" s="1" t="s">
        <v>341</v>
      </c>
      <c r="J29" s="1" t="s">
        <v>342</v>
      </c>
      <c r="K29" s="1" t="s">
        <v>343</v>
      </c>
      <c r="L29" s="1" t="s">
        <v>15</v>
      </c>
      <c r="M29" s="1" t="s">
        <v>15</v>
      </c>
      <c r="N29" s="1" t="s">
        <v>344</v>
      </c>
      <c r="O29" s="3" t="s">
        <v>17</v>
      </c>
      <c r="P29" s="7">
        <v>305</v>
      </c>
      <c r="Q29" s="8">
        <v>0.80000001192093</v>
      </c>
      <c r="R29" s="3" t="s">
        <v>17</v>
      </c>
      <c r="S29" s="1" t="s">
        <v>17</v>
      </c>
      <c r="T29" s="1" t="s">
        <v>67</v>
      </c>
      <c r="U29" s="8">
        <v>0.5</v>
      </c>
      <c r="V29" s="7">
        <v>150</v>
      </c>
      <c r="W29" s="1" t="s">
        <v>17</v>
      </c>
      <c r="X29" s="4" t="s">
        <v>17</v>
      </c>
      <c r="Y29" s="8">
        <v>1.7999999523163</v>
      </c>
    </row>
    <row x14ac:dyDescent="0.25" r="30" customHeight="1" ht="18.75">
      <c r="A30" s="1" t="s">
        <v>345</v>
      </c>
      <c r="B30" s="1" t="s">
        <v>346</v>
      </c>
      <c r="C30" s="1" t="s">
        <v>347</v>
      </c>
      <c r="D30" s="6">
        <v>0.93999999761581</v>
      </c>
      <c r="E30" s="3" t="s">
        <v>348</v>
      </c>
      <c r="F30" s="1" t="s">
        <v>349</v>
      </c>
      <c r="G30" s="1" t="s">
        <v>350</v>
      </c>
      <c r="H30" s="1" t="s">
        <v>351</v>
      </c>
      <c r="I30" s="1" t="s">
        <v>352</v>
      </c>
      <c r="J30" s="1" t="s">
        <v>353</v>
      </c>
      <c r="K30" s="1" t="s">
        <v>354</v>
      </c>
      <c r="L30" s="1" t="s">
        <v>15</v>
      </c>
      <c r="M30" s="1" t="s">
        <v>15</v>
      </c>
      <c r="N30" s="1" t="s">
        <v>355</v>
      </c>
      <c r="O30" s="3" t="s">
        <v>17</v>
      </c>
      <c r="P30" s="7">
        <v>315</v>
      </c>
      <c r="Q30" s="8">
        <v>0.5</v>
      </c>
      <c r="R30" s="3" t="s">
        <v>17</v>
      </c>
      <c r="S30" s="1" t="s">
        <v>17</v>
      </c>
      <c r="T30" s="1" t="s">
        <v>67</v>
      </c>
      <c r="U30" s="8">
        <v>0.56000000238419</v>
      </c>
      <c r="V30" s="7">
        <v>150</v>
      </c>
      <c r="W30" s="1" t="s">
        <v>17</v>
      </c>
      <c r="X30" s="7">
        <v>0</v>
      </c>
      <c r="Y30" s="8">
        <v>1.7000000476837</v>
      </c>
    </row>
    <row x14ac:dyDescent="0.25" r="31" customHeight="1" ht="18.75">
      <c r="A31" s="1" t="s">
        <v>356</v>
      </c>
      <c r="B31" s="1" t="s">
        <v>357</v>
      </c>
      <c r="C31" s="1" t="s">
        <v>358</v>
      </c>
      <c r="D31" s="6">
        <v>0.89999997615814</v>
      </c>
      <c r="E31" s="3" t="s">
        <v>359</v>
      </c>
      <c r="F31" s="1" t="s">
        <v>360</v>
      </c>
      <c r="G31" s="1" t="s">
        <v>361</v>
      </c>
      <c r="H31" s="1" t="s">
        <v>362</v>
      </c>
      <c r="I31" s="1" t="s">
        <v>363</v>
      </c>
      <c r="J31" s="1" t="s">
        <v>364</v>
      </c>
      <c r="K31" s="1" t="s">
        <v>365</v>
      </c>
      <c r="L31" s="1" t="s">
        <v>15</v>
      </c>
      <c r="M31" s="1" t="s">
        <v>15</v>
      </c>
      <c r="N31" s="1" t="s">
        <v>366</v>
      </c>
      <c r="O31" s="3" t="s">
        <v>17</v>
      </c>
      <c r="P31" s="7">
        <v>300</v>
      </c>
      <c r="Q31" s="8">
        <v>0.69999998807907</v>
      </c>
      <c r="R31" s="3" t="s">
        <v>17</v>
      </c>
      <c r="S31" s="1" t="s">
        <v>17</v>
      </c>
      <c r="T31" s="1" t="s">
        <v>67</v>
      </c>
      <c r="U31" s="8">
        <v>0.5</v>
      </c>
      <c r="V31" s="7">
        <v>150</v>
      </c>
      <c r="W31" s="1" t="s">
        <v>17</v>
      </c>
      <c r="X31" s="7">
        <v>0</v>
      </c>
      <c r="Y31" s="8">
        <v>1.7000000476837</v>
      </c>
    </row>
    <row x14ac:dyDescent="0.25" r="32" customHeight="1" ht="18.75">
      <c r="A32" s="1" t="s">
        <v>367</v>
      </c>
      <c r="B32" s="1" t="s">
        <v>368</v>
      </c>
      <c r="C32" s="1" t="s">
        <v>369</v>
      </c>
      <c r="D32" s="6">
        <v>0.74000000953674</v>
      </c>
      <c r="E32" s="3" t="s">
        <v>370</v>
      </c>
      <c r="F32" s="1" t="s">
        <v>371</v>
      </c>
      <c r="G32" s="1" t="s">
        <v>372</v>
      </c>
      <c r="H32" s="1" t="s">
        <v>373</v>
      </c>
      <c r="I32" s="1" t="s">
        <v>374</v>
      </c>
      <c r="J32" s="1" t="s">
        <v>375</v>
      </c>
      <c r="K32" s="1" t="s">
        <v>376</v>
      </c>
      <c r="L32" s="1" t="s">
        <v>15</v>
      </c>
      <c r="M32" s="1" t="s">
        <v>15</v>
      </c>
      <c r="N32" s="1" t="s">
        <v>377</v>
      </c>
      <c r="O32" s="3" t="s">
        <v>17</v>
      </c>
      <c r="P32" s="7">
        <v>275</v>
      </c>
      <c r="Q32" s="8">
        <v>0.5</v>
      </c>
      <c r="R32" s="3" t="s">
        <v>17</v>
      </c>
      <c r="S32" s="1" t="s">
        <v>17</v>
      </c>
      <c r="T32" s="1" t="s">
        <v>18</v>
      </c>
      <c r="U32" s="8">
        <v>0.63999998569489</v>
      </c>
      <c r="V32" s="7">
        <v>425</v>
      </c>
      <c r="W32" s="1" t="s">
        <v>378</v>
      </c>
      <c r="X32" s="7">
        <v>900</v>
      </c>
      <c r="Y32" s="8">
        <v>1.7999999523163</v>
      </c>
    </row>
    <row x14ac:dyDescent="0.25" r="33" customHeight="1" ht="18.75">
      <c r="A33" s="1" t="s">
        <v>379</v>
      </c>
      <c r="B33" s="1" t="s">
        <v>380</v>
      </c>
      <c r="C33" s="1" t="s">
        <v>381</v>
      </c>
      <c r="D33" s="6">
        <v>0.77999997138977</v>
      </c>
      <c r="E33" s="3" t="s">
        <v>382</v>
      </c>
      <c r="F33" s="1" t="s">
        <v>383</v>
      </c>
      <c r="G33" s="1" t="s">
        <v>384</v>
      </c>
      <c r="H33" s="1" t="s">
        <v>385</v>
      </c>
      <c r="I33" s="1" t="s">
        <v>386</v>
      </c>
      <c r="J33" s="1" t="s">
        <v>387</v>
      </c>
      <c r="K33" s="1" t="s">
        <v>388</v>
      </c>
      <c r="L33" s="1" t="s">
        <v>15</v>
      </c>
      <c r="M33" s="1" t="s">
        <v>15</v>
      </c>
      <c r="N33" s="1" t="s">
        <v>389</v>
      </c>
      <c r="O33" s="3" t="s">
        <v>17</v>
      </c>
      <c r="P33" s="7">
        <v>325</v>
      </c>
      <c r="Q33" s="8">
        <v>0.5</v>
      </c>
      <c r="R33" s="7">
        <v>1</v>
      </c>
      <c r="S33" s="1" t="s">
        <v>17</v>
      </c>
      <c r="T33" s="1" t="s">
        <v>67</v>
      </c>
      <c r="U33" s="8">
        <v>0.56000000238419</v>
      </c>
      <c r="V33" s="7">
        <v>150</v>
      </c>
      <c r="W33" s="1" t="s">
        <v>17</v>
      </c>
      <c r="X33" s="4" t="s">
        <v>17</v>
      </c>
      <c r="Y33" s="8">
        <v>1.7000000476837</v>
      </c>
    </row>
    <row x14ac:dyDescent="0.25" r="34" customHeight="1" ht="18.75">
      <c r="A34" s="1" t="s">
        <v>390</v>
      </c>
      <c r="B34" s="1" t="s">
        <v>391</v>
      </c>
      <c r="C34" s="1" t="s">
        <v>392</v>
      </c>
      <c r="D34" s="6">
        <v>0.83999997377396</v>
      </c>
      <c r="E34" s="3" t="s">
        <v>393</v>
      </c>
      <c r="F34" s="1" t="s">
        <v>394</v>
      </c>
      <c r="G34" s="1" t="s">
        <v>395</v>
      </c>
      <c r="H34" s="1" t="s">
        <v>396</v>
      </c>
      <c r="I34" s="1" t="s">
        <v>397</v>
      </c>
      <c r="J34" s="1" t="s">
        <v>398</v>
      </c>
      <c r="K34" s="1" t="s">
        <v>399</v>
      </c>
      <c r="L34" s="1" t="s">
        <v>15</v>
      </c>
      <c r="M34" s="1" t="s">
        <v>15</v>
      </c>
      <c r="N34" s="1" t="s">
        <v>400</v>
      </c>
      <c r="O34" s="3" t="s">
        <v>17</v>
      </c>
      <c r="P34" s="7">
        <v>290</v>
      </c>
      <c r="Q34" s="8">
        <v>0.5</v>
      </c>
      <c r="R34" s="3" t="s">
        <v>17</v>
      </c>
      <c r="S34" s="1" t="s">
        <v>17</v>
      </c>
      <c r="T34" s="1" t="s">
        <v>67</v>
      </c>
      <c r="U34" s="8">
        <v>0.52999997138977</v>
      </c>
      <c r="V34" s="7">
        <v>150</v>
      </c>
      <c r="W34" s="1" t="s">
        <v>17</v>
      </c>
      <c r="X34" s="4" t="s">
        <v>17</v>
      </c>
      <c r="Y34" s="8">
        <v>1.7000000476837</v>
      </c>
    </row>
    <row x14ac:dyDescent="0.25" r="35" customHeight="1" ht="18.75">
      <c r="A35" s="1" t="s">
        <v>401</v>
      </c>
      <c r="B35" s="1" t="s">
        <v>402</v>
      </c>
      <c r="C35" s="1" t="s">
        <v>403</v>
      </c>
      <c r="D35" s="6">
        <v>0.86000001430511</v>
      </c>
      <c r="E35" s="3" t="s">
        <v>404</v>
      </c>
      <c r="F35" s="1" t="s">
        <v>405</v>
      </c>
      <c r="G35" s="1" t="s">
        <v>406</v>
      </c>
      <c r="H35" s="1" t="s">
        <v>407</v>
      </c>
      <c r="I35" s="1" t="s">
        <v>408</v>
      </c>
      <c r="J35" s="1" t="s">
        <v>409</v>
      </c>
      <c r="K35" s="1" t="s">
        <v>410</v>
      </c>
      <c r="L35" s="1" t="s">
        <v>411</v>
      </c>
      <c r="M35" s="1" t="s">
        <v>15</v>
      </c>
      <c r="N35" s="1" t="s">
        <v>412</v>
      </c>
      <c r="O35" s="3" t="s">
        <v>17</v>
      </c>
      <c r="P35" s="7">
        <v>290</v>
      </c>
      <c r="Q35" s="8">
        <v>0.5</v>
      </c>
      <c r="R35" s="3" t="s">
        <v>17</v>
      </c>
      <c r="S35" s="1" t="s">
        <v>17</v>
      </c>
      <c r="T35" s="1" t="s">
        <v>18</v>
      </c>
      <c r="U35" s="8">
        <v>0.5</v>
      </c>
      <c r="V35" s="7">
        <v>550</v>
      </c>
      <c r="W35" s="1" t="s">
        <v>413</v>
      </c>
      <c r="X35" s="7">
        <v>900</v>
      </c>
      <c r="Y35" s="8">
        <v>1.7000000476837</v>
      </c>
    </row>
    <row x14ac:dyDescent="0.25" r="36" customHeight="1" ht="18.75">
      <c r="A36" s="1" t="s">
        <v>414</v>
      </c>
      <c r="B36" s="1" t="s">
        <v>415</v>
      </c>
      <c r="C36" s="1" t="s">
        <v>416</v>
      </c>
      <c r="D36" s="6">
        <v>0.89999997615814</v>
      </c>
      <c r="E36" s="3" t="s">
        <v>417</v>
      </c>
      <c r="F36" s="1" t="s">
        <v>418</v>
      </c>
      <c r="G36" s="1" t="s">
        <v>419</v>
      </c>
      <c r="H36" s="1" t="s">
        <v>420</v>
      </c>
      <c r="I36" s="1" t="s">
        <v>421</v>
      </c>
      <c r="J36" s="1" t="s">
        <v>422</v>
      </c>
      <c r="K36" s="1" t="s">
        <v>423</v>
      </c>
      <c r="L36" s="1" t="s">
        <v>15</v>
      </c>
      <c r="M36" s="1" t="s">
        <v>15</v>
      </c>
      <c r="N36" s="1" t="s">
        <v>424</v>
      </c>
      <c r="O36" s="3" t="s">
        <v>17</v>
      </c>
      <c r="P36" s="7">
        <v>310</v>
      </c>
      <c r="Q36" s="8">
        <v>0.5</v>
      </c>
      <c r="R36" s="3" t="s">
        <v>17</v>
      </c>
      <c r="S36" s="1" t="s">
        <v>17</v>
      </c>
      <c r="T36" s="1" t="s">
        <v>67</v>
      </c>
      <c r="U36" s="8">
        <v>0.30000001192093</v>
      </c>
      <c r="V36" s="7">
        <v>150</v>
      </c>
      <c r="W36" s="1" t="s">
        <v>17</v>
      </c>
      <c r="X36" s="7">
        <v>0</v>
      </c>
      <c r="Y36" s="8">
        <v>1.3999999761581</v>
      </c>
    </row>
    <row x14ac:dyDescent="0.25" r="37" customHeight="1" ht="18.75">
      <c r="A37" s="1" t="s">
        <v>425</v>
      </c>
      <c r="B37" s="1" t="s">
        <v>426</v>
      </c>
      <c r="C37" s="1" t="s">
        <v>427</v>
      </c>
      <c r="D37" s="6">
        <v>1.0249999761581</v>
      </c>
      <c r="E37" s="3" t="s">
        <v>428</v>
      </c>
      <c r="F37" s="1" t="s">
        <v>429</v>
      </c>
      <c r="G37" s="1" t="s">
        <v>430</v>
      </c>
      <c r="H37" s="1" t="s">
        <v>431</v>
      </c>
      <c r="I37" s="1" t="s">
        <v>432</v>
      </c>
      <c r="J37" s="1" t="s">
        <v>433</v>
      </c>
      <c r="K37" s="1" t="s">
        <v>434</v>
      </c>
      <c r="L37" s="1" t="s">
        <v>15</v>
      </c>
      <c r="M37" s="1" t="s">
        <v>15</v>
      </c>
      <c r="N37" s="1" t="s">
        <v>435</v>
      </c>
      <c r="O37" s="3" t="s">
        <v>17</v>
      </c>
      <c r="P37" s="7">
        <v>330</v>
      </c>
      <c r="Q37" s="8">
        <v>0.5</v>
      </c>
      <c r="R37" s="3" t="s">
        <v>17</v>
      </c>
      <c r="S37" s="1" t="s">
        <v>17</v>
      </c>
      <c r="T37" s="1" t="s">
        <v>67</v>
      </c>
      <c r="U37" s="8">
        <v>0.46000000834465</v>
      </c>
      <c r="V37" s="7">
        <v>150</v>
      </c>
      <c r="W37" s="1" t="s">
        <v>17</v>
      </c>
      <c r="X37" s="4" t="s">
        <v>17</v>
      </c>
      <c r="Y37" s="8">
        <v>1.7000000476837</v>
      </c>
    </row>
    <row x14ac:dyDescent="0.25" r="38" customHeight="1" ht="18.75">
      <c r="A38" s="1" t="s">
        <v>436</v>
      </c>
      <c r="B38" s="1" t="s">
        <v>437</v>
      </c>
      <c r="C38" s="1" t="s">
        <v>438</v>
      </c>
      <c r="D38" s="6">
        <v>0.89999997615814</v>
      </c>
      <c r="E38" s="3" t="s">
        <v>439</v>
      </c>
      <c r="F38" s="1" t="s">
        <v>440</v>
      </c>
      <c r="G38" s="1" t="s">
        <v>441</v>
      </c>
      <c r="H38" s="1" t="s">
        <v>442</v>
      </c>
      <c r="I38" s="1" t="s">
        <v>443</v>
      </c>
      <c r="J38" s="1" t="s">
        <v>444</v>
      </c>
      <c r="K38" s="1" t="s">
        <v>445</v>
      </c>
      <c r="L38" s="1" t="s">
        <v>15</v>
      </c>
      <c r="M38" s="1" t="s">
        <v>15</v>
      </c>
      <c r="N38" s="1" t="s">
        <v>446</v>
      </c>
      <c r="O38" s="7">
        <v>180</v>
      </c>
      <c r="P38" s="7">
        <v>305</v>
      </c>
      <c r="Q38" s="7">
        <v>1</v>
      </c>
      <c r="R38" s="7">
        <v>1</v>
      </c>
      <c r="S38" s="1" t="s">
        <v>17</v>
      </c>
      <c r="T38" s="1" t="s">
        <v>67</v>
      </c>
      <c r="U38" s="8">
        <v>0.33000001311302</v>
      </c>
      <c r="V38" s="7">
        <v>150</v>
      </c>
      <c r="W38" s="1" t="s">
        <v>17</v>
      </c>
      <c r="X38" s="4" t="s">
        <v>17</v>
      </c>
      <c r="Y38" s="8">
        <v>1.7000000476837</v>
      </c>
    </row>
    <row x14ac:dyDescent="0.25" r="39" customHeight="1" ht="18.75">
      <c r="A39" s="1" t="s">
        <v>447</v>
      </c>
      <c r="B39" s="1" t="s">
        <v>448</v>
      </c>
      <c r="C39" s="1" t="s">
        <v>449</v>
      </c>
      <c r="D39" s="6">
        <v>0.93000000715256</v>
      </c>
      <c r="E39" s="3" t="s">
        <v>450</v>
      </c>
      <c r="F39" s="1" t="s">
        <v>451</v>
      </c>
      <c r="G39" s="1" t="s">
        <v>452</v>
      </c>
      <c r="H39" s="1" t="s">
        <v>453</v>
      </c>
      <c r="I39" s="1" t="s">
        <v>454</v>
      </c>
      <c r="J39" s="1" t="s">
        <v>455</v>
      </c>
      <c r="K39" s="1" t="s">
        <v>456</v>
      </c>
      <c r="L39" s="1" t="s">
        <v>15</v>
      </c>
      <c r="M39" s="1" t="s">
        <v>15</v>
      </c>
      <c r="N39" s="1" t="s">
        <v>457</v>
      </c>
      <c r="O39" s="3" t="s">
        <v>17</v>
      </c>
      <c r="P39" s="7">
        <v>305</v>
      </c>
      <c r="Q39" s="8">
        <v>0.60000002384186</v>
      </c>
      <c r="R39" s="3" t="s">
        <v>17</v>
      </c>
      <c r="S39" s="1" t="s">
        <v>17</v>
      </c>
      <c r="T39" s="1" t="s">
        <v>18</v>
      </c>
      <c r="U39" s="8">
        <v>0.30000001192093</v>
      </c>
      <c r="V39" s="7">
        <v>400</v>
      </c>
      <c r="W39" s="1" t="s">
        <v>458</v>
      </c>
      <c r="X39" s="7">
        <v>900</v>
      </c>
      <c r="Y39" s="8">
        <v>1.7000000476837</v>
      </c>
    </row>
    <row x14ac:dyDescent="0.25" r="40" customHeight="1" ht="18.75">
      <c r="A40" s="9" t="s">
        <v>459</v>
      </c>
      <c r="B40" s="1" t="s">
        <v>460</v>
      </c>
      <c r="C40" s="1" t="s">
        <v>461</v>
      </c>
      <c r="D40" s="6">
        <v>1</v>
      </c>
      <c r="E40" s="3" t="s">
        <v>17</v>
      </c>
      <c r="F40" s="1" t="s">
        <v>17</v>
      </c>
      <c r="G40" s="1" t="s">
        <v>17</v>
      </c>
      <c r="H40" s="1" t="s">
        <v>17</v>
      </c>
      <c r="I40" s="1"/>
      <c r="J40" s="1"/>
      <c r="K40" s="1"/>
      <c r="L40" s="1"/>
      <c r="M40" s="1"/>
      <c r="N40" s="1"/>
      <c r="O40" s="3" t="s">
        <v>17</v>
      </c>
      <c r="P40" s="7">
        <v>270</v>
      </c>
      <c r="Q40" s="8">
        <v>0.5</v>
      </c>
      <c r="R40" s="7">
        <v>0</v>
      </c>
      <c r="S40" s="1" t="s">
        <v>462</v>
      </c>
      <c r="T40" s="1" t="s">
        <v>463</v>
      </c>
      <c r="U40" s="8">
        <v>0.5</v>
      </c>
      <c r="V40" s="7">
        <v>700</v>
      </c>
      <c r="W40" s="1" t="s">
        <v>17</v>
      </c>
      <c r="X40" s="7">
        <v>900</v>
      </c>
      <c r="Y40" s="8">
        <v>1.7000000476837</v>
      </c>
    </row>
    <row x14ac:dyDescent="0.25" r="41" customHeight="1" ht="18.75">
      <c r="A41" s="1" t="s">
        <v>464</v>
      </c>
      <c r="B41" s="1" t="s">
        <v>465</v>
      </c>
      <c r="C41" s="1" t="s">
        <v>466</v>
      </c>
      <c r="D41" s="6">
        <v>0.83999997377396</v>
      </c>
      <c r="E41" s="3" t="s">
        <v>467</v>
      </c>
      <c r="F41" s="1" t="s">
        <v>468</v>
      </c>
      <c r="G41" s="1" t="s">
        <v>469</v>
      </c>
      <c r="H41" s="1" t="s">
        <v>470</v>
      </c>
      <c r="I41" s="1" t="s">
        <v>471</v>
      </c>
      <c r="J41" s="1" t="s">
        <v>472</v>
      </c>
      <c r="K41" s="1" t="s">
        <v>473</v>
      </c>
      <c r="L41" s="1" t="s">
        <v>474</v>
      </c>
      <c r="M41" s="1" t="s">
        <v>15</v>
      </c>
      <c r="N41" s="1" t="s">
        <v>475</v>
      </c>
      <c r="O41" s="3" t="s">
        <v>17</v>
      </c>
      <c r="P41" s="7">
        <v>300</v>
      </c>
      <c r="Q41" s="8">
        <v>0.60000002384186</v>
      </c>
      <c r="R41" s="3" t="s">
        <v>17</v>
      </c>
      <c r="S41" s="1" t="s">
        <v>17</v>
      </c>
      <c r="T41" s="1" t="s">
        <v>67</v>
      </c>
      <c r="U41" s="8">
        <v>0.40000000596046</v>
      </c>
      <c r="V41" s="7">
        <v>150</v>
      </c>
      <c r="W41" s="1" t="s">
        <v>17</v>
      </c>
      <c r="X41" s="4" t="s">
        <v>17</v>
      </c>
      <c r="Y41" s="8">
        <v>1.7000000476837</v>
      </c>
    </row>
    <row x14ac:dyDescent="0.25" r="42" customHeight="1" ht="18.75">
      <c r="A42" s="9" t="s">
        <v>476</v>
      </c>
      <c r="B42" s="1" t="s">
        <v>477</v>
      </c>
      <c r="C42" s="1" t="s">
        <v>478</v>
      </c>
      <c r="D42" s="10" t="s">
        <v>17</v>
      </c>
      <c r="E42" s="7">
        <v>0</v>
      </c>
      <c r="F42" s="1" t="s">
        <v>17</v>
      </c>
      <c r="G42" s="1" t="s">
        <v>17</v>
      </c>
      <c r="H42" s="1" t="s">
        <v>17</v>
      </c>
      <c r="I42" s="1"/>
      <c r="J42" s="1"/>
      <c r="K42" s="1"/>
      <c r="L42" s="1"/>
      <c r="M42" s="1"/>
      <c r="N42" s="1"/>
      <c r="O42" s="7">
        <v>200</v>
      </c>
      <c r="P42" s="7">
        <v>300</v>
      </c>
      <c r="Q42" s="8">
        <v>0.5</v>
      </c>
      <c r="R42" s="7">
        <v>0</v>
      </c>
      <c r="S42" s="1" t="s">
        <v>462</v>
      </c>
      <c r="T42" s="1" t="s">
        <v>18</v>
      </c>
      <c r="U42" s="8">
        <v>0.75</v>
      </c>
      <c r="V42" s="7">
        <v>600</v>
      </c>
      <c r="W42" s="1" t="s">
        <v>479</v>
      </c>
      <c r="X42" s="7">
        <v>900</v>
      </c>
      <c r="Y42" s="8">
        <v>1.7000000476837</v>
      </c>
    </row>
    <row x14ac:dyDescent="0.25" r="43" customHeight="1" ht="18.75">
      <c r="A43" s="1" t="s">
        <v>480</v>
      </c>
      <c r="B43" s="1" t="s">
        <v>481</v>
      </c>
      <c r="C43" s="1" t="s">
        <v>482</v>
      </c>
      <c r="D43" s="6">
        <v>1</v>
      </c>
      <c r="E43" s="3" t="s">
        <v>483</v>
      </c>
      <c r="F43" s="1" t="s">
        <v>484</v>
      </c>
      <c r="G43" s="1" t="s">
        <v>485</v>
      </c>
      <c r="H43" s="1" t="s">
        <v>486</v>
      </c>
      <c r="I43" s="1" t="s">
        <v>487</v>
      </c>
      <c r="J43" s="1" t="s">
        <v>488</v>
      </c>
      <c r="K43" s="1" t="s">
        <v>489</v>
      </c>
      <c r="L43" s="1" t="s">
        <v>490</v>
      </c>
      <c r="M43" s="1" t="s">
        <v>15</v>
      </c>
      <c r="N43" s="1" t="s">
        <v>491</v>
      </c>
      <c r="O43" s="3" t="s">
        <v>17</v>
      </c>
      <c r="P43" s="7">
        <v>280</v>
      </c>
      <c r="Q43" s="8">
        <v>0.69999998807907</v>
      </c>
      <c r="R43" s="3" t="s">
        <v>17</v>
      </c>
      <c r="S43" s="1" t="s">
        <v>17</v>
      </c>
      <c r="T43" s="1" t="s">
        <v>18</v>
      </c>
      <c r="U43" s="8">
        <v>0.30000001192093</v>
      </c>
      <c r="V43" s="7">
        <v>625</v>
      </c>
      <c r="W43" s="1" t="s">
        <v>492</v>
      </c>
      <c r="X43" s="7">
        <v>900</v>
      </c>
      <c r="Y43" s="8">
        <v>1.7000000476837</v>
      </c>
    </row>
    <row x14ac:dyDescent="0.25" r="44" customHeight="1" ht="18.75">
      <c r="A44" s="1" t="s">
        <v>493</v>
      </c>
      <c r="B44" s="1" t="s">
        <v>494</v>
      </c>
      <c r="C44" s="1" t="s">
        <v>495</v>
      </c>
      <c r="D44" s="6">
        <v>0.98000001907349</v>
      </c>
      <c r="E44" s="3" t="s">
        <v>496</v>
      </c>
      <c r="F44" s="1" t="s">
        <v>497</v>
      </c>
      <c r="G44" s="1" t="s">
        <v>498</v>
      </c>
      <c r="H44" s="1" t="s">
        <v>499</v>
      </c>
      <c r="I44" s="1" t="s">
        <v>500</v>
      </c>
      <c r="J44" s="1" t="s">
        <v>501</v>
      </c>
      <c r="K44" s="1" t="s">
        <v>502</v>
      </c>
      <c r="L44" s="1" t="s">
        <v>503</v>
      </c>
      <c r="M44" s="1" t="s">
        <v>15</v>
      </c>
      <c r="N44" s="1" t="s">
        <v>504</v>
      </c>
      <c r="O44" s="3" t="s">
        <v>17</v>
      </c>
      <c r="P44" s="7">
        <v>280</v>
      </c>
      <c r="Q44" s="8">
        <v>0.69999998807907</v>
      </c>
      <c r="R44" s="3" t="s">
        <v>17</v>
      </c>
      <c r="S44" s="1" t="s">
        <v>17</v>
      </c>
      <c r="T44" s="1" t="s">
        <v>67</v>
      </c>
      <c r="U44" s="8">
        <v>0.5</v>
      </c>
      <c r="V44" s="7">
        <v>150</v>
      </c>
      <c r="W44" s="1" t="s">
        <v>17</v>
      </c>
      <c r="X44" s="7">
        <v>0</v>
      </c>
      <c r="Y44" s="8">
        <v>1.7000000476837</v>
      </c>
    </row>
    <row x14ac:dyDescent="0.25" r="45" customHeight="1" ht="18.75">
      <c r="A45" s="1" t="s">
        <v>505</v>
      </c>
      <c r="B45" s="1" t="s">
        <v>506</v>
      </c>
      <c r="C45" s="1" t="s">
        <v>507</v>
      </c>
      <c r="D45" s="6">
        <v>1</v>
      </c>
      <c r="E45" s="3" t="s">
        <v>508</v>
      </c>
      <c r="F45" s="1" t="s">
        <v>509</v>
      </c>
      <c r="G45" s="1" t="s">
        <v>510</v>
      </c>
      <c r="H45" s="1" t="s">
        <v>511</v>
      </c>
      <c r="I45" s="1" t="s">
        <v>512</v>
      </c>
      <c r="J45" s="1" t="s">
        <v>513</v>
      </c>
      <c r="K45" s="1" t="s">
        <v>514</v>
      </c>
      <c r="L45" s="1" t="s">
        <v>15</v>
      </c>
      <c r="M45" s="1" t="s">
        <v>15</v>
      </c>
      <c r="N45" s="1" t="s">
        <v>515</v>
      </c>
      <c r="O45" s="3" t="s">
        <v>17</v>
      </c>
      <c r="P45" s="7">
        <v>285</v>
      </c>
      <c r="Q45" s="8">
        <v>0.5</v>
      </c>
      <c r="R45" s="7">
        <v>0</v>
      </c>
      <c r="S45" s="1" t="s">
        <v>462</v>
      </c>
      <c r="T45" s="1" t="s">
        <v>18</v>
      </c>
      <c r="U45" s="8">
        <v>0.25</v>
      </c>
      <c r="V45" s="7">
        <v>425</v>
      </c>
      <c r="W45" s="1" t="s">
        <v>516</v>
      </c>
      <c r="X45" s="7">
        <v>700</v>
      </c>
      <c r="Y45" s="8">
        <v>1.7000000476837</v>
      </c>
    </row>
    <row x14ac:dyDescent="0.25" r="46" customHeight="1" ht="18.75">
      <c r="A46" s="1" t="s">
        <v>517</v>
      </c>
      <c r="B46" s="1" t="s">
        <v>518</v>
      </c>
      <c r="C46" s="1" t="s">
        <v>519</v>
      </c>
      <c r="D46" s="6">
        <v>0.85000002384186</v>
      </c>
      <c r="E46" s="3" t="s">
        <v>520</v>
      </c>
      <c r="F46" s="1" t="s">
        <v>521</v>
      </c>
      <c r="G46" s="1" t="s">
        <v>522</v>
      </c>
      <c r="H46" s="1" t="s">
        <v>523</v>
      </c>
      <c r="I46" s="1" t="s">
        <v>524</v>
      </c>
      <c r="J46" s="1" t="s">
        <v>525</v>
      </c>
      <c r="K46" s="1" t="s">
        <v>526</v>
      </c>
      <c r="L46" s="1" t="s">
        <v>15</v>
      </c>
      <c r="M46" s="1" t="s">
        <v>15</v>
      </c>
      <c r="N46" s="1" t="s">
        <v>527</v>
      </c>
      <c r="O46" s="3" t="s">
        <v>17</v>
      </c>
      <c r="P46" s="7">
        <v>295</v>
      </c>
      <c r="Q46" s="8">
        <v>0.60000002384186</v>
      </c>
      <c r="R46" s="3" t="s">
        <v>17</v>
      </c>
      <c r="S46" s="1" t="s">
        <v>17</v>
      </c>
      <c r="T46" s="1" t="s">
        <v>67</v>
      </c>
      <c r="U46" s="8">
        <v>0.44999998807907</v>
      </c>
      <c r="V46" s="7">
        <v>150</v>
      </c>
      <c r="W46" s="1" t="s">
        <v>17</v>
      </c>
      <c r="X46" s="4" t="s">
        <v>17</v>
      </c>
      <c r="Y46" s="8">
        <v>1.7000000476837</v>
      </c>
    </row>
    <row x14ac:dyDescent="0.25" r="47" customHeight="1" ht="18.75">
      <c r="A47" s="1" t="s">
        <v>528</v>
      </c>
      <c r="B47" s="1" t="s">
        <v>529</v>
      </c>
      <c r="C47" s="1" t="s">
        <v>530</v>
      </c>
      <c r="D47" s="6">
        <v>0.60000002384186</v>
      </c>
      <c r="E47" s="3" t="s">
        <v>531</v>
      </c>
      <c r="F47" s="1" t="s">
        <v>532</v>
      </c>
      <c r="G47" s="1" t="s">
        <v>533</v>
      </c>
      <c r="H47" s="1" t="s">
        <v>534</v>
      </c>
      <c r="I47" s="1" t="s">
        <v>535</v>
      </c>
      <c r="J47" s="1" t="s">
        <v>536</v>
      </c>
      <c r="K47" s="1" t="s">
        <v>537</v>
      </c>
      <c r="L47" s="1" t="s">
        <v>538</v>
      </c>
      <c r="M47" s="1" t="s">
        <v>539</v>
      </c>
      <c r="N47" s="1" t="s">
        <v>540</v>
      </c>
      <c r="O47" s="3" t="s">
        <v>17</v>
      </c>
      <c r="P47" s="7">
        <v>310</v>
      </c>
      <c r="Q47" s="8">
        <v>0.5</v>
      </c>
      <c r="R47" s="7">
        <v>0</v>
      </c>
      <c r="S47" s="1" t="s">
        <v>462</v>
      </c>
      <c r="T47" s="1" t="s">
        <v>18</v>
      </c>
      <c r="U47" s="8">
        <v>0.5</v>
      </c>
      <c r="V47" s="7">
        <v>700</v>
      </c>
      <c r="W47" s="1" t="s">
        <v>541</v>
      </c>
      <c r="X47" s="7">
        <v>900</v>
      </c>
      <c r="Y47" s="8">
        <v>1.7000000476837</v>
      </c>
    </row>
    <row x14ac:dyDescent="0.25" r="48" customHeight="1" ht="18.75">
      <c r="A48" s="1" t="s">
        <v>542</v>
      </c>
      <c r="B48" s="1" t="s">
        <v>543</v>
      </c>
      <c r="C48" s="1" t="s">
        <v>544</v>
      </c>
      <c r="D48" s="6">
        <v>0.83999997377396</v>
      </c>
      <c r="E48" s="3" t="s">
        <v>545</v>
      </c>
      <c r="F48" s="1" t="s">
        <v>546</v>
      </c>
      <c r="G48" s="1" t="s">
        <v>547</v>
      </c>
      <c r="H48" s="1" t="s">
        <v>548</v>
      </c>
      <c r="I48" s="1" t="s">
        <v>549</v>
      </c>
      <c r="J48" s="1" t="s">
        <v>550</v>
      </c>
      <c r="K48" s="1" t="s">
        <v>551</v>
      </c>
      <c r="L48" s="1" t="s">
        <v>15</v>
      </c>
      <c r="M48" s="1" t="s">
        <v>15</v>
      </c>
      <c r="N48" s="1" t="s">
        <v>552</v>
      </c>
      <c r="O48" s="7">
        <v>190</v>
      </c>
      <c r="P48" s="7">
        <v>285</v>
      </c>
      <c r="Q48" s="8">
        <v>0.60000002384186</v>
      </c>
      <c r="R48" s="3" t="s">
        <v>17</v>
      </c>
      <c r="S48" s="1" t="s">
        <v>17</v>
      </c>
      <c r="T48" s="1" t="s">
        <v>18</v>
      </c>
      <c r="U48" s="8">
        <v>0.44999998807907</v>
      </c>
      <c r="V48" s="7">
        <v>675</v>
      </c>
      <c r="W48" s="1" t="s">
        <v>553</v>
      </c>
      <c r="X48" s="7">
        <v>1250</v>
      </c>
      <c r="Y48" s="8">
        <v>1.7000000476837</v>
      </c>
    </row>
    <row x14ac:dyDescent="0.25" r="49" customHeight="1" ht="18.75">
      <c r="A49" s="1" t="s">
        <v>554</v>
      </c>
      <c r="B49" s="1" t="s">
        <v>555</v>
      </c>
      <c r="C49" s="1" t="s">
        <v>556</v>
      </c>
      <c r="D49" s="6">
        <v>0.94999998807907</v>
      </c>
      <c r="E49" s="3" t="s">
        <v>557</v>
      </c>
      <c r="F49" s="1" t="s">
        <v>558</v>
      </c>
      <c r="G49" s="1" t="s">
        <v>559</v>
      </c>
      <c r="H49" s="1" t="s">
        <v>560</v>
      </c>
      <c r="I49" s="1" t="s">
        <v>561</v>
      </c>
      <c r="J49" s="1" t="s">
        <v>562</v>
      </c>
      <c r="K49" s="1" t="s">
        <v>563</v>
      </c>
      <c r="L49" s="1" t="s">
        <v>564</v>
      </c>
      <c r="M49" s="1" t="s">
        <v>15</v>
      </c>
      <c r="N49" s="1" t="s">
        <v>565</v>
      </c>
      <c r="O49" s="7">
        <v>250</v>
      </c>
      <c r="P49" s="7">
        <v>280</v>
      </c>
      <c r="Q49" s="7">
        <v>1</v>
      </c>
      <c r="R49" s="3" t="s">
        <v>17</v>
      </c>
      <c r="S49" s="1" t="s">
        <v>17</v>
      </c>
      <c r="T49" s="1" t="s">
        <v>18</v>
      </c>
      <c r="U49" s="8">
        <v>0.34999999403954</v>
      </c>
      <c r="V49" s="7">
        <v>500</v>
      </c>
      <c r="W49" s="1" t="s">
        <v>566</v>
      </c>
      <c r="X49" s="7">
        <v>1100</v>
      </c>
      <c r="Y49" s="8">
        <v>1.7000000476837</v>
      </c>
    </row>
    <row x14ac:dyDescent="0.25" r="50" customHeight="1" ht="18.75">
      <c r="A50" s="1" t="s">
        <v>567</v>
      </c>
      <c r="B50" s="1" t="s">
        <v>568</v>
      </c>
      <c r="C50" s="1" t="s">
        <v>569</v>
      </c>
      <c r="D50" s="6">
        <v>0.83999997377396</v>
      </c>
      <c r="E50" s="3" t="s">
        <v>570</v>
      </c>
      <c r="F50" s="1" t="s">
        <v>571</v>
      </c>
      <c r="G50" s="1" t="s">
        <v>572</v>
      </c>
      <c r="H50" s="1" t="s">
        <v>573</v>
      </c>
      <c r="I50" s="1" t="s">
        <v>574</v>
      </c>
      <c r="J50" s="1" t="s">
        <v>575</v>
      </c>
      <c r="K50" s="1" t="s">
        <v>576</v>
      </c>
      <c r="L50" s="1" t="s">
        <v>577</v>
      </c>
      <c r="M50" s="1" t="s">
        <v>578</v>
      </c>
      <c r="N50" s="1" t="s">
        <v>579</v>
      </c>
      <c r="O50" s="3" t="s">
        <v>17</v>
      </c>
      <c r="P50" s="7">
        <v>280</v>
      </c>
      <c r="Q50" s="8">
        <v>0.5</v>
      </c>
      <c r="R50" s="3" t="s">
        <v>17</v>
      </c>
      <c r="S50" s="1" t="s">
        <v>17</v>
      </c>
      <c r="T50" s="1" t="s">
        <v>67</v>
      </c>
      <c r="U50" s="8">
        <v>0.60000002384186</v>
      </c>
      <c r="V50" s="7">
        <v>150</v>
      </c>
      <c r="W50" s="1" t="s">
        <v>17</v>
      </c>
      <c r="X50" s="4" t="s">
        <v>17</v>
      </c>
      <c r="Y50" s="8">
        <v>1.8999999761581</v>
      </c>
    </row>
    <row x14ac:dyDescent="0.25" r="51" customHeight="1" ht="18.75">
      <c r="A51" s="1" t="s">
        <v>580</v>
      </c>
      <c r="B51" s="1" t="s">
        <v>581</v>
      </c>
      <c r="C51" s="1" t="s">
        <v>582</v>
      </c>
      <c r="D51" s="6">
        <v>0.81000000238419</v>
      </c>
      <c r="E51" s="3" t="s">
        <v>583</v>
      </c>
      <c r="F51" s="1" t="s">
        <v>584</v>
      </c>
      <c r="G51" s="1" t="s">
        <v>585</v>
      </c>
      <c r="H51" s="1" t="s">
        <v>586</v>
      </c>
      <c r="I51" s="1" t="s">
        <v>587</v>
      </c>
      <c r="J51" s="1" t="s">
        <v>588</v>
      </c>
      <c r="K51" s="1" t="s">
        <v>589</v>
      </c>
      <c r="L51" s="1" t="s">
        <v>15</v>
      </c>
      <c r="M51" s="1" t="s">
        <v>15</v>
      </c>
      <c r="N51" s="1" t="s">
        <v>590</v>
      </c>
      <c r="O51" s="3" t="s">
        <v>17</v>
      </c>
      <c r="P51" s="7">
        <v>325</v>
      </c>
      <c r="Q51" s="7">
        <v>1</v>
      </c>
      <c r="R51" s="7">
        <v>1</v>
      </c>
      <c r="S51" s="1" t="s">
        <v>17</v>
      </c>
      <c r="T51" s="1" t="s">
        <v>67</v>
      </c>
      <c r="U51" s="8">
        <v>0.38999998569489</v>
      </c>
      <c r="V51" s="7">
        <v>150</v>
      </c>
      <c r="W51" s="1" t="s">
        <v>17</v>
      </c>
      <c r="X51" s="4" t="s">
        <v>17</v>
      </c>
      <c r="Y51" s="8">
        <v>1.7000000476837</v>
      </c>
    </row>
    <row x14ac:dyDescent="0.25" r="52" customHeight="1" ht="18.75">
      <c r="A52" s="1" t="s">
        <v>591</v>
      </c>
      <c r="B52" s="1" t="s">
        <v>592</v>
      </c>
      <c r="C52" s="1" t="s">
        <v>593</v>
      </c>
      <c r="D52" s="6">
        <v>0.89999997615814</v>
      </c>
      <c r="E52" s="3" t="s">
        <v>594</v>
      </c>
      <c r="F52" s="1" t="s">
        <v>595</v>
      </c>
      <c r="G52" s="1" t="s">
        <v>596</v>
      </c>
      <c r="H52" s="1" t="s">
        <v>597</v>
      </c>
      <c r="I52" s="1" t="s">
        <v>598</v>
      </c>
      <c r="J52" s="1" t="s">
        <v>599</v>
      </c>
      <c r="K52" s="1" t="s">
        <v>600</v>
      </c>
      <c r="L52" s="1" t="s">
        <v>15</v>
      </c>
      <c r="M52" s="1" t="s">
        <v>15</v>
      </c>
      <c r="N52" s="1" t="s">
        <v>601</v>
      </c>
      <c r="O52" s="3" t="s">
        <v>17</v>
      </c>
      <c r="P52" s="7">
        <v>300</v>
      </c>
      <c r="Q52" s="7">
        <v>1</v>
      </c>
      <c r="R52" s="3" t="s">
        <v>17</v>
      </c>
      <c r="S52" s="1" t="s">
        <v>17</v>
      </c>
      <c r="T52" s="1" t="s">
        <v>67</v>
      </c>
      <c r="U52" s="8">
        <v>0.5</v>
      </c>
      <c r="V52" s="7">
        <v>150</v>
      </c>
      <c r="W52" s="1" t="s">
        <v>17</v>
      </c>
      <c r="X52" s="4" t="s">
        <v>17</v>
      </c>
      <c r="Y52" s="8">
        <v>1.7000000476837</v>
      </c>
    </row>
    <row x14ac:dyDescent="0.25" r="53" customHeight="1" ht="18.75">
      <c r="A53" s="1" t="s">
        <v>602</v>
      </c>
      <c r="B53" s="1" t="s">
        <v>603</v>
      </c>
      <c r="C53" s="1" t="s">
        <v>604</v>
      </c>
      <c r="D53" s="6">
        <v>0.69999998807907</v>
      </c>
      <c r="E53" s="3" t="s">
        <v>605</v>
      </c>
      <c r="F53" s="1" t="s">
        <v>606</v>
      </c>
      <c r="G53" s="1" t="s">
        <v>607</v>
      </c>
      <c r="H53" s="1" t="s">
        <v>608</v>
      </c>
      <c r="I53" s="1" t="s">
        <v>609</v>
      </c>
      <c r="J53" s="1" t="s">
        <v>610</v>
      </c>
      <c r="K53" s="1" t="s">
        <v>611</v>
      </c>
      <c r="L53" s="1" t="s">
        <v>15</v>
      </c>
      <c r="M53" s="1" t="s">
        <v>15</v>
      </c>
      <c r="N53" s="1" t="s">
        <v>612</v>
      </c>
      <c r="O53" s="3" t="s">
        <v>17</v>
      </c>
      <c r="P53" s="7">
        <v>275</v>
      </c>
      <c r="Q53" s="8">
        <v>0.5</v>
      </c>
      <c r="R53" s="3" t="s">
        <v>17</v>
      </c>
      <c r="S53" s="1" t="s">
        <v>17</v>
      </c>
      <c r="T53" s="1" t="s">
        <v>18</v>
      </c>
      <c r="U53" s="8">
        <v>0.30000001192093</v>
      </c>
      <c r="V53" s="7">
        <v>450</v>
      </c>
      <c r="W53" s="1" t="s">
        <v>613</v>
      </c>
      <c r="X53" s="7">
        <v>900</v>
      </c>
      <c r="Y53" s="8">
        <v>1.7000000476837</v>
      </c>
    </row>
    <row x14ac:dyDescent="0.25" r="54" customHeight="1" ht="18.75">
      <c r="A54" s="1" t="s">
        <v>614</v>
      </c>
      <c r="B54" s="1" t="s">
        <v>615</v>
      </c>
      <c r="C54" s="1" t="s">
        <v>616</v>
      </c>
      <c r="D54" s="6">
        <v>0.93000000715256</v>
      </c>
      <c r="E54" s="3" t="s">
        <v>617</v>
      </c>
      <c r="F54" s="1" t="s">
        <v>618</v>
      </c>
      <c r="G54" s="1" t="s">
        <v>619</v>
      </c>
      <c r="H54" s="1" t="s">
        <v>620</v>
      </c>
      <c r="I54" s="1" t="s">
        <v>621</v>
      </c>
      <c r="J54" s="1" t="s">
        <v>622</v>
      </c>
      <c r="K54" s="1" t="s">
        <v>623</v>
      </c>
      <c r="L54" s="1" t="s">
        <v>15</v>
      </c>
      <c r="M54" s="1" t="s">
        <v>15</v>
      </c>
      <c r="N54" s="1" t="s">
        <v>624</v>
      </c>
      <c r="O54" s="3" t="s">
        <v>17</v>
      </c>
      <c r="P54" s="7">
        <v>310</v>
      </c>
      <c r="Q54" s="8">
        <v>0.89999997615814</v>
      </c>
      <c r="R54" s="3" t="s">
        <v>17</v>
      </c>
      <c r="S54" s="1" t="s">
        <v>17</v>
      </c>
      <c r="T54" s="1" t="s">
        <v>67</v>
      </c>
      <c r="U54" s="8">
        <v>0.46700000762939</v>
      </c>
      <c r="V54" s="7">
        <v>150</v>
      </c>
      <c r="W54" s="1" t="s">
        <v>17</v>
      </c>
      <c r="X54" s="7">
        <v>0</v>
      </c>
      <c r="Y54" s="8">
        <v>1.7000000476837</v>
      </c>
    </row>
    <row x14ac:dyDescent="0.25" r="55" customHeight="1" ht="18.75">
      <c r="A55" s="1" t="s">
        <v>625</v>
      </c>
      <c r="B55" s="1" t="s">
        <v>626</v>
      </c>
      <c r="C55" s="1" t="s">
        <v>627</v>
      </c>
      <c r="D55" s="6">
        <v>0.74000000953674</v>
      </c>
      <c r="E55" s="3" t="s">
        <v>628</v>
      </c>
      <c r="F55" s="1" t="s">
        <v>629</v>
      </c>
      <c r="G55" s="1" t="s">
        <v>630</v>
      </c>
      <c r="H55" s="1" t="s">
        <v>631</v>
      </c>
      <c r="I55" s="1" t="s">
        <v>632</v>
      </c>
      <c r="J55" s="1" t="s">
        <v>633</v>
      </c>
      <c r="K55" s="1" t="s">
        <v>634</v>
      </c>
      <c r="L55" s="1" t="s">
        <v>635</v>
      </c>
      <c r="M55" s="1" t="s">
        <v>15</v>
      </c>
      <c r="N55" s="1" t="s">
        <v>636</v>
      </c>
      <c r="O55" s="3" t="s">
        <v>17</v>
      </c>
      <c r="P55" s="7">
        <v>320</v>
      </c>
      <c r="Q55" s="8">
        <v>0.5</v>
      </c>
      <c r="R55" s="3" t="s">
        <v>17</v>
      </c>
      <c r="S55" s="1" t="s">
        <v>17</v>
      </c>
      <c r="T55" s="1" t="s">
        <v>18</v>
      </c>
      <c r="U55" s="8">
        <v>0.30000001192093</v>
      </c>
      <c r="V55" s="7">
        <v>575</v>
      </c>
      <c r="W55" s="1" t="s">
        <v>637</v>
      </c>
      <c r="X55" s="7">
        <v>900</v>
      </c>
      <c r="Y55" s="8">
        <v>1.7000000476837</v>
      </c>
    </row>
    <row x14ac:dyDescent="0.25" r="56" customHeight="1" ht="18.75">
      <c r="A56" s="1" t="s">
        <v>638</v>
      </c>
      <c r="B56" s="1" t="s">
        <v>639</v>
      </c>
      <c r="C56" s="1" t="s">
        <v>640</v>
      </c>
      <c r="D56" s="6">
        <v>0.94999998807907</v>
      </c>
      <c r="E56" s="3" t="s">
        <v>641</v>
      </c>
      <c r="F56" s="1" t="s">
        <v>642</v>
      </c>
      <c r="G56" s="1" t="s">
        <v>643</v>
      </c>
      <c r="H56" s="1" t="s">
        <v>644</v>
      </c>
      <c r="I56" s="1" t="s">
        <v>645</v>
      </c>
      <c r="J56" s="1" t="s">
        <v>646</v>
      </c>
      <c r="K56" s="1" t="s">
        <v>647</v>
      </c>
      <c r="L56" s="1" t="s">
        <v>648</v>
      </c>
      <c r="M56" s="1" t="s">
        <v>649</v>
      </c>
      <c r="N56" s="1" t="s">
        <v>650</v>
      </c>
      <c r="O56" s="3" t="s">
        <v>17</v>
      </c>
      <c r="P56" s="7">
        <v>290</v>
      </c>
      <c r="Q56" s="8">
        <v>0.60000002384186</v>
      </c>
      <c r="R56" s="7">
        <v>1</v>
      </c>
      <c r="S56" s="1" t="s">
        <v>17</v>
      </c>
      <c r="T56" s="1" t="s">
        <v>67</v>
      </c>
      <c r="U56" s="8">
        <v>0.34999999403954</v>
      </c>
      <c r="V56" s="7">
        <v>150</v>
      </c>
      <c r="W56" s="1" t="s">
        <v>17</v>
      </c>
      <c r="X56" s="4" t="s">
        <v>17</v>
      </c>
      <c r="Y56" s="8">
        <v>1.7000000476837</v>
      </c>
    </row>
    <row x14ac:dyDescent="0.25" r="57" customHeight="1" ht="18.75">
      <c r="A57" s="1" t="s">
        <v>651</v>
      </c>
      <c r="B57" s="1" t="s">
        <v>652</v>
      </c>
      <c r="C57" s="1" t="s">
        <v>653</v>
      </c>
      <c r="D57" s="6">
        <v>0.83999997377396</v>
      </c>
      <c r="E57" s="3" t="s">
        <v>654</v>
      </c>
      <c r="F57" s="1" t="s">
        <v>655</v>
      </c>
      <c r="G57" s="1" t="s">
        <v>656</v>
      </c>
      <c r="H57" s="1" t="s">
        <v>657</v>
      </c>
      <c r="I57" s="1" t="s">
        <v>658</v>
      </c>
      <c r="J57" s="1" t="s">
        <v>659</v>
      </c>
      <c r="K57" s="1" t="s">
        <v>660</v>
      </c>
      <c r="L57" s="1" t="s">
        <v>15</v>
      </c>
      <c r="M57" s="1" t="s">
        <v>15</v>
      </c>
      <c r="N57" s="1" t="s">
        <v>661</v>
      </c>
      <c r="O57" s="3" t="s">
        <v>17</v>
      </c>
      <c r="P57" s="7">
        <v>325</v>
      </c>
      <c r="Q57" s="8">
        <v>0.5</v>
      </c>
      <c r="R57" s="3" t="s">
        <v>17</v>
      </c>
      <c r="S57" s="1" t="s">
        <v>17</v>
      </c>
      <c r="T57" s="1" t="s">
        <v>18</v>
      </c>
      <c r="U57" s="8">
        <v>0.40000000596046</v>
      </c>
      <c r="V57" s="7">
        <v>600</v>
      </c>
      <c r="W57" s="1" t="s">
        <v>662</v>
      </c>
      <c r="X57" s="7">
        <v>900</v>
      </c>
      <c r="Y57" s="8">
        <v>1.7000000476837</v>
      </c>
    </row>
    <row x14ac:dyDescent="0.25" r="58" customHeight="1" ht="18.75">
      <c r="A58" s="1" t="s">
        <v>663</v>
      </c>
      <c r="B58" s="1" t="s">
        <v>664</v>
      </c>
      <c r="C58" s="1" t="s">
        <v>665</v>
      </c>
      <c r="D58" s="6">
        <v>0.79000002145767</v>
      </c>
      <c r="E58" s="3" t="s">
        <v>666</v>
      </c>
      <c r="F58" s="1" t="s">
        <v>667</v>
      </c>
      <c r="G58" s="1" t="s">
        <v>668</v>
      </c>
      <c r="H58" s="1" t="s">
        <v>669</v>
      </c>
      <c r="I58" s="1" t="s">
        <v>670</v>
      </c>
      <c r="J58" s="1" t="s">
        <v>671</v>
      </c>
      <c r="K58" s="1" t="s">
        <v>672</v>
      </c>
      <c r="L58" s="1" t="s">
        <v>15</v>
      </c>
      <c r="M58" s="1" t="s">
        <v>15</v>
      </c>
      <c r="N58" s="1" t="s">
        <v>673</v>
      </c>
      <c r="O58" s="3" t="s">
        <v>17</v>
      </c>
      <c r="P58" s="7">
        <v>280</v>
      </c>
      <c r="Q58" s="8">
        <v>0.5</v>
      </c>
      <c r="R58" s="3" t="s">
        <v>17</v>
      </c>
      <c r="S58" s="1" t="s">
        <v>17</v>
      </c>
      <c r="T58" s="1" t="s">
        <v>18</v>
      </c>
      <c r="U58" s="8">
        <v>0.40000000596046</v>
      </c>
      <c r="V58" s="7">
        <v>500</v>
      </c>
      <c r="W58" s="1" t="s">
        <v>674</v>
      </c>
      <c r="X58" s="7">
        <v>900</v>
      </c>
      <c r="Y58" s="8">
        <v>1.7000000476837</v>
      </c>
    </row>
    <row x14ac:dyDescent="0.25" r="59" customHeight="1" ht="18.75">
      <c r="A59" s="1" t="s">
        <v>675</v>
      </c>
      <c r="B59" s="1" t="s">
        <v>676</v>
      </c>
      <c r="C59" s="1" t="s">
        <v>677</v>
      </c>
      <c r="D59" s="6">
        <v>1</v>
      </c>
      <c r="E59" s="3" t="s">
        <v>678</v>
      </c>
      <c r="F59" s="1" t="s">
        <v>679</v>
      </c>
      <c r="G59" s="1" t="s">
        <v>680</v>
      </c>
      <c r="H59" s="1" t="s">
        <v>681</v>
      </c>
      <c r="I59" s="1" t="s">
        <v>682</v>
      </c>
      <c r="J59" s="1" t="s">
        <v>683</v>
      </c>
      <c r="K59" s="1" t="s">
        <v>684</v>
      </c>
      <c r="L59" s="1" t="s">
        <v>685</v>
      </c>
      <c r="M59" s="1" t="s">
        <v>15</v>
      </c>
      <c r="N59" s="1" t="s">
        <v>686</v>
      </c>
      <c r="O59" s="7">
        <v>230</v>
      </c>
      <c r="P59" s="7">
        <v>290</v>
      </c>
      <c r="Q59" s="8">
        <v>0.69999998807907</v>
      </c>
      <c r="R59" s="3" t="s">
        <v>17</v>
      </c>
      <c r="S59" s="1" t="s">
        <v>17</v>
      </c>
      <c r="T59" s="1" t="s">
        <v>18</v>
      </c>
      <c r="U59" s="8">
        <v>0.30000001192093</v>
      </c>
      <c r="V59" s="7">
        <v>475</v>
      </c>
      <c r="W59" s="1" t="s">
        <v>687</v>
      </c>
      <c r="X59" s="7">
        <v>1200</v>
      </c>
      <c r="Y59" s="8">
        <v>1.5</v>
      </c>
    </row>
    <row x14ac:dyDescent="0.25" r="60" customHeight="1" ht="18.75">
      <c r="A60" s="1" t="s">
        <v>688</v>
      </c>
      <c r="B60" s="1" t="s">
        <v>689</v>
      </c>
      <c r="C60" s="1" t="s">
        <v>690</v>
      </c>
      <c r="D60" s="6">
        <v>0.89999997615814</v>
      </c>
      <c r="E60" s="3" t="s">
        <v>691</v>
      </c>
      <c r="F60" s="1" t="s">
        <v>692</v>
      </c>
      <c r="G60" s="1" t="s">
        <v>693</v>
      </c>
      <c r="H60" s="1" t="s">
        <v>694</v>
      </c>
      <c r="I60" s="1" t="s">
        <v>695</v>
      </c>
      <c r="J60" s="1" t="s">
        <v>696</v>
      </c>
      <c r="K60" s="1" t="s">
        <v>697</v>
      </c>
      <c r="L60" s="1" t="s">
        <v>698</v>
      </c>
      <c r="M60" s="1" t="s">
        <v>15</v>
      </c>
      <c r="N60" s="1" t="s">
        <v>699</v>
      </c>
      <c r="O60" s="3" t="s">
        <v>17</v>
      </c>
      <c r="P60" s="7">
        <v>310</v>
      </c>
      <c r="Q60" s="8">
        <v>0.69999998807907</v>
      </c>
      <c r="R60" s="3" t="s">
        <v>17</v>
      </c>
      <c r="S60" s="1" t="s">
        <v>17</v>
      </c>
      <c r="T60" s="1" t="s">
        <v>67</v>
      </c>
      <c r="U60" s="8">
        <v>0.36000001430511</v>
      </c>
      <c r="V60" s="7">
        <v>150</v>
      </c>
      <c r="W60" s="1" t="s">
        <v>17</v>
      </c>
      <c r="X60" s="4" t="s">
        <v>17</v>
      </c>
      <c r="Y60" s="8">
        <v>1.7000000476837</v>
      </c>
    </row>
    <row x14ac:dyDescent="0.25" r="61" customHeight="1" ht="18.75">
      <c r="A61" s="1" t="s">
        <v>700</v>
      </c>
      <c r="B61" s="1" t="s">
        <v>701</v>
      </c>
      <c r="C61" s="1" t="s">
        <v>702</v>
      </c>
      <c r="D61" s="6">
        <v>0.80000001192093</v>
      </c>
      <c r="E61" s="3" t="s">
        <v>703</v>
      </c>
      <c r="F61" s="1" t="s">
        <v>704</v>
      </c>
      <c r="G61" s="1" t="s">
        <v>705</v>
      </c>
      <c r="H61" s="1" t="s">
        <v>706</v>
      </c>
      <c r="I61" s="1" t="s">
        <v>707</v>
      </c>
      <c r="J61" s="1" t="s">
        <v>708</v>
      </c>
      <c r="K61" s="1" t="s">
        <v>709</v>
      </c>
      <c r="L61" s="1" t="s">
        <v>15</v>
      </c>
      <c r="M61" s="1" t="s">
        <v>15</v>
      </c>
      <c r="N61" s="1" t="s">
        <v>710</v>
      </c>
      <c r="O61" s="3" t="s">
        <v>17</v>
      </c>
      <c r="P61" s="7">
        <v>290</v>
      </c>
      <c r="Q61" s="7">
        <v>1</v>
      </c>
      <c r="R61" s="7">
        <v>1</v>
      </c>
      <c r="S61" s="1" t="s">
        <v>17</v>
      </c>
      <c r="T61" s="1" t="s">
        <v>67</v>
      </c>
      <c r="U61" s="8">
        <v>0.30000001192093</v>
      </c>
      <c r="V61" s="7">
        <v>150</v>
      </c>
      <c r="W61" s="1" t="s">
        <v>17</v>
      </c>
      <c r="X61" s="4" t="s">
        <v>17</v>
      </c>
      <c r="Y61" s="8">
        <v>1.7999999523163</v>
      </c>
    </row>
    <row x14ac:dyDescent="0.25" r="62" customHeight="1" ht="18.75">
      <c r="A62" s="1" t="s">
        <v>711</v>
      </c>
      <c r="B62" s="1" t="s">
        <v>712</v>
      </c>
      <c r="C62" s="1" t="s">
        <v>713</v>
      </c>
      <c r="D62" s="6">
        <v>0.74000000953674</v>
      </c>
      <c r="E62" s="3" t="s">
        <v>714</v>
      </c>
      <c r="F62" s="1" t="s">
        <v>715</v>
      </c>
      <c r="G62" s="1" t="s">
        <v>716</v>
      </c>
      <c r="H62" s="1" t="s">
        <v>717</v>
      </c>
      <c r="I62" s="1" t="s">
        <v>718</v>
      </c>
      <c r="J62" s="1" t="s">
        <v>719</v>
      </c>
      <c r="K62" s="1" t="s">
        <v>720</v>
      </c>
      <c r="L62" s="1" t="s">
        <v>15</v>
      </c>
      <c r="M62" s="1" t="s">
        <v>15</v>
      </c>
      <c r="N62" s="1" t="s">
        <v>721</v>
      </c>
      <c r="O62" s="3" t="s">
        <v>17</v>
      </c>
      <c r="P62" s="7">
        <v>300</v>
      </c>
      <c r="Q62" s="8">
        <v>0.5</v>
      </c>
      <c r="R62" s="3" t="s">
        <v>17</v>
      </c>
      <c r="S62" s="1" t="s">
        <v>17</v>
      </c>
      <c r="T62" s="1" t="s">
        <v>67</v>
      </c>
      <c r="U62" s="8">
        <v>0.30000001192093</v>
      </c>
      <c r="V62" s="7">
        <v>150</v>
      </c>
      <c r="W62" s="1" t="s">
        <v>17</v>
      </c>
      <c r="X62" s="4" t="s">
        <v>17</v>
      </c>
      <c r="Y62" s="8">
        <v>1.7000000476837</v>
      </c>
    </row>
    <row x14ac:dyDescent="0.25" r="63" customHeight="1" ht="18.75">
      <c r="A63" s="1" t="s">
        <v>722</v>
      </c>
      <c r="B63" s="1" t="s">
        <v>723</v>
      </c>
      <c r="C63" s="1" t="s">
        <v>724</v>
      </c>
      <c r="D63" s="6">
        <v>0.89999997615814</v>
      </c>
      <c r="E63" s="3" t="s">
        <v>725</v>
      </c>
      <c r="F63" s="1" t="s">
        <v>726</v>
      </c>
      <c r="G63" s="1" t="s">
        <v>727</v>
      </c>
      <c r="H63" s="1" t="s">
        <v>728</v>
      </c>
      <c r="I63" s="1" t="s">
        <v>729</v>
      </c>
      <c r="J63" s="1" t="s">
        <v>730</v>
      </c>
      <c r="K63" s="1" t="s">
        <v>731</v>
      </c>
      <c r="L63" s="1" t="s">
        <v>732</v>
      </c>
      <c r="M63" s="1" t="s">
        <v>15</v>
      </c>
      <c r="N63" s="1" t="s">
        <v>733</v>
      </c>
      <c r="O63" s="3" t="s">
        <v>17</v>
      </c>
      <c r="P63" s="7">
        <v>290</v>
      </c>
      <c r="Q63" s="8">
        <v>0.5</v>
      </c>
      <c r="R63" s="3" t="s">
        <v>17</v>
      </c>
      <c r="S63" s="1" t="s">
        <v>17</v>
      </c>
      <c r="T63" s="1" t="s">
        <v>18</v>
      </c>
      <c r="U63" s="8">
        <v>0.30000001192093</v>
      </c>
      <c r="V63" s="7">
        <v>500</v>
      </c>
      <c r="W63" s="1" t="s">
        <v>734</v>
      </c>
      <c r="X63" s="7">
        <v>1200</v>
      </c>
      <c r="Y63" s="8">
        <v>1.7000000476837</v>
      </c>
    </row>
    <row x14ac:dyDescent="0.25" r="64" customHeight="1" ht="18.75">
      <c r="A64" s="1" t="s">
        <v>735</v>
      </c>
      <c r="B64" s="1" t="s">
        <v>736</v>
      </c>
      <c r="C64" s="1" t="s">
        <v>737</v>
      </c>
      <c r="D64" s="6">
        <v>0.6700000166893</v>
      </c>
      <c r="E64" s="3" t="s">
        <v>738</v>
      </c>
      <c r="F64" s="1" t="s">
        <v>739</v>
      </c>
      <c r="G64" s="1" t="s">
        <v>740</v>
      </c>
      <c r="H64" s="1" t="s">
        <v>741</v>
      </c>
      <c r="I64" s="1" t="s">
        <v>742</v>
      </c>
      <c r="J64" s="1" t="s">
        <v>743</v>
      </c>
      <c r="K64" s="1" t="s">
        <v>744</v>
      </c>
      <c r="L64" s="1" t="s">
        <v>745</v>
      </c>
      <c r="M64" s="1" t="s">
        <v>15</v>
      </c>
      <c r="N64" s="1" t="s">
        <v>746</v>
      </c>
      <c r="O64" s="3" t="s">
        <v>17</v>
      </c>
      <c r="P64" s="7">
        <v>285</v>
      </c>
      <c r="Q64" s="8">
        <v>0.5</v>
      </c>
      <c r="R64" s="3" t="s">
        <v>17</v>
      </c>
      <c r="S64" s="1" t="s">
        <v>17</v>
      </c>
      <c r="T64" s="1" t="s">
        <v>18</v>
      </c>
      <c r="U64" s="8">
        <v>0.46000000834465</v>
      </c>
      <c r="V64" s="7">
        <v>600</v>
      </c>
      <c r="W64" s="1" t="s">
        <v>747</v>
      </c>
      <c r="X64" s="7">
        <v>900</v>
      </c>
      <c r="Y64" s="8">
        <v>1.7000000476837</v>
      </c>
    </row>
    <row x14ac:dyDescent="0.25" r="65" customHeight="1" ht="18.75">
      <c r="A65" s="1" t="s">
        <v>748</v>
      </c>
      <c r="B65" s="1" t="s">
        <v>749</v>
      </c>
      <c r="C65" s="1" t="s">
        <v>750</v>
      </c>
      <c r="D65" s="6">
        <v>0.80000001192093</v>
      </c>
      <c r="E65" s="3" t="s">
        <v>751</v>
      </c>
      <c r="F65" s="1" t="s">
        <v>752</v>
      </c>
      <c r="G65" s="1" t="s">
        <v>753</v>
      </c>
      <c r="H65" s="1" t="s">
        <v>754</v>
      </c>
      <c r="I65" s="1" t="s">
        <v>755</v>
      </c>
      <c r="J65" s="1" t="s">
        <v>756</v>
      </c>
      <c r="K65" s="1" t="s">
        <v>757</v>
      </c>
      <c r="L65" s="1" t="s">
        <v>15</v>
      </c>
      <c r="M65" s="1" t="s">
        <v>15</v>
      </c>
      <c r="N65" s="1" t="s">
        <v>758</v>
      </c>
      <c r="O65" s="3" t="s">
        <v>17</v>
      </c>
      <c r="P65" s="7">
        <v>330</v>
      </c>
      <c r="Q65" s="8">
        <v>0.5</v>
      </c>
      <c r="R65" s="3" t="s">
        <v>17</v>
      </c>
      <c r="S65" s="1" t="s">
        <v>17</v>
      </c>
      <c r="T65" s="1" t="s">
        <v>18</v>
      </c>
      <c r="U65" s="8">
        <v>0.30000001192093</v>
      </c>
      <c r="V65" s="7">
        <v>600</v>
      </c>
      <c r="W65" s="1" t="s">
        <v>759</v>
      </c>
      <c r="X65" s="7">
        <v>900</v>
      </c>
      <c r="Y65" s="8">
        <v>1.7000000476837</v>
      </c>
    </row>
    <row x14ac:dyDescent="0.25" r="66" customHeight="1" ht="18.75">
      <c r="A66" s="1" t="s">
        <v>760</v>
      </c>
      <c r="B66" s="1" t="s">
        <v>761</v>
      </c>
      <c r="C66" s="1" t="s">
        <v>762</v>
      </c>
      <c r="D66" s="6">
        <v>0.83999997377396</v>
      </c>
      <c r="E66" s="3" t="s">
        <v>763</v>
      </c>
      <c r="F66" s="1" t="s">
        <v>764</v>
      </c>
      <c r="G66" s="1" t="s">
        <v>765</v>
      </c>
      <c r="H66" s="1" t="s">
        <v>766</v>
      </c>
      <c r="I66" s="1" t="s">
        <v>767</v>
      </c>
      <c r="J66" s="1" t="s">
        <v>768</v>
      </c>
      <c r="K66" s="1" t="s">
        <v>769</v>
      </c>
      <c r="L66" s="1" t="s">
        <v>15</v>
      </c>
      <c r="M66" s="1" t="s">
        <v>15</v>
      </c>
      <c r="N66" s="1" t="s">
        <v>770</v>
      </c>
      <c r="O66" s="3" t="s">
        <v>17</v>
      </c>
      <c r="P66" s="7">
        <v>290</v>
      </c>
      <c r="Q66" s="8">
        <v>0.60000002384186</v>
      </c>
      <c r="R66" s="7">
        <v>1</v>
      </c>
      <c r="S66" s="1" t="s">
        <v>17</v>
      </c>
      <c r="T66" s="1" t="s">
        <v>67</v>
      </c>
      <c r="U66" s="8">
        <v>0.5</v>
      </c>
      <c r="V66" s="7">
        <v>150</v>
      </c>
      <c r="W66" s="1" t="s">
        <v>17</v>
      </c>
      <c r="X66" s="4" t="s">
        <v>17</v>
      </c>
      <c r="Y66" s="8">
        <v>1.7000000476837</v>
      </c>
    </row>
    <row x14ac:dyDescent="0.25" r="67" customHeight="1" ht="18.75">
      <c r="A67" s="1" t="s">
        <v>771</v>
      </c>
      <c r="B67" s="1" t="s">
        <v>772</v>
      </c>
      <c r="C67" s="1" t="s">
        <v>773</v>
      </c>
      <c r="D67" s="6">
        <v>0.74000000953674</v>
      </c>
      <c r="E67" s="3" t="s">
        <v>774</v>
      </c>
      <c r="F67" s="1" t="s">
        <v>775</v>
      </c>
      <c r="G67" s="1" t="s">
        <v>776</v>
      </c>
      <c r="H67" s="1" t="s">
        <v>777</v>
      </c>
      <c r="I67" s="1" t="s">
        <v>778</v>
      </c>
      <c r="J67" s="1" t="s">
        <v>779</v>
      </c>
      <c r="K67" s="1" t="s">
        <v>780</v>
      </c>
      <c r="L67" s="1" t="s">
        <v>15</v>
      </c>
      <c r="M67" s="1" t="s">
        <v>15</v>
      </c>
      <c r="N67" s="1" t="s">
        <v>781</v>
      </c>
      <c r="O67" s="3" t="s">
        <v>17</v>
      </c>
      <c r="P67" s="7">
        <v>285</v>
      </c>
      <c r="Q67" s="8">
        <v>0.5</v>
      </c>
      <c r="R67" s="3" t="s">
        <v>17</v>
      </c>
      <c r="S67" s="1" t="s">
        <v>17</v>
      </c>
      <c r="T67" s="1" t="s">
        <v>67</v>
      </c>
      <c r="U67" s="8">
        <v>0.60000002384186</v>
      </c>
      <c r="V67" s="7">
        <v>150</v>
      </c>
      <c r="W67" s="1" t="s">
        <v>17</v>
      </c>
      <c r="X67" s="4" t="s">
        <v>17</v>
      </c>
      <c r="Y67" s="8">
        <v>1.8999999761581</v>
      </c>
    </row>
    <row x14ac:dyDescent="0.25" r="68" customHeight="1" ht="18.75">
      <c r="A68" s="1" t="s">
        <v>782</v>
      </c>
      <c r="B68" s="1" t="s">
        <v>783</v>
      </c>
      <c r="C68" s="1" t="s">
        <v>784</v>
      </c>
      <c r="D68" s="6">
        <v>0.75</v>
      </c>
      <c r="E68" s="3" t="s">
        <v>785</v>
      </c>
      <c r="F68" s="1" t="s">
        <v>786</v>
      </c>
      <c r="G68" s="1" t="s">
        <v>787</v>
      </c>
      <c r="H68" s="1" t="s">
        <v>788</v>
      </c>
      <c r="I68" s="1" t="s">
        <v>789</v>
      </c>
      <c r="J68" s="1" t="s">
        <v>790</v>
      </c>
      <c r="K68" s="1" t="s">
        <v>791</v>
      </c>
      <c r="L68" s="1" t="s">
        <v>15</v>
      </c>
      <c r="M68" s="1" t="s">
        <v>15</v>
      </c>
      <c r="N68" s="1" t="s">
        <v>792</v>
      </c>
      <c r="O68" s="3" t="s">
        <v>17</v>
      </c>
      <c r="P68" s="7">
        <v>310</v>
      </c>
      <c r="Q68" s="8">
        <v>0.5</v>
      </c>
      <c r="R68" s="3" t="s">
        <v>17</v>
      </c>
      <c r="S68" s="1" t="s">
        <v>17</v>
      </c>
      <c r="T68" s="1" t="s">
        <v>67</v>
      </c>
      <c r="U68" s="8">
        <v>0.34999999403954</v>
      </c>
      <c r="V68" s="7">
        <v>150</v>
      </c>
      <c r="W68" s="1" t="s">
        <v>17</v>
      </c>
      <c r="X68" s="4" t="s">
        <v>17</v>
      </c>
      <c r="Y68" s="8">
        <v>1.7000000476837</v>
      </c>
    </row>
    <row x14ac:dyDescent="0.25" r="69" customHeight="1" ht="18.75">
      <c r="A69" s="1" t="s">
        <v>793</v>
      </c>
      <c r="B69" s="1" t="s">
        <v>794</v>
      </c>
      <c r="C69" s="1" t="s">
        <v>795</v>
      </c>
      <c r="D69" s="6">
        <v>0.87999999523163</v>
      </c>
      <c r="E69" s="3" t="s">
        <v>796</v>
      </c>
      <c r="F69" s="1" t="s">
        <v>797</v>
      </c>
      <c r="G69" s="1" t="s">
        <v>798</v>
      </c>
      <c r="H69" s="1" t="s">
        <v>799</v>
      </c>
      <c r="I69" s="1" t="s">
        <v>800</v>
      </c>
      <c r="J69" s="1" t="s">
        <v>801</v>
      </c>
      <c r="K69" s="1" t="s">
        <v>802</v>
      </c>
      <c r="L69" s="1" t="s">
        <v>803</v>
      </c>
      <c r="M69" s="1" t="s">
        <v>15</v>
      </c>
      <c r="N69" s="1" t="s">
        <v>804</v>
      </c>
      <c r="O69" s="3" t="s">
        <v>17</v>
      </c>
      <c r="P69" s="7">
        <v>315</v>
      </c>
      <c r="Q69" s="8">
        <v>0.60000002384186</v>
      </c>
      <c r="R69" s="3" t="s">
        <v>17</v>
      </c>
      <c r="S69" s="1" t="s">
        <v>17</v>
      </c>
      <c r="T69" s="1" t="s">
        <v>67</v>
      </c>
      <c r="U69" s="8">
        <v>0.33000001311302</v>
      </c>
      <c r="V69" s="7">
        <v>150</v>
      </c>
      <c r="W69" s="1" t="s">
        <v>17</v>
      </c>
      <c r="X69" s="4" t="s">
        <v>17</v>
      </c>
      <c r="Y69" s="8">
        <v>1.7000000476837</v>
      </c>
    </row>
    <row x14ac:dyDescent="0.25" r="70" customHeight="1" ht="18.75">
      <c r="A70" s="1" t="s">
        <v>805</v>
      </c>
      <c r="B70" s="1" t="s">
        <v>806</v>
      </c>
      <c r="C70" s="1" t="s">
        <v>807</v>
      </c>
      <c r="D70" s="6">
        <v>0.98000001907349</v>
      </c>
      <c r="E70" s="3" t="s">
        <v>808</v>
      </c>
      <c r="F70" s="1" t="s">
        <v>809</v>
      </c>
      <c r="G70" s="1" t="s">
        <v>810</v>
      </c>
      <c r="H70" s="1" t="s">
        <v>811</v>
      </c>
      <c r="I70" s="1" t="s">
        <v>812</v>
      </c>
      <c r="J70" s="1" t="s">
        <v>813</v>
      </c>
      <c r="K70" s="1" t="s">
        <v>814</v>
      </c>
      <c r="L70" s="1" t="s">
        <v>815</v>
      </c>
      <c r="M70" s="1" t="s">
        <v>816</v>
      </c>
      <c r="N70" s="1" t="s">
        <v>817</v>
      </c>
      <c r="O70" s="3" t="s">
        <v>17</v>
      </c>
      <c r="P70" s="7">
        <v>305</v>
      </c>
      <c r="Q70" s="7">
        <v>1</v>
      </c>
      <c r="R70" s="3" t="s">
        <v>17</v>
      </c>
      <c r="S70" s="1" t="s">
        <v>17</v>
      </c>
      <c r="T70" s="1" t="s">
        <v>18</v>
      </c>
      <c r="U70" s="8">
        <v>0.5</v>
      </c>
      <c r="V70" s="7">
        <v>500</v>
      </c>
      <c r="W70" s="1" t="s">
        <v>818</v>
      </c>
      <c r="X70" s="7">
        <v>1200</v>
      </c>
      <c r="Y70" s="8">
        <v>1.7000000476837</v>
      </c>
    </row>
    <row x14ac:dyDescent="0.25" r="71" customHeight="1" ht="18.75">
      <c r="A71" s="1" t="s">
        <v>819</v>
      </c>
      <c r="B71" s="1" t="s">
        <v>820</v>
      </c>
      <c r="C71" s="1" t="s">
        <v>821</v>
      </c>
      <c r="D71" s="6">
        <v>0.79000002145767</v>
      </c>
      <c r="E71" s="3" t="s">
        <v>822</v>
      </c>
      <c r="F71" s="1" t="s">
        <v>823</v>
      </c>
      <c r="G71" s="1" t="s">
        <v>824</v>
      </c>
      <c r="H71" s="1" t="s">
        <v>825</v>
      </c>
      <c r="I71" s="1" t="s">
        <v>826</v>
      </c>
      <c r="J71" s="1" t="s">
        <v>827</v>
      </c>
      <c r="K71" s="1" t="s">
        <v>828</v>
      </c>
      <c r="L71" s="1" t="s">
        <v>15</v>
      </c>
      <c r="M71" s="1" t="s">
        <v>15</v>
      </c>
      <c r="N71" s="1" t="s">
        <v>829</v>
      </c>
      <c r="O71" s="3" t="s">
        <v>17</v>
      </c>
      <c r="P71" s="7">
        <v>305</v>
      </c>
      <c r="Q71" s="8">
        <v>0.60000002384186</v>
      </c>
      <c r="R71" s="3" t="s">
        <v>17</v>
      </c>
      <c r="S71" s="1" t="s">
        <v>17</v>
      </c>
      <c r="T71" s="1" t="s">
        <v>18</v>
      </c>
      <c r="U71" s="8">
        <v>0.30000001192093</v>
      </c>
      <c r="V71" s="7">
        <v>550</v>
      </c>
      <c r="W71" s="1" t="s">
        <v>830</v>
      </c>
      <c r="X71" s="7">
        <v>1200</v>
      </c>
      <c r="Y71" s="8">
        <v>1.7000000476837</v>
      </c>
    </row>
    <row x14ac:dyDescent="0.25" r="72" customHeight="1" ht="18.75">
      <c r="A72" s="1" t="s">
        <v>831</v>
      </c>
      <c r="B72" s="1" t="s">
        <v>832</v>
      </c>
      <c r="C72" s="1" t="s">
        <v>833</v>
      </c>
      <c r="D72" s="6">
        <v>0.79000002145767</v>
      </c>
      <c r="E72" s="3" t="s">
        <v>834</v>
      </c>
      <c r="F72" s="1" t="s">
        <v>835</v>
      </c>
      <c r="G72" s="1" t="s">
        <v>836</v>
      </c>
      <c r="H72" s="1" t="s">
        <v>837</v>
      </c>
      <c r="I72" s="1" t="s">
        <v>838</v>
      </c>
      <c r="J72" s="1" t="s">
        <v>839</v>
      </c>
      <c r="K72" s="1" t="s">
        <v>840</v>
      </c>
      <c r="L72" s="1" t="s">
        <v>15</v>
      </c>
      <c r="M72" s="1" t="s">
        <v>15</v>
      </c>
      <c r="N72" s="1" t="s">
        <v>841</v>
      </c>
      <c r="O72" s="3" t="s">
        <v>17</v>
      </c>
      <c r="P72" s="7">
        <v>295</v>
      </c>
      <c r="Q72" s="8">
        <v>0.5</v>
      </c>
      <c r="R72" s="3" t="s">
        <v>17</v>
      </c>
      <c r="S72" s="1" t="s">
        <v>17</v>
      </c>
      <c r="T72" s="1" t="s">
        <v>18</v>
      </c>
      <c r="U72" s="8">
        <v>0.40000000596046</v>
      </c>
      <c r="V72" s="7">
        <v>625</v>
      </c>
      <c r="W72" s="1" t="s">
        <v>842</v>
      </c>
      <c r="X72" s="7">
        <v>1200</v>
      </c>
      <c r="Y72" s="8">
        <v>1.7000000476837</v>
      </c>
    </row>
    <row x14ac:dyDescent="0.25" r="73" customHeight="1" ht="18.75">
      <c r="A73" s="1" t="s">
        <v>843</v>
      </c>
      <c r="B73" s="1" t="s">
        <v>844</v>
      </c>
      <c r="C73" s="1" t="s">
        <v>845</v>
      </c>
      <c r="D73" s="6">
        <v>0.69999998807907</v>
      </c>
      <c r="E73" s="3" t="s">
        <v>846</v>
      </c>
      <c r="F73" s="1" t="s">
        <v>847</v>
      </c>
      <c r="G73" s="1" t="s">
        <v>848</v>
      </c>
      <c r="H73" s="1" t="s">
        <v>849</v>
      </c>
      <c r="I73" s="1" t="s">
        <v>850</v>
      </c>
      <c r="J73" s="1" t="s">
        <v>851</v>
      </c>
      <c r="K73" s="1" t="s">
        <v>852</v>
      </c>
      <c r="L73" s="1" t="s">
        <v>853</v>
      </c>
      <c r="M73" s="1" t="s">
        <v>854</v>
      </c>
      <c r="N73" s="1" t="s">
        <v>855</v>
      </c>
      <c r="O73" s="3" t="s">
        <v>17</v>
      </c>
      <c r="P73" s="7">
        <v>290</v>
      </c>
      <c r="Q73" s="8">
        <v>0.69999998807907</v>
      </c>
      <c r="R73" s="3" t="s">
        <v>17</v>
      </c>
      <c r="S73" s="1" t="s">
        <v>17</v>
      </c>
      <c r="T73" s="1" t="s">
        <v>18</v>
      </c>
      <c r="U73" s="8">
        <v>0.40000000596046</v>
      </c>
      <c r="V73" s="7">
        <v>550</v>
      </c>
      <c r="W73" s="1" t="s">
        <v>856</v>
      </c>
      <c r="X73" s="7">
        <v>1125</v>
      </c>
      <c r="Y73" s="8">
        <v>1.7000000476837</v>
      </c>
    </row>
    <row x14ac:dyDescent="0.25" r="74" customHeight="1" ht="18.75">
      <c r="A74" s="1" t="s">
        <v>857</v>
      </c>
      <c r="B74" s="1" t="s">
        <v>858</v>
      </c>
      <c r="C74" s="1" t="s">
        <v>859</v>
      </c>
      <c r="D74" s="6">
        <v>0.93000000715256</v>
      </c>
      <c r="E74" s="3" t="s">
        <v>860</v>
      </c>
      <c r="F74" s="1" t="s">
        <v>861</v>
      </c>
      <c r="G74" s="1" t="s">
        <v>862</v>
      </c>
      <c r="H74" s="1" t="s">
        <v>863</v>
      </c>
      <c r="I74" s="1" t="s">
        <v>864</v>
      </c>
      <c r="J74" s="1" t="s">
        <v>865</v>
      </c>
      <c r="K74" s="1" t="s">
        <v>866</v>
      </c>
      <c r="L74" s="1" t="s">
        <v>15</v>
      </c>
      <c r="M74" s="1" t="s">
        <v>15</v>
      </c>
      <c r="N74" s="1" t="s">
        <v>867</v>
      </c>
      <c r="O74" s="3" t="s">
        <v>17</v>
      </c>
      <c r="P74" s="7">
        <v>300</v>
      </c>
      <c r="Q74" s="8">
        <v>0.60000002384186</v>
      </c>
      <c r="R74" s="3" t="s">
        <v>17</v>
      </c>
      <c r="S74" s="1" t="s">
        <v>17</v>
      </c>
      <c r="T74" s="1" t="s">
        <v>67</v>
      </c>
      <c r="U74" s="8">
        <v>0.30000001192093</v>
      </c>
      <c r="V74" s="7">
        <v>150</v>
      </c>
      <c r="W74" s="1" t="s">
        <v>17</v>
      </c>
      <c r="X74" s="4" t="s">
        <v>17</v>
      </c>
      <c r="Y74" s="8">
        <v>1.7000000476837</v>
      </c>
    </row>
    <row x14ac:dyDescent="0.25" r="75" customHeight="1" ht="18.75">
      <c r="A75" s="1" t="s">
        <v>868</v>
      </c>
      <c r="B75" s="1" t="s">
        <v>869</v>
      </c>
      <c r="C75" s="1" t="s">
        <v>870</v>
      </c>
      <c r="D75" s="6">
        <v>1.1000000238419</v>
      </c>
      <c r="E75" s="3" t="s">
        <v>871</v>
      </c>
      <c r="F75" s="1" t="s">
        <v>872</v>
      </c>
      <c r="G75" s="1" t="s">
        <v>873</v>
      </c>
      <c r="H75" s="1" t="s">
        <v>874</v>
      </c>
      <c r="I75" s="1" t="s">
        <v>875</v>
      </c>
      <c r="J75" s="1" t="s">
        <v>876</v>
      </c>
      <c r="K75" s="1" t="s">
        <v>877</v>
      </c>
      <c r="L75" s="1" t="s">
        <v>15</v>
      </c>
      <c r="M75" s="1" t="s">
        <v>15</v>
      </c>
      <c r="N75" s="1" t="s">
        <v>878</v>
      </c>
      <c r="O75" s="7">
        <v>300</v>
      </c>
      <c r="P75" s="7">
        <v>310</v>
      </c>
      <c r="Q75" s="8">
        <v>0.5</v>
      </c>
      <c r="R75" s="3" t="s">
        <v>17</v>
      </c>
      <c r="S75" s="1" t="s">
        <v>17</v>
      </c>
      <c r="T75" s="1" t="s">
        <v>67</v>
      </c>
      <c r="U75" s="8">
        <v>0.30000001192093</v>
      </c>
      <c r="V75" s="7">
        <v>150</v>
      </c>
      <c r="W75" s="1" t="s">
        <v>17</v>
      </c>
      <c r="X75" s="7">
        <v>900</v>
      </c>
      <c r="Y75" s="8">
        <v>1.5</v>
      </c>
    </row>
    <row x14ac:dyDescent="0.25" r="76" customHeight="1" ht="18.75">
      <c r="A76" s="1" t="s">
        <v>879</v>
      </c>
      <c r="B76" s="1" t="s">
        <v>880</v>
      </c>
      <c r="C76" s="1" t="s">
        <v>881</v>
      </c>
      <c r="D76" s="6">
        <v>0.74000000953674</v>
      </c>
      <c r="E76" s="3" t="s">
        <v>882</v>
      </c>
      <c r="F76" s="1" t="s">
        <v>883</v>
      </c>
      <c r="G76" s="1" t="s">
        <v>884</v>
      </c>
      <c r="H76" s="1" t="s">
        <v>885</v>
      </c>
      <c r="I76" s="1" t="s">
        <v>886</v>
      </c>
      <c r="J76" s="1" t="s">
        <v>887</v>
      </c>
      <c r="K76" s="1" t="s">
        <v>888</v>
      </c>
      <c r="L76" s="1" t="s">
        <v>15</v>
      </c>
      <c r="M76" s="1" t="s">
        <v>15</v>
      </c>
      <c r="N76" s="1" t="s">
        <v>889</v>
      </c>
      <c r="O76" s="3" t="s">
        <v>17</v>
      </c>
      <c r="P76" s="7">
        <v>290</v>
      </c>
      <c r="Q76" s="7">
        <v>1</v>
      </c>
      <c r="R76" s="3" t="s">
        <v>17</v>
      </c>
      <c r="S76" s="1" t="s">
        <v>17</v>
      </c>
      <c r="T76" s="1" t="s">
        <v>18</v>
      </c>
      <c r="U76" s="8">
        <v>0.30000001192093</v>
      </c>
      <c r="V76" s="7">
        <v>375</v>
      </c>
      <c r="W76" s="1" t="s">
        <v>890</v>
      </c>
      <c r="X76" s="7">
        <v>900</v>
      </c>
      <c r="Y76" s="8">
        <v>1.7000000476837</v>
      </c>
    </row>
    <row x14ac:dyDescent="0.25" r="77" customHeight="1" ht="18.75">
      <c r="A77" s="1" t="s">
        <v>891</v>
      </c>
      <c r="B77" s="1" t="s">
        <v>892</v>
      </c>
      <c r="C77" s="1" t="s">
        <v>893</v>
      </c>
      <c r="D77" s="6">
        <v>0.93000000715256</v>
      </c>
      <c r="E77" s="3" t="s">
        <v>894</v>
      </c>
      <c r="F77" s="1" t="s">
        <v>895</v>
      </c>
      <c r="G77" s="1" t="s">
        <v>896</v>
      </c>
      <c r="H77" s="1" t="s">
        <v>897</v>
      </c>
      <c r="I77" s="1" t="s">
        <v>898</v>
      </c>
      <c r="J77" s="1" t="s">
        <v>899</v>
      </c>
      <c r="K77" s="1" t="s">
        <v>900</v>
      </c>
      <c r="L77" s="1" t="s">
        <v>15</v>
      </c>
      <c r="M77" s="1" t="s">
        <v>15</v>
      </c>
      <c r="N77" s="1" t="s">
        <v>901</v>
      </c>
      <c r="O77" s="3" t="s">
        <v>17</v>
      </c>
      <c r="P77" s="7">
        <v>330</v>
      </c>
      <c r="Q77" s="8">
        <v>0.64999997615814</v>
      </c>
      <c r="R77" s="3" t="s">
        <v>17</v>
      </c>
      <c r="S77" s="1" t="s">
        <v>17</v>
      </c>
      <c r="T77" s="1" t="s">
        <v>67</v>
      </c>
      <c r="U77" s="8">
        <v>0.37999999523163</v>
      </c>
      <c r="V77" s="7">
        <v>150</v>
      </c>
      <c r="W77" s="1" t="s">
        <v>17</v>
      </c>
      <c r="X77" s="4" t="s">
        <v>17</v>
      </c>
      <c r="Y77" s="8">
        <v>1.7000000476837</v>
      </c>
    </row>
    <row x14ac:dyDescent="0.25" r="78" customHeight="1" ht="18.75">
      <c r="A78" s="1" t="s">
        <v>902</v>
      </c>
      <c r="B78" s="1" t="s">
        <v>903</v>
      </c>
      <c r="C78" s="1" t="s">
        <v>904</v>
      </c>
      <c r="D78" s="6">
        <v>0.86000001430511</v>
      </c>
      <c r="E78" s="3" t="s">
        <v>905</v>
      </c>
      <c r="F78" s="1" t="s">
        <v>906</v>
      </c>
      <c r="G78" s="1" t="s">
        <v>907</v>
      </c>
      <c r="H78" s="1" t="s">
        <v>908</v>
      </c>
      <c r="I78" s="1" t="s">
        <v>909</v>
      </c>
      <c r="J78" s="1" t="s">
        <v>910</v>
      </c>
      <c r="K78" s="1" t="s">
        <v>911</v>
      </c>
      <c r="L78" s="1" t="s">
        <v>15</v>
      </c>
      <c r="M78" s="1" t="s">
        <v>15</v>
      </c>
      <c r="N78" s="1" t="s">
        <v>912</v>
      </c>
      <c r="O78" s="3" t="s">
        <v>17</v>
      </c>
      <c r="P78" s="7">
        <v>305</v>
      </c>
      <c r="Q78" s="8">
        <v>0.60000002384186</v>
      </c>
      <c r="R78" s="7">
        <v>1</v>
      </c>
      <c r="S78" s="1" t="s">
        <v>17</v>
      </c>
      <c r="T78" s="1" t="s">
        <v>67</v>
      </c>
      <c r="U78" s="8">
        <v>0.30000001192093</v>
      </c>
      <c r="V78" s="7">
        <v>150</v>
      </c>
      <c r="W78" s="1" t="s">
        <v>17</v>
      </c>
      <c r="X78" s="4" t="s">
        <v>17</v>
      </c>
      <c r="Y78" s="8">
        <v>1.7000000476837</v>
      </c>
    </row>
    <row x14ac:dyDescent="0.25" r="79" customHeight="1" ht="18.75">
      <c r="A79" s="1" t="s">
        <v>913</v>
      </c>
      <c r="B79" s="1" t="s">
        <v>914</v>
      </c>
      <c r="C79" s="1" t="s">
        <v>915</v>
      </c>
      <c r="D79" s="6">
        <v>0.89999997615814</v>
      </c>
      <c r="E79" s="3" t="s">
        <v>916</v>
      </c>
      <c r="F79" s="1" t="s">
        <v>17</v>
      </c>
      <c r="G79" s="1" t="s">
        <v>917</v>
      </c>
      <c r="H79" s="1" t="s">
        <v>918</v>
      </c>
      <c r="I79" s="1" t="s">
        <v>919</v>
      </c>
      <c r="J79" s="1" t="s">
        <v>920</v>
      </c>
      <c r="K79" s="1" t="s">
        <v>921</v>
      </c>
      <c r="L79" s="1" t="s">
        <v>15</v>
      </c>
      <c r="M79" s="1" t="s">
        <v>15</v>
      </c>
      <c r="N79" s="1" t="s">
        <v>922</v>
      </c>
      <c r="O79" s="3" t="s">
        <v>17</v>
      </c>
      <c r="P79" s="7">
        <v>310</v>
      </c>
      <c r="Q79" s="8">
        <v>0.80000001192093</v>
      </c>
      <c r="R79" s="7">
        <v>1</v>
      </c>
      <c r="S79" s="1" t="s">
        <v>17</v>
      </c>
      <c r="T79" s="1" t="s">
        <v>67</v>
      </c>
      <c r="U79" s="8">
        <v>0.40000000596046</v>
      </c>
      <c r="V79" s="7">
        <v>250</v>
      </c>
      <c r="W79" s="1" t="s">
        <v>17</v>
      </c>
      <c r="X79" s="4" t="s">
        <v>17</v>
      </c>
      <c r="Y79" s="8">
        <v>1.7999999523163</v>
      </c>
    </row>
    <row x14ac:dyDescent="0.25" r="80" customHeight="1" ht="18.75">
      <c r="A80" s="1" t="s">
        <v>923</v>
      </c>
      <c r="B80" s="1" t="s">
        <v>924</v>
      </c>
      <c r="C80" s="1" t="s">
        <v>925</v>
      </c>
      <c r="D80" s="6">
        <v>0.79000002145767</v>
      </c>
      <c r="E80" s="3" t="s">
        <v>926</v>
      </c>
      <c r="F80" s="1" t="s">
        <v>927</v>
      </c>
      <c r="G80" s="1" t="s">
        <v>928</v>
      </c>
      <c r="H80" s="1" t="s">
        <v>929</v>
      </c>
      <c r="I80" s="1" t="s">
        <v>930</v>
      </c>
      <c r="J80" s="1" t="s">
        <v>931</v>
      </c>
      <c r="K80" s="1" t="s">
        <v>932</v>
      </c>
      <c r="L80" s="1" t="s">
        <v>15</v>
      </c>
      <c r="M80" s="1" t="s">
        <v>15</v>
      </c>
      <c r="N80" s="1" t="s">
        <v>933</v>
      </c>
      <c r="O80" s="3" t="s">
        <v>17</v>
      </c>
      <c r="P80" s="7">
        <v>305</v>
      </c>
      <c r="Q80" s="8">
        <v>0.60000002384186</v>
      </c>
      <c r="R80" s="7">
        <v>1</v>
      </c>
      <c r="S80" s="1" t="s">
        <v>17</v>
      </c>
      <c r="T80" s="1" t="s">
        <v>67</v>
      </c>
      <c r="U80" s="8">
        <v>0.34999999403954</v>
      </c>
      <c r="V80" s="7">
        <v>150</v>
      </c>
      <c r="W80" s="1" t="s">
        <v>17</v>
      </c>
      <c r="X80" s="4" t="s">
        <v>17</v>
      </c>
      <c r="Y80" s="8">
        <v>1.7000000476837</v>
      </c>
    </row>
    <row x14ac:dyDescent="0.25" r="81" customHeight="1" ht="18.75">
      <c r="A81" s="1" t="s">
        <v>934</v>
      </c>
      <c r="B81" s="1" t="s">
        <v>935</v>
      </c>
      <c r="C81" s="1" t="s">
        <v>936</v>
      </c>
      <c r="D81" s="6">
        <v>0.83999997377396</v>
      </c>
      <c r="E81" s="3" t="s">
        <v>937</v>
      </c>
      <c r="F81" s="1" t="s">
        <v>938</v>
      </c>
      <c r="G81" s="1" t="s">
        <v>939</v>
      </c>
      <c r="H81" s="1" t="s">
        <v>940</v>
      </c>
      <c r="I81" s="1" t="s">
        <v>941</v>
      </c>
      <c r="J81" s="1" t="s">
        <v>942</v>
      </c>
      <c r="K81" s="1" t="s">
        <v>943</v>
      </c>
      <c r="L81" s="1" t="s">
        <v>944</v>
      </c>
      <c r="M81" s="1" t="s">
        <v>15</v>
      </c>
      <c r="N81" s="1" t="s">
        <v>945</v>
      </c>
      <c r="O81" s="3" t="s">
        <v>17</v>
      </c>
      <c r="P81" s="7">
        <v>290</v>
      </c>
      <c r="Q81" s="8">
        <v>0.60000002384186</v>
      </c>
      <c r="R81" s="3" t="s">
        <v>17</v>
      </c>
      <c r="S81" s="1" t="s">
        <v>17</v>
      </c>
      <c r="T81" s="1" t="s">
        <v>18</v>
      </c>
      <c r="U81" s="8">
        <v>0.34999999403954</v>
      </c>
      <c r="V81" s="7">
        <v>500</v>
      </c>
      <c r="W81" s="1" t="s">
        <v>946</v>
      </c>
      <c r="X81" s="7">
        <v>900</v>
      </c>
      <c r="Y81" s="8">
        <v>1.7000000476837</v>
      </c>
    </row>
    <row x14ac:dyDescent="0.25" r="82" customHeight="1" ht="18.75">
      <c r="A82" s="1" t="s">
        <v>947</v>
      </c>
      <c r="B82" s="1" t="s">
        <v>948</v>
      </c>
      <c r="C82" s="1" t="s">
        <v>949</v>
      </c>
      <c r="D82" s="6">
        <v>0.74000000953674</v>
      </c>
      <c r="E82" s="3" t="s">
        <v>950</v>
      </c>
      <c r="F82" s="1" t="s">
        <v>951</v>
      </c>
      <c r="G82" s="1" t="s">
        <v>952</v>
      </c>
      <c r="H82" s="1" t="s">
        <v>953</v>
      </c>
      <c r="I82" s="1" t="s">
        <v>954</v>
      </c>
      <c r="J82" s="1" t="s">
        <v>955</v>
      </c>
      <c r="K82" s="1" t="s">
        <v>956</v>
      </c>
      <c r="L82" s="1" t="s">
        <v>15</v>
      </c>
      <c r="M82" s="1" t="s">
        <v>15</v>
      </c>
      <c r="N82" s="1" t="s">
        <v>957</v>
      </c>
      <c r="O82" s="3" t="s">
        <v>17</v>
      </c>
      <c r="P82" s="7">
        <v>325</v>
      </c>
      <c r="Q82" s="8">
        <v>0.60000002384186</v>
      </c>
      <c r="R82" s="3" t="s">
        <v>17</v>
      </c>
      <c r="S82" s="1" t="s">
        <v>17</v>
      </c>
      <c r="T82" s="1" t="s">
        <v>18</v>
      </c>
      <c r="U82" s="8">
        <v>0.46000000834465</v>
      </c>
      <c r="V82" s="7">
        <v>330</v>
      </c>
      <c r="W82" s="1" t="s">
        <v>958</v>
      </c>
      <c r="X82" s="7">
        <v>900</v>
      </c>
      <c r="Y82" s="8">
        <v>1.7000000476837</v>
      </c>
    </row>
    <row x14ac:dyDescent="0.25" r="83" customHeight="1" ht="18.75">
      <c r="A83" s="1" t="s">
        <v>959</v>
      </c>
      <c r="B83" s="1" t="s">
        <v>960</v>
      </c>
      <c r="C83" s="1" t="s">
        <v>961</v>
      </c>
      <c r="D83" s="6">
        <v>0.69999998807907</v>
      </c>
      <c r="E83" s="3" t="s">
        <v>962</v>
      </c>
      <c r="F83" s="1" t="s">
        <v>963</v>
      </c>
      <c r="G83" s="1" t="s">
        <v>964</v>
      </c>
      <c r="H83" s="1" t="s">
        <v>965</v>
      </c>
      <c r="I83" s="1" t="s">
        <v>966</v>
      </c>
      <c r="J83" s="1" t="s">
        <v>967</v>
      </c>
      <c r="K83" s="1" t="s">
        <v>968</v>
      </c>
      <c r="L83" s="1" t="s">
        <v>15</v>
      </c>
      <c r="M83" s="1" t="s">
        <v>15</v>
      </c>
      <c r="N83" s="1" t="s">
        <v>969</v>
      </c>
      <c r="O83" s="3" t="s">
        <v>17</v>
      </c>
      <c r="P83" s="7">
        <v>290</v>
      </c>
      <c r="Q83" s="8">
        <v>0.5</v>
      </c>
      <c r="R83" s="3" t="s">
        <v>17</v>
      </c>
      <c r="S83" s="1" t="s">
        <v>17</v>
      </c>
      <c r="T83" s="1" t="s">
        <v>18</v>
      </c>
      <c r="U83" s="8">
        <v>0.43000000715256</v>
      </c>
      <c r="V83" s="7">
        <v>600</v>
      </c>
      <c r="W83" s="1" t="s">
        <v>970</v>
      </c>
      <c r="X83" s="7">
        <v>900</v>
      </c>
      <c r="Y83" s="8">
        <v>1.7000000476837</v>
      </c>
    </row>
    <row x14ac:dyDescent="0.25" r="84" customHeight="1" ht="18.75">
      <c r="A84" s="1" t="s">
        <v>971</v>
      </c>
      <c r="B84" s="1" t="s">
        <v>972</v>
      </c>
      <c r="C84" s="1" t="s">
        <v>973</v>
      </c>
      <c r="D84" s="6">
        <v>0.76999998092651</v>
      </c>
      <c r="E84" s="3" t="s">
        <v>974</v>
      </c>
      <c r="F84" s="1" t="s">
        <v>975</v>
      </c>
      <c r="G84" s="1" t="s">
        <v>976</v>
      </c>
      <c r="H84" s="1" t="s">
        <v>977</v>
      </c>
      <c r="I84" s="1" t="s">
        <v>978</v>
      </c>
      <c r="J84" s="1" t="s">
        <v>979</v>
      </c>
      <c r="K84" s="1" t="s">
        <v>980</v>
      </c>
      <c r="L84" s="1" t="s">
        <v>981</v>
      </c>
      <c r="M84" s="1" t="s">
        <v>15</v>
      </c>
      <c r="N84" s="1" t="s">
        <v>982</v>
      </c>
      <c r="O84" s="3" t="s">
        <v>17</v>
      </c>
      <c r="P84" s="7">
        <v>305</v>
      </c>
      <c r="Q84" s="8">
        <v>0.5</v>
      </c>
      <c r="R84" s="3" t="s">
        <v>17</v>
      </c>
      <c r="S84" s="1" t="s">
        <v>17</v>
      </c>
      <c r="T84" s="1" t="s">
        <v>67</v>
      </c>
      <c r="U84" s="8">
        <v>0.30000001192093</v>
      </c>
      <c r="V84" s="7">
        <v>150</v>
      </c>
      <c r="W84" s="1" t="s">
        <v>17</v>
      </c>
      <c r="X84" s="7">
        <v>0</v>
      </c>
      <c r="Y84" s="8">
        <v>1.7000000476837</v>
      </c>
    </row>
    <row x14ac:dyDescent="0.25" r="85" customHeight="1" ht="18.75">
      <c r="A85" s="1" t="s">
        <v>983</v>
      </c>
      <c r="B85" s="1" t="s">
        <v>984</v>
      </c>
      <c r="C85" s="1" t="s">
        <v>985</v>
      </c>
      <c r="D85" s="6">
        <v>1</v>
      </c>
      <c r="E85" s="3" t="s">
        <v>986</v>
      </c>
      <c r="F85" s="1" t="s">
        <v>987</v>
      </c>
      <c r="G85" s="1" t="s">
        <v>988</v>
      </c>
      <c r="H85" s="1" t="s">
        <v>989</v>
      </c>
      <c r="I85" s="1" t="s">
        <v>990</v>
      </c>
      <c r="J85" s="1" t="s">
        <v>991</v>
      </c>
      <c r="K85" s="1" t="s">
        <v>992</v>
      </c>
      <c r="L85" s="1" t="s">
        <v>15</v>
      </c>
      <c r="M85" s="1" t="s">
        <v>15</v>
      </c>
      <c r="N85" s="1" t="s">
        <v>993</v>
      </c>
      <c r="O85" s="3" t="s">
        <v>17</v>
      </c>
      <c r="P85" s="7">
        <v>305</v>
      </c>
      <c r="Q85" s="8">
        <v>0.60000002384186</v>
      </c>
      <c r="R85" s="3" t="s">
        <v>17</v>
      </c>
      <c r="S85" s="1" t="s">
        <v>17</v>
      </c>
      <c r="T85" s="1" t="s">
        <v>67</v>
      </c>
      <c r="U85" s="8">
        <v>0.5</v>
      </c>
      <c r="V85" s="7">
        <v>150</v>
      </c>
      <c r="W85" s="1" t="s">
        <v>17</v>
      </c>
      <c r="X85" s="4" t="s">
        <v>17</v>
      </c>
      <c r="Y85" s="8">
        <v>1.7000000476837</v>
      </c>
    </row>
    <row x14ac:dyDescent="0.25" r="86" customHeight="1" ht="18.75">
      <c r="A86" s="1" t="s">
        <v>994</v>
      </c>
      <c r="B86" s="1" t="s">
        <v>995</v>
      </c>
      <c r="C86" s="1" t="s">
        <v>996</v>
      </c>
      <c r="D86" s="6">
        <v>0.93000000715256</v>
      </c>
      <c r="E86" s="3" t="s">
        <v>997</v>
      </c>
      <c r="F86" s="1" t="s">
        <v>998</v>
      </c>
      <c r="G86" s="1" t="s">
        <v>999</v>
      </c>
      <c r="H86" s="1" t="s">
        <v>1000</v>
      </c>
      <c r="I86" s="1" t="s">
        <v>1001</v>
      </c>
      <c r="J86" s="1" t="s">
        <v>1002</v>
      </c>
      <c r="K86" s="1" t="s">
        <v>1003</v>
      </c>
      <c r="L86" s="1" t="s">
        <v>15</v>
      </c>
      <c r="M86" s="1" t="s">
        <v>15</v>
      </c>
      <c r="N86" s="1" t="s">
        <v>1004</v>
      </c>
      <c r="O86" s="3" t="s">
        <v>17</v>
      </c>
      <c r="P86" s="7">
        <v>290</v>
      </c>
      <c r="Q86" s="8">
        <v>0.5</v>
      </c>
      <c r="R86" s="7">
        <v>1</v>
      </c>
      <c r="S86" s="1" t="s">
        <v>17</v>
      </c>
      <c r="T86" s="1" t="s">
        <v>18</v>
      </c>
      <c r="U86" s="8">
        <v>0.30000001192093</v>
      </c>
      <c r="V86" s="7">
        <v>600</v>
      </c>
      <c r="W86" s="1" t="s">
        <v>1005</v>
      </c>
      <c r="X86" s="7">
        <v>1200</v>
      </c>
      <c r="Y86" s="8">
        <v>1.7000000476837</v>
      </c>
    </row>
    <row x14ac:dyDescent="0.25" r="87" customHeight="1" ht="18.75">
      <c r="A87" s="1" t="s">
        <v>1006</v>
      </c>
      <c r="B87" s="1" t="s">
        <v>1007</v>
      </c>
      <c r="C87" s="1" t="s">
        <v>1008</v>
      </c>
      <c r="D87" s="6">
        <v>0.69999998807907</v>
      </c>
      <c r="E87" s="3" t="s">
        <v>1009</v>
      </c>
      <c r="F87" s="1" t="s">
        <v>1010</v>
      </c>
      <c r="G87" s="1" t="s">
        <v>1011</v>
      </c>
      <c r="H87" s="1" t="s">
        <v>1012</v>
      </c>
      <c r="I87" s="1" t="s">
        <v>1013</v>
      </c>
      <c r="J87" s="1" t="s">
        <v>1014</v>
      </c>
      <c r="K87" s="1" t="s">
        <v>1015</v>
      </c>
      <c r="L87" s="1" t="s">
        <v>15</v>
      </c>
      <c r="M87" s="1" t="s">
        <v>15</v>
      </c>
      <c r="N87" s="1" t="s">
        <v>1016</v>
      </c>
      <c r="O87" s="7">
        <v>300</v>
      </c>
      <c r="P87" s="7">
        <v>310</v>
      </c>
      <c r="Q87" s="8">
        <v>0.5</v>
      </c>
      <c r="R87" s="3" t="s">
        <v>17</v>
      </c>
      <c r="S87" s="1" t="s">
        <v>17</v>
      </c>
      <c r="T87" s="1" t="s">
        <v>18</v>
      </c>
      <c r="U87" s="8">
        <v>0.46000000834465</v>
      </c>
      <c r="V87" s="7">
        <v>450</v>
      </c>
      <c r="W87" s="1" t="s">
        <v>1017</v>
      </c>
      <c r="X87" s="7">
        <v>900</v>
      </c>
      <c r="Y87" s="8">
        <v>1.8999999761581</v>
      </c>
    </row>
    <row x14ac:dyDescent="0.25" r="88" customHeight="1" ht="18.75">
      <c r="A88" s="1" t="s">
        <v>1018</v>
      </c>
      <c r="B88" s="1" t="s">
        <v>1019</v>
      </c>
      <c r="C88" s="1" t="s">
        <v>1020</v>
      </c>
      <c r="D88" s="6">
        <v>0.74000000953674</v>
      </c>
      <c r="E88" s="3" t="s">
        <v>1021</v>
      </c>
      <c r="F88" s="1" t="s">
        <v>1022</v>
      </c>
      <c r="G88" s="1" t="s">
        <v>1023</v>
      </c>
      <c r="H88" s="1" t="s">
        <v>1024</v>
      </c>
      <c r="I88" s="1" t="s">
        <v>1025</v>
      </c>
      <c r="J88" s="1" t="s">
        <v>1026</v>
      </c>
      <c r="K88" s="1" t="s">
        <v>1027</v>
      </c>
      <c r="L88" s="1" t="s">
        <v>15</v>
      </c>
      <c r="M88" s="1" t="s">
        <v>15</v>
      </c>
      <c r="N88" s="1" t="s">
        <v>1028</v>
      </c>
      <c r="O88" s="3" t="s">
        <v>17</v>
      </c>
      <c r="P88" s="7">
        <v>290</v>
      </c>
      <c r="Q88" s="8">
        <v>0.60000002384186</v>
      </c>
      <c r="R88" s="3" t="s">
        <v>17</v>
      </c>
      <c r="S88" s="1" t="s">
        <v>17</v>
      </c>
      <c r="T88" s="1" t="s">
        <v>18</v>
      </c>
      <c r="U88" s="8">
        <v>0.5</v>
      </c>
      <c r="V88" s="7">
        <v>600</v>
      </c>
      <c r="W88" s="1" t="s">
        <v>1029</v>
      </c>
      <c r="X88" s="7">
        <v>900</v>
      </c>
      <c r="Y88" s="8">
        <v>1.7000000476837</v>
      </c>
    </row>
    <row x14ac:dyDescent="0.25" r="89" customHeight="1" ht="18.75">
      <c r="A89" s="1" t="s">
        <v>1030</v>
      </c>
      <c r="B89" s="1" t="s">
        <v>1031</v>
      </c>
      <c r="C89" s="1" t="s">
        <v>1032</v>
      </c>
      <c r="D89" s="6">
        <v>0.6700000166893</v>
      </c>
      <c r="E89" s="3" t="s">
        <v>1033</v>
      </c>
      <c r="F89" s="1" t="s">
        <v>1034</v>
      </c>
      <c r="G89" s="1" t="s">
        <v>1035</v>
      </c>
      <c r="H89" s="1" t="s">
        <v>1036</v>
      </c>
      <c r="I89" s="1" t="s">
        <v>1037</v>
      </c>
      <c r="J89" s="1" t="s">
        <v>1038</v>
      </c>
      <c r="K89" s="1" t="s">
        <v>1039</v>
      </c>
      <c r="L89" s="1" t="s">
        <v>1040</v>
      </c>
      <c r="M89" s="1" t="s">
        <v>1041</v>
      </c>
      <c r="N89" s="1" t="s">
        <v>1042</v>
      </c>
      <c r="O89" s="3" t="s">
        <v>17</v>
      </c>
      <c r="P89" s="7">
        <v>290</v>
      </c>
      <c r="Q89" s="8">
        <v>0.5</v>
      </c>
      <c r="R89" s="3" t="s">
        <v>17</v>
      </c>
      <c r="S89" s="1" t="s">
        <v>17</v>
      </c>
      <c r="T89" s="1" t="s">
        <v>67</v>
      </c>
      <c r="U89" s="8">
        <v>0.30000001192093</v>
      </c>
      <c r="V89" s="7">
        <v>150</v>
      </c>
      <c r="W89" s="1" t="s">
        <v>17</v>
      </c>
      <c r="X89" s="4" t="s">
        <v>17</v>
      </c>
      <c r="Y89" s="8">
        <v>1.7000000476837</v>
      </c>
    </row>
    <row x14ac:dyDescent="0.25" r="90" customHeight="1" ht="18.75">
      <c r="A90" s="1" t="s">
        <v>1043</v>
      </c>
      <c r="B90" s="1" t="s">
        <v>1044</v>
      </c>
      <c r="C90" s="1" t="s">
        <v>1045</v>
      </c>
      <c r="D90" s="6">
        <v>0.74000000953674</v>
      </c>
      <c r="E90" s="3" t="s">
        <v>1046</v>
      </c>
      <c r="F90" s="1" t="s">
        <v>1047</v>
      </c>
      <c r="G90" s="1" t="s">
        <v>1048</v>
      </c>
      <c r="H90" s="1" t="s">
        <v>1049</v>
      </c>
      <c r="I90" s="1" t="s">
        <v>1050</v>
      </c>
      <c r="J90" s="1" t="s">
        <v>1051</v>
      </c>
      <c r="K90" s="1" t="s">
        <v>1052</v>
      </c>
      <c r="L90" s="1" t="s">
        <v>1053</v>
      </c>
      <c r="M90" s="1" t="s">
        <v>1054</v>
      </c>
      <c r="N90" s="1" t="s">
        <v>1055</v>
      </c>
      <c r="O90" s="3" t="s">
        <v>17</v>
      </c>
      <c r="P90" s="7">
        <v>280</v>
      </c>
      <c r="Q90" s="8">
        <v>0.5</v>
      </c>
      <c r="R90" s="3" t="s">
        <v>17</v>
      </c>
      <c r="S90" s="1" t="s">
        <v>17</v>
      </c>
      <c r="T90" s="1" t="s">
        <v>18</v>
      </c>
      <c r="U90" s="8">
        <v>0.40000000596046</v>
      </c>
      <c r="V90" s="7">
        <v>600</v>
      </c>
      <c r="W90" s="1" t="s">
        <v>1056</v>
      </c>
      <c r="X90" s="7">
        <v>900</v>
      </c>
      <c r="Y90" s="8">
        <v>1.7000000476837</v>
      </c>
    </row>
    <row x14ac:dyDescent="0.25" r="91" customHeight="1" ht="18.75">
      <c r="A91" s="1" t="s">
        <v>1057</v>
      </c>
      <c r="B91" s="1" t="s">
        <v>1058</v>
      </c>
      <c r="C91" s="1" t="s">
        <v>1059</v>
      </c>
      <c r="D91" s="6">
        <v>0.83999997377396</v>
      </c>
      <c r="E91" s="3" t="s">
        <v>1060</v>
      </c>
      <c r="F91" s="1" t="s">
        <v>1061</v>
      </c>
      <c r="G91" s="1" t="s">
        <v>1062</v>
      </c>
      <c r="H91" s="1" t="s">
        <v>1063</v>
      </c>
      <c r="I91" s="1" t="s">
        <v>1064</v>
      </c>
      <c r="J91" s="1" t="s">
        <v>1065</v>
      </c>
      <c r="K91" s="1" t="s">
        <v>1066</v>
      </c>
      <c r="L91" s="1" t="s">
        <v>15</v>
      </c>
      <c r="M91" s="1" t="s">
        <v>15</v>
      </c>
      <c r="N91" s="1" t="s">
        <v>1067</v>
      </c>
      <c r="O91" s="3" t="s">
        <v>17</v>
      </c>
      <c r="P91" s="7">
        <v>315</v>
      </c>
      <c r="Q91" s="8">
        <v>0.60000002384186</v>
      </c>
      <c r="R91" s="3" t="s">
        <v>17</v>
      </c>
      <c r="S91" s="1" t="s">
        <v>17</v>
      </c>
      <c r="T91" s="1" t="s">
        <v>67</v>
      </c>
      <c r="U91" s="8">
        <v>0.58999997377396</v>
      </c>
      <c r="V91" s="7">
        <v>150</v>
      </c>
      <c r="W91" s="1" t="s">
        <v>17</v>
      </c>
      <c r="X91" s="4" t="s">
        <v>17</v>
      </c>
      <c r="Y91" s="8">
        <v>1.7000000476837</v>
      </c>
    </row>
    <row x14ac:dyDescent="0.25" r="92" customHeight="1" ht="18.75">
      <c r="A92" s="1" t="s">
        <v>1068</v>
      </c>
      <c r="B92" s="1" t="s">
        <v>1069</v>
      </c>
      <c r="C92" s="1" t="s">
        <v>1070</v>
      </c>
      <c r="D92" s="6">
        <v>1</v>
      </c>
      <c r="E92" s="3" t="s">
        <v>1071</v>
      </c>
      <c r="F92" s="1" t="s">
        <v>1072</v>
      </c>
      <c r="G92" s="1" t="s">
        <v>1073</v>
      </c>
      <c r="H92" s="1" t="s">
        <v>1074</v>
      </c>
      <c r="I92" s="1" t="s">
        <v>1075</v>
      </c>
      <c r="J92" s="1" t="s">
        <v>1076</v>
      </c>
      <c r="K92" s="1" t="s">
        <v>1077</v>
      </c>
      <c r="L92" s="1" t="s">
        <v>1078</v>
      </c>
      <c r="M92" s="1" t="s">
        <v>15</v>
      </c>
      <c r="N92" s="1" t="s">
        <v>1079</v>
      </c>
      <c r="O92" s="3" t="s">
        <v>17</v>
      </c>
      <c r="P92" s="7">
        <v>295</v>
      </c>
      <c r="Q92" s="8">
        <v>0.60000002384186</v>
      </c>
      <c r="R92" s="3" t="s">
        <v>17</v>
      </c>
      <c r="S92" s="1" t="s">
        <v>17</v>
      </c>
      <c r="T92" s="1" t="s">
        <v>18</v>
      </c>
      <c r="U92" s="8">
        <v>0.44999998807907</v>
      </c>
      <c r="V92" s="7">
        <v>380</v>
      </c>
      <c r="W92" s="1" t="s">
        <v>1080</v>
      </c>
      <c r="X92" s="7">
        <v>1100</v>
      </c>
      <c r="Y92" s="8">
        <v>1.7000000476837</v>
      </c>
    </row>
    <row x14ac:dyDescent="0.25" r="93" customHeight="1" ht="18.75">
      <c r="A93" s="1" t="s">
        <v>1081</v>
      </c>
      <c r="B93" s="1" t="s">
        <v>1082</v>
      </c>
      <c r="C93" s="1" t="s">
        <v>1083</v>
      </c>
      <c r="D93" s="6">
        <v>0.93000000715256</v>
      </c>
      <c r="E93" s="3" t="s">
        <v>1084</v>
      </c>
      <c r="F93" s="1" t="s">
        <v>1085</v>
      </c>
      <c r="G93" s="1" t="s">
        <v>1086</v>
      </c>
      <c r="H93" s="1" t="s">
        <v>1087</v>
      </c>
      <c r="I93" s="1" t="s">
        <v>1088</v>
      </c>
      <c r="J93" s="1" t="s">
        <v>1089</v>
      </c>
      <c r="K93" s="1" t="s">
        <v>1090</v>
      </c>
      <c r="L93" s="1" t="s">
        <v>15</v>
      </c>
      <c r="M93" s="1" t="s">
        <v>15</v>
      </c>
      <c r="N93" s="1" t="s">
        <v>1091</v>
      </c>
      <c r="O93" s="3" t="s">
        <v>17</v>
      </c>
      <c r="P93" s="7">
        <v>305</v>
      </c>
      <c r="Q93" s="8">
        <v>0.60000002384186</v>
      </c>
      <c r="R93" s="7">
        <v>1</v>
      </c>
      <c r="S93" s="1" t="s">
        <v>17</v>
      </c>
      <c r="T93" s="1" t="s">
        <v>67</v>
      </c>
      <c r="U93" s="8">
        <v>0.34999999403954</v>
      </c>
      <c r="V93" s="7">
        <v>150</v>
      </c>
      <c r="W93" s="1" t="s">
        <v>17</v>
      </c>
      <c r="X93" s="4" t="s">
        <v>17</v>
      </c>
      <c r="Y93" s="8">
        <v>1.7000000476837</v>
      </c>
    </row>
    <row x14ac:dyDescent="0.25" r="94" customHeight="1" ht="18.75">
      <c r="A94" s="1" t="s">
        <v>1092</v>
      </c>
      <c r="B94" s="1" t="s">
        <v>1093</v>
      </c>
      <c r="C94" s="1" t="s">
        <v>1094</v>
      </c>
      <c r="D94" s="6">
        <v>0.74000000953674</v>
      </c>
      <c r="E94" s="3" t="s">
        <v>1095</v>
      </c>
      <c r="F94" s="1" t="s">
        <v>1096</v>
      </c>
      <c r="G94" s="1" t="s">
        <v>1097</v>
      </c>
      <c r="H94" s="1" t="s">
        <v>1098</v>
      </c>
      <c r="I94" s="1" t="s">
        <v>1099</v>
      </c>
      <c r="J94" s="1" t="s">
        <v>1100</v>
      </c>
      <c r="K94" s="1" t="s">
        <v>1101</v>
      </c>
      <c r="L94" s="1" t="s">
        <v>15</v>
      </c>
      <c r="M94" s="1" t="s">
        <v>15</v>
      </c>
      <c r="N94" s="1" t="s">
        <v>1102</v>
      </c>
      <c r="O94" s="3" t="s">
        <v>17</v>
      </c>
      <c r="P94" s="7">
        <v>300</v>
      </c>
      <c r="Q94" s="8">
        <v>0.60000002384186</v>
      </c>
      <c r="R94" s="3" t="s">
        <v>17</v>
      </c>
      <c r="S94" s="1" t="s">
        <v>17</v>
      </c>
      <c r="T94" s="1" t="s">
        <v>67</v>
      </c>
      <c r="U94" s="8">
        <v>0.43299999833107</v>
      </c>
      <c r="V94" s="7">
        <v>150</v>
      </c>
      <c r="W94" s="1" t="s">
        <v>17</v>
      </c>
      <c r="X94" s="4" t="s">
        <v>17</v>
      </c>
      <c r="Y94" s="8">
        <v>1.7000000476837</v>
      </c>
    </row>
    <row x14ac:dyDescent="0.25" r="95" customHeight="1" ht="18.75">
      <c r="A95" s="1" t="s">
        <v>1103</v>
      </c>
      <c r="B95" s="1" t="s">
        <v>1104</v>
      </c>
      <c r="C95" s="1" t="s">
        <v>1105</v>
      </c>
      <c r="D95" s="6">
        <v>0.83999997377396</v>
      </c>
      <c r="E95" s="3" t="s">
        <v>1106</v>
      </c>
      <c r="F95" s="1" t="s">
        <v>1107</v>
      </c>
      <c r="G95" s="1" t="s">
        <v>1108</v>
      </c>
      <c r="H95" s="1" t="s">
        <v>1109</v>
      </c>
      <c r="I95" s="1" t="s">
        <v>1110</v>
      </c>
      <c r="J95" s="1" t="s">
        <v>1111</v>
      </c>
      <c r="K95" s="1" t="s">
        <v>1112</v>
      </c>
      <c r="L95" s="1" t="s">
        <v>15</v>
      </c>
      <c r="M95" s="1" t="s">
        <v>15</v>
      </c>
      <c r="N95" s="1" t="s">
        <v>1113</v>
      </c>
      <c r="O95" s="3" t="s">
        <v>17</v>
      </c>
      <c r="P95" s="7">
        <v>315</v>
      </c>
      <c r="Q95" s="8">
        <v>0.60000002384186</v>
      </c>
      <c r="R95" s="7">
        <v>1</v>
      </c>
      <c r="S95" s="1" t="s">
        <v>17</v>
      </c>
      <c r="T95" s="1" t="s">
        <v>18</v>
      </c>
      <c r="U95" s="8">
        <v>0.20000000298023</v>
      </c>
      <c r="V95" s="7">
        <v>365</v>
      </c>
      <c r="W95" s="1" t="s">
        <v>1114</v>
      </c>
      <c r="X95" s="7">
        <v>3000</v>
      </c>
      <c r="Y95" s="8">
        <v>1.7000000476837</v>
      </c>
    </row>
    <row x14ac:dyDescent="0.25" r="96" customHeight="1" ht="18.75">
      <c r="A96" s="1" t="s">
        <v>1115</v>
      </c>
      <c r="B96" s="1" t="s">
        <v>1116</v>
      </c>
      <c r="C96" s="1" t="s">
        <v>1117</v>
      </c>
      <c r="D96" s="6">
        <v>0.79000002145767</v>
      </c>
      <c r="E96" s="3" t="s">
        <v>1118</v>
      </c>
      <c r="F96" s="1" t="s">
        <v>1119</v>
      </c>
      <c r="G96" s="1" t="s">
        <v>1120</v>
      </c>
      <c r="H96" s="1" t="s">
        <v>1121</v>
      </c>
      <c r="I96" s="1" t="s">
        <v>1122</v>
      </c>
      <c r="J96" s="1" t="s">
        <v>1123</v>
      </c>
      <c r="K96" s="1" t="s">
        <v>1124</v>
      </c>
      <c r="L96" s="1" t="s">
        <v>15</v>
      </c>
      <c r="M96" s="1" t="s">
        <v>15</v>
      </c>
      <c r="N96" s="1" t="s">
        <v>1125</v>
      </c>
      <c r="O96" s="3" t="s">
        <v>17</v>
      </c>
      <c r="P96" s="7">
        <v>290</v>
      </c>
      <c r="Q96" s="8">
        <v>0.60000002384186</v>
      </c>
      <c r="R96" s="3" t="s">
        <v>17</v>
      </c>
      <c r="S96" s="1" t="s">
        <v>17</v>
      </c>
      <c r="T96" s="1" t="s">
        <v>18</v>
      </c>
      <c r="U96" s="8">
        <v>0.40000000596046</v>
      </c>
      <c r="V96" s="7">
        <v>600</v>
      </c>
      <c r="W96" s="1" t="s">
        <v>1126</v>
      </c>
      <c r="X96" s="7">
        <v>1125</v>
      </c>
      <c r="Y96" s="8">
        <v>1.7000000476837</v>
      </c>
    </row>
    <row x14ac:dyDescent="0.25" r="97" customHeight="1" ht="18.75">
      <c r="A97" s="1" t="s">
        <v>1127</v>
      </c>
      <c r="B97" s="1" t="s">
        <v>1128</v>
      </c>
      <c r="C97" s="1" t="s">
        <v>1129</v>
      </c>
      <c r="D97" s="6">
        <v>0.81000000238419</v>
      </c>
      <c r="E97" s="3" t="s">
        <v>1130</v>
      </c>
      <c r="F97" s="1" t="s">
        <v>1131</v>
      </c>
      <c r="G97" s="1" t="s">
        <v>1132</v>
      </c>
      <c r="H97" s="1" t="s">
        <v>1133</v>
      </c>
      <c r="I97" s="1" t="s">
        <v>1134</v>
      </c>
      <c r="J97" s="1" t="s">
        <v>1135</v>
      </c>
      <c r="K97" s="1" t="s">
        <v>1136</v>
      </c>
      <c r="L97" s="1" t="s">
        <v>15</v>
      </c>
      <c r="M97" s="1" t="s">
        <v>15</v>
      </c>
      <c r="N97" s="1" t="s">
        <v>1137</v>
      </c>
      <c r="O97" s="3" t="s">
        <v>17</v>
      </c>
      <c r="P97" s="7">
        <v>275</v>
      </c>
      <c r="Q97" s="8">
        <v>0.5</v>
      </c>
      <c r="R97" s="7">
        <v>1</v>
      </c>
      <c r="S97" s="1" t="s">
        <v>17</v>
      </c>
      <c r="T97" s="1" t="s">
        <v>18</v>
      </c>
      <c r="U97" s="8">
        <v>0.44999998807907</v>
      </c>
      <c r="V97" s="7">
        <v>600</v>
      </c>
      <c r="W97" s="1" t="s">
        <v>1138</v>
      </c>
      <c r="X97" s="7">
        <v>900</v>
      </c>
      <c r="Y97" s="8">
        <v>1.7000000476837</v>
      </c>
    </row>
    <row x14ac:dyDescent="0.25" r="98" customHeight="1" ht="18.75">
      <c r="A98" s="1" t="s">
        <v>1139</v>
      </c>
      <c r="B98" s="1" t="s">
        <v>1140</v>
      </c>
      <c r="C98" s="1" t="s">
        <v>1141</v>
      </c>
      <c r="D98" s="6">
        <v>0.93000000715256</v>
      </c>
      <c r="E98" s="3" t="s">
        <v>1142</v>
      </c>
      <c r="F98" s="1" t="s">
        <v>1143</v>
      </c>
      <c r="G98" s="1" t="s">
        <v>1144</v>
      </c>
      <c r="H98" s="1" t="s">
        <v>1145</v>
      </c>
      <c r="I98" s="1" t="s">
        <v>1146</v>
      </c>
      <c r="J98" s="1" t="s">
        <v>1147</v>
      </c>
      <c r="K98" s="1" t="s">
        <v>1148</v>
      </c>
      <c r="L98" s="1" t="s">
        <v>15</v>
      </c>
      <c r="M98" s="1" t="s">
        <v>15</v>
      </c>
      <c r="N98" s="1" t="s">
        <v>1149</v>
      </c>
      <c r="O98" s="3" t="s">
        <v>17</v>
      </c>
      <c r="P98" s="7">
        <v>300</v>
      </c>
      <c r="Q98" s="8">
        <v>0.60000002384186</v>
      </c>
      <c r="R98" s="3" t="s">
        <v>17</v>
      </c>
      <c r="S98" s="1" t="s">
        <v>17</v>
      </c>
      <c r="T98" s="1" t="s">
        <v>18</v>
      </c>
      <c r="U98" s="8">
        <v>0.5</v>
      </c>
      <c r="V98" s="7">
        <v>650</v>
      </c>
      <c r="W98" s="1" t="s">
        <v>1150</v>
      </c>
      <c r="X98" s="7">
        <v>1100</v>
      </c>
      <c r="Y98" s="8">
        <v>1.7000000476837</v>
      </c>
    </row>
    <row x14ac:dyDescent="0.25" r="99" customHeight="1" ht="18.75">
      <c r="A99" s="1" t="s">
        <v>1151</v>
      </c>
      <c r="B99" s="1" t="s">
        <v>1152</v>
      </c>
      <c r="C99" s="1" t="s">
        <v>1153</v>
      </c>
      <c r="D99" s="6">
        <v>0.93000000715256</v>
      </c>
      <c r="E99" s="3" t="s">
        <v>1154</v>
      </c>
      <c r="F99" s="1" t="s">
        <v>1155</v>
      </c>
      <c r="G99" s="1" t="s">
        <v>1156</v>
      </c>
      <c r="H99" s="1" t="s">
        <v>1157</v>
      </c>
      <c r="I99" s="1" t="s">
        <v>1158</v>
      </c>
      <c r="J99" s="1" t="s">
        <v>1159</v>
      </c>
      <c r="K99" s="1" t="s">
        <v>1160</v>
      </c>
      <c r="L99" s="1" t="s">
        <v>15</v>
      </c>
      <c r="M99" s="1" t="s">
        <v>15</v>
      </c>
      <c r="N99" s="1" t="s">
        <v>1161</v>
      </c>
      <c r="O99" s="3" t="s">
        <v>17</v>
      </c>
      <c r="P99" s="7">
        <v>275</v>
      </c>
      <c r="Q99" s="8">
        <v>0.5</v>
      </c>
      <c r="R99" s="3" t="s">
        <v>17</v>
      </c>
      <c r="S99" s="1" t="s">
        <v>17</v>
      </c>
      <c r="T99" s="1" t="s">
        <v>67</v>
      </c>
      <c r="U99" s="8">
        <v>0.40000000596046</v>
      </c>
      <c r="V99" s="7">
        <v>150</v>
      </c>
      <c r="W99" s="1" t="s">
        <v>17</v>
      </c>
      <c r="X99" s="4" t="s">
        <v>17</v>
      </c>
      <c r="Y99" s="8">
        <v>1.7000000476837</v>
      </c>
    </row>
    <row x14ac:dyDescent="0.25" r="100" customHeight="1" ht="18.75">
      <c r="A100" s="1" t="s">
        <v>1162</v>
      </c>
      <c r="B100" s="1" t="s">
        <v>1163</v>
      </c>
      <c r="C100" s="1" t="s">
        <v>1164</v>
      </c>
      <c r="D100" s="6">
        <v>0.86000001430511</v>
      </c>
      <c r="E100" s="3" t="s">
        <v>1165</v>
      </c>
      <c r="F100" s="1" t="s">
        <v>1166</v>
      </c>
      <c r="G100" s="1" t="s">
        <v>1167</v>
      </c>
      <c r="H100" s="1" t="s">
        <v>1168</v>
      </c>
      <c r="I100" s="1" t="s">
        <v>1169</v>
      </c>
      <c r="J100" s="1" t="s">
        <v>1170</v>
      </c>
      <c r="K100" s="1" t="s">
        <v>1171</v>
      </c>
      <c r="L100" s="1" t="s">
        <v>1172</v>
      </c>
      <c r="M100" s="1" t="s">
        <v>1173</v>
      </c>
      <c r="N100" s="1" t="s">
        <v>1174</v>
      </c>
      <c r="O100" s="3" t="s">
        <v>17</v>
      </c>
      <c r="P100" s="7">
        <v>285</v>
      </c>
      <c r="Q100" s="8">
        <v>0.5</v>
      </c>
      <c r="R100" s="3" t="s">
        <v>17</v>
      </c>
      <c r="S100" s="1" t="s">
        <v>17</v>
      </c>
      <c r="T100" s="1" t="s">
        <v>67</v>
      </c>
      <c r="U100" s="8">
        <v>0.5</v>
      </c>
      <c r="V100" s="7">
        <v>175</v>
      </c>
      <c r="W100" s="1" t="s">
        <v>17</v>
      </c>
      <c r="X100" s="4" t="s">
        <v>17</v>
      </c>
      <c r="Y100" s="7">
        <v>2</v>
      </c>
    </row>
    <row x14ac:dyDescent="0.25" r="101" customHeight="1" ht="18.75">
      <c r="A101" s="1" t="s">
        <v>1175</v>
      </c>
      <c r="B101" s="1" t="s">
        <v>1176</v>
      </c>
      <c r="C101" s="1" t="s">
        <v>1177</v>
      </c>
      <c r="D101" s="6">
        <v>0.74000000953674</v>
      </c>
      <c r="E101" s="3" t="s">
        <v>1178</v>
      </c>
      <c r="F101" s="1" t="s">
        <v>1179</v>
      </c>
      <c r="G101" s="1" t="s">
        <v>1180</v>
      </c>
      <c r="H101" s="1" t="s">
        <v>1181</v>
      </c>
      <c r="I101" s="1" t="s">
        <v>1182</v>
      </c>
      <c r="J101" s="1" t="s">
        <v>1183</v>
      </c>
      <c r="K101" s="1" t="s">
        <v>1184</v>
      </c>
      <c r="L101" s="1" t="s">
        <v>15</v>
      </c>
      <c r="M101" s="1" t="s">
        <v>15</v>
      </c>
      <c r="N101" s="1" t="s">
        <v>1185</v>
      </c>
      <c r="O101" s="3" t="s">
        <v>17</v>
      </c>
      <c r="P101" s="7">
        <v>315</v>
      </c>
      <c r="Q101" s="8">
        <v>0.5</v>
      </c>
      <c r="R101" s="3" t="s">
        <v>17</v>
      </c>
      <c r="S101" s="1" t="s">
        <v>17</v>
      </c>
      <c r="T101" s="1" t="s">
        <v>67</v>
      </c>
      <c r="U101" s="8">
        <v>0.30000001192093</v>
      </c>
      <c r="V101" s="7">
        <v>150</v>
      </c>
      <c r="W101" s="1" t="s">
        <v>17</v>
      </c>
      <c r="X101" s="4" t="s">
        <v>17</v>
      </c>
      <c r="Y101" s="8">
        <v>1.7000000476837</v>
      </c>
    </row>
    <row x14ac:dyDescent="0.25" r="102" customHeight="1" ht="18.75">
      <c r="A102" s="1" t="s">
        <v>1186</v>
      </c>
      <c r="B102" s="1" t="s">
        <v>1187</v>
      </c>
      <c r="C102" s="1" t="s">
        <v>1188</v>
      </c>
      <c r="D102" s="6">
        <v>0.83999997377396</v>
      </c>
      <c r="E102" s="3" t="s">
        <v>1189</v>
      </c>
      <c r="F102" s="1" t="s">
        <v>1190</v>
      </c>
      <c r="G102" s="1" t="s">
        <v>1191</v>
      </c>
      <c r="H102" s="1" t="s">
        <v>1192</v>
      </c>
      <c r="I102" s="1" t="s">
        <v>1193</v>
      </c>
      <c r="J102" s="1" t="s">
        <v>1194</v>
      </c>
      <c r="K102" s="1" t="s">
        <v>1195</v>
      </c>
      <c r="L102" s="1" t="s">
        <v>15</v>
      </c>
      <c r="M102" s="1" t="s">
        <v>15</v>
      </c>
      <c r="N102" s="1" t="s">
        <v>1196</v>
      </c>
      <c r="O102" s="3" t="s">
        <v>17</v>
      </c>
      <c r="P102" s="7">
        <v>295</v>
      </c>
      <c r="Q102" s="8">
        <v>0.5</v>
      </c>
      <c r="R102" s="3" t="s">
        <v>17</v>
      </c>
      <c r="S102" s="1" t="s">
        <v>17</v>
      </c>
      <c r="T102" s="1" t="s">
        <v>67</v>
      </c>
      <c r="U102" s="8">
        <v>0.55000001192093</v>
      </c>
      <c r="V102" s="7">
        <v>150</v>
      </c>
      <c r="W102" s="1" t="s">
        <v>17</v>
      </c>
      <c r="X102" s="4" t="s">
        <v>17</v>
      </c>
      <c r="Y102" s="8">
        <v>1.7000000476837</v>
      </c>
    </row>
    <row x14ac:dyDescent="0.25" r="103" customHeight="1" ht="18.75">
      <c r="A103" s="1" t="s">
        <v>1197</v>
      </c>
      <c r="B103" s="1" t="s">
        <v>1198</v>
      </c>
      <c r="C103" s="1" t="s">
        <v>1199</v>
      </c>
      <c r="D103" s="6">
        <v>0.98000001907349</v>
      </c>
      <c r="E103" s="3" t="s">
        <v>1200</v>
      </c>
      <c r="F103" s="1" t="s">
        <v>1201</v>
      </c>
      <c r="G103" s="1" t="s">
        <v>1202</v>
      </c>
      <c r="H103" s="1" t="s">
        <v>1203</v>
      </c>
      <c r="I103" s="1" t="s">
        <v>1204</v>
      </c>
      <c r="J103" s="1" t="s">
        <v>1205</v>
      </c>
      <c r="K103" s="1" t="s">
        <v>1206</v>
      </c>
      <c r="L103" s="1" t="s">
        <v>15</v>
      </c>
      <c r="M103" s="1" t="s">
        <v>15</v>
      </c>
      <c r="N103" s="1" t="s">
        <v>1207</v>
      </c>
      <c r="O103" s="3" t="s">
        <v>17</v>
      </c>
      <c r="P103" s="7">
        <v>290</v>
      </c>
      <c r="Q103" s="8">
        <v>0.60000002384186</v>
      </c>
      <c r="R103" s="3" t="s">
        <v>17</v>
      </c>
      <c r="S103" s="1" t="s">
        <v>17</v>
      </c>
      <c r="T103" s="1" t="s">
        <v>18</v>
      </c>
      <c r="U103" s="8">
        <v>0.33000001311302</v>
      </c>
      <c r="V103" s="7">
        <v>400</v>
      </c>
      <c r="W103" s="1" t="s">
        <v>1208</v>
      </c>
      <c r="X103" s="7">
        <v>1500</v>
      </c>
      <c r="Y103" s="8">
        <v>1.7000000476837</v>
      </c>
    </row>
    <row x14ac:dyDescent="0.25" r="104" customHeight="1" ht="18.75">
      <c r="A104" s="1" t="s">
        <v>1209</v>
      </c>
      <c r="B104" s="1" t="s">
        <v>1210</v>
      </c>
      <c r="C104" s="1" t="s">
        <v>1211</v>
      </c>
      <c r="D104" s="6">
        <v>0.83999997377396</v>
      </c>
      <c r="E104" s="3" t="s">
        <v>1212</v>
      </c>
      <c r="F104" s="1" t="s">
        <v>1213</v>
      </c>
      <c r="G104" s="1" t="s">
        <v>1214</v>
      </c>
      <c r="H104" s="1" t="s">
        <v>1215</v>
      </c>
      <c r="I104" s="1" t="s">
        <v>1216</v>
      </c>
      <c r="J104" s="1" t="s">
        <v>1217</v>
      </c>
      <c r="K104" s="1" t="s">
        <v>1218</v>
      </c>
      <c r="L104" s="1" t="s">
        <v>15</v>
      </c>
      <c r="M104" s="1" t="s">
        <v>15</v>
      </c>
      <c r="N104" s="1" t="s">
        <v>1219</v>
      </c>
      <c r="O104" s="3" t="s">
        <v>17</v>
      </c>
      <c r="P104" s="7">
        <v>310</v>
      </c>
      <c r="Q104" s="8">
        <v>0.60000002384186</v>
      </c>
      <c r="R104" s="3" t="s">
        <v>17</v>
      </c>
      <c r="S104" s="1" t="s">
        <v>17</v>
      </c>
      <c r="T104" s="1" t="s">
        <v>67</v>
      </c>
      <c r="U104" s="8">
        <v>0.40000000596046</v>
      </c>
      <c r="V104" s="7">
        <v>150</v>
      </c>
      <c r="W104" s="1" t="s">
        <v>17</v>
      </c>
      <c r="X104" s="7">
        <v>0</v>
      </c>
      <c r="Y104" s="8">
        <v>1.7999999523163</v>
      </c>
    </row>
    <row x14ac:dyDescent="0.25" r="105" customHeight="1" ht="18.75">
      <c r="A105" s="1" t="s">
        <v>1220</v>
      </c>
      <c r="B105" s="1" t="s">
        <v>1221</v>
      </c>
      <c r="C105" s="1" t="s">
        <v>1222</v>
      </c>
      <c r="D105" s="6">
        <v>0.91000002622604</v>
      </c>
      <c r="E105" s="3" t="s">
        <v>1223</v>
      </c>
      <c r="F105" s="1" t="s">
        <v>1224</v>
      </c>
      <c r="G105" s="1" t="s">
        <v>1225</v>
      </c>
      <c r="H105" s="1" t="s">
        <v>1226</v>
      </c>
      <c r="I105" s="1" t="s">
        <v>1227</v>
      </c>
      <c r="J105" s="1" t="s">
        <v>1228</v>
      </c>
      <c r="K105" s="1" t="s">
        <v>1229</v>
      </c>
      <c r="L105" s="1" t="s">
        <v>15</v>
      </c>
      <c r="M105" s="1" t="s">
        <v>15</v>
      </c>
      <c r="N105" s="1" t="s">
        <v>1230</v>
      </c>
      <c r="O105" s="3" t="s">
        <v>17</v>
      </c>
      <c r="P105" s="7">
        <v>285</v>
      </c>
      <c r="Q105" s="8">
        <v>0.5</v>
      </c>
      <c r="R105" s="3" t="s">
        <v>17</v>
      </c>
      <c r="S105" s="1" t="s">
        <v>17</v>
      </c>
      <c r="T105" s="1" t="s">
        <v>18</v>
      </c>
      <c r="U105" s="8">
        <v>0.30000001192093</v>
      </c>
      <c r="V105" s="7">
        <v>400</v>
      </c>
      <c r="W105" s="1" t="s">
        <v>1231</v>
      </c>
      <c r="X105" s="7">
        <v>900</v>
      </c>
      <c r="Y105" s="8">
        <v>1.7000000476837</v>
      </c>
    </row>
    <row x14ac:dyDescent="0.25" r="106" customHeight="1" ht="18.75">
      <c r="A106" s="1" t="s">
        <v>1232</v>
      </c>
      <c r="B106" s="1" t="s">
        <v>1233</v>
      </c>
      <c r="C106" s="1" t="s">
        <v>1234</v>
      </c>
      <c r="D106" s="6">
        <v>1.1499999761581</v>
      </c>
      <c r="E106" s="3" t="s">
        <v>1235</v>
      </c>
      <c r="F106" s="1" t="s">
        <v>1236</v>
      </c>
      <c r="G106" s="1" t="s">
        <v>1237</v>
      </c>
      <c r="H106" s="1" t="s">
        <v>1238</v>
      </c>
      <c r="I106" s="1" t="s">
        <v>1239</v>
      </c>
      <c r="J106" s="1" t="s">
        <v>1240</v>
      </c>
      <c r="K106" s="1" t="s">
        <v>1241</v>
      </c>
      <c r="L106" s="1" t="s">
        <v>15</v>
      </c>
      <c r="M106" s="1" t="s">
        <v>15</v>
      </c>
      <c r="N106" s="1" t="s">
        <v>1242</v>
      </c>
      <c r="O106" s="3" t="s">
        <v>17</v>
      </c>
      <c r="P106" s="7">
        <v>285</v>
      </c>
      <c r="Q106" s="8">
        <v>0.80000001192093</v>
      </c>
      <c r="R106" s="3" t="s">
        <v>17</v>
      </c>
      <c r="S106" s="1" t="s">
        <v>17</v>
      </c>
      <c r="T106" s="1" t="s">
        <v>18</v>
      </c>
      <c r="U106" s="8">
        <v>0.5</v>
      </c>
      <c r="V106" s="7">
        <v>480</v>
      </c>
      <c r="W106" s="1" t="s">
        <v>1243</v>
      </c>
      <c r="X106" s="7">
        <v>1100</v>
      </c>
      <c r="Y106" s="8">
        <v>1.7000000476837</v>
      </c>
    </row>
    <row x14ac:dyDescent="0.25" r="107" customHeight="1" ht="18.75">
      <c r="A107" s="1" t="s">
        <v>1244</v>
      </c>
      <c r="B107" s="1" t="s">
        <v>1245</v>
      </c>
      <c r="C107" s="1" t="s">
        <v>1246</v>
      </c>
      <c r="D107" s="6">
        <v>0.74000000953674</v>
      </c>
      <c r="E107" s="3" t="s">
        <v>1247</v>
      </c>
      <c r="F107" s="1" t="s">
        <v>1248</v>
      </c>
      <c r="G107" s="1" t="s">
        <v>1249</v>
      </c>
      <c r="H107" s="1" t="s">
        <v>1250</v>
      </c>
      <c r="I107" s="1" t="s">
        <v>1251</v>
      </c>
      <c r="J107" s="1" t="s">
        <v>1252</v>
      </c>
      <c r="K107" s="1" t="s">
        <v>1253</v>
      </c>
      <c r="L107" s="1" t="s">
        <v>15</v>
      </c>
      <c r="M107" s="1" t="s">
        <v>15</v>
      </c>
      <c r="N107" s="1" t="s">
        <v>1254</v>
      </c>
      <c r="O107" s="3" t="s">
        <v>17</v>
      </c>
      <c r="P107" s="7">
        <v>295</v>
      </c>
      <c r="Q107" s="8">
        <v>0.60000002384186</v>
      </c>
      <c r="R107" s="3" t="s">
        <v>17</v>
      </c>
      <c r="S107" s="1" t="s">
        <v>17</v>
      </c>
      <c r="T107" s="1" t="s">
        <v>67</v>
      </c>
      <c r="U107" s="8">
        <v>0.58999997377396</v>
      </c>
      <c r="V107" s="7">
        <v>150</v>
      </c>
      <c r="W107" s="1" t="s">
        <v>17</v>
      </c>
      <c r="X107" s="4" t="s">
        <v>17</v>
      </c>
      <c r="Y107" s="8">
        <v>1.7000000476837</v>
      </c>
    </row>
    <row x14ac:dyDescent="0.25" r="108" customHeight="1" ht="18.75">
      <c r="A108" s="1" t="s">
        <v>1255</v>
      </c>
      <c r="B108" s="1" t="s">
        <v>1256</v>
      </c>
      <c r="C108" s="1" t="s">
        <v>1257</v>
      </c>
      <c r="D108" s="6">
        <v>0.83999997377396</v>
      </c>
      <c r="E108" s="3" t="s">
        <v>1258</v>
      </c>
      <c r="F108" s="1" t="s">
        <v>1259</v>
      </c>
      <c r="G108" s="1" t="s">
        <v>1260</v>
      </c>
      <c r="H108" s="1" t="s">
        <v>1261</v>
      </c>
      <c r="I108" s="1" t="s">
        <v>1262</v>
      </c>
      <c r="J108" s="1" t="s">
        <v>1263</v>
      </c>
      <c r="K108" s="1" t="s">
        <v>1264</v>
      </c>
      <c r="L108" s="1" t="s">
        <v>15</v>
      </c>
      <c r="M108" s="1" t="s">
        <v>15</v>
      </c>
      <c r="N108" s="1" t="s">
        <v>1265</v>
      </c>
      <c r="O108" s="3" t="s">
        <v>17</v>
      </c>
      <c r="P108" s="7">
        <v>290</v>
      </c>
      <c r="Q108" s="8">
        <v>0.5</v>
      </c>
      <c r="R108" s="3" t="s">
        <v>17</v>
      </c>
      <c r="S108" s="1" t="s">
        <v>17</v>
      </c>
      <c r="T108" s="1" t="s">
        <v>18</v>
      </c>
      <c r="U108" s="8">
        <v>0.56000000238419</v>
      </c>
      <c r="V108" s="7">
        <v>550</v>
      </c>
      <c r="W108" s="1" t="s">
        <v>1266</v>
      </c>
      <c r="X108" s="7">
        <v>1500</v>
      </c>
      <c r="Y108" s="8">
        <v>1.5</v>
      </c>
    </row>
    <row x14ac:dyDescent="0.25" r="109" customHeight="1" ht="18.75">
      <c r="A109" s="1" t="s">
        <v>1267</v>
      </c>
      <c r="B109" s="1" t="s">
        <v>1268</v>
      </c>
      <c r="C109" s="1" t="s">
        <v>1269</v>
      </c>
      <c r="D109" s="6">
        <v>0.83999997377396</v>
      </c>
      <c r="E109" s="3" t="s">
        <v>1270</v>
      </c>
      <c r="F109" s="1" t="s">
        <v>1271</v>
      </c>
      <c r="G109" s="1" t="s">
        <v>1272</v>
      </c>
      <c r="H109" s="1" t="s">
        <v>1273</v>
      </c>
      <c r="I109" s="1" t="s">
        <v>1274</v>
      </c>
      <c r="J109" s="1" t="s">
        <v>1275</v>
      </c>
      <c r="K109" s="1" t="s">
        <v>1276</v>
      </c>
      <c r="L109" s="1" t="s">
        <v>15</v>
      </c>
      <c r="M109" s="1" t="s">
        <v>15</v>
      </c>
      <c r="N109" s="1" t="s">
        <v>1277</v>
      </c>
      <c r="O109" s="3" t="s">
        <v>17</v>
      </c>
      <c r="P109" s="7">
        <v>285</v>
      </c>
      <c r="Q109" s="8">
        <v>0.69999998807907</v>
      </c>
      <c r="R109" s="7">
        <v>1</v>
      </c>
      <c r="S109" s="1" t="s">
        <v>17</v>
      </c>
      <c r="T109" s="1" t="s">
        <v>18</v>
      </c>
      <c r="U109" s="8">
        <v>0.17000000178814</v>
      </c>
      <c r="V109" s="7">
        <v>550</v>
      </c>
      <c r="W109" s="1" t="s">
        <v>1278</v>
      </c>
      <c r="X109" s="7">
        <v>3000</v>
      </c>
      <c r="Y109" s="8">
        <v>1.7000000476837</v>
      </c>
    </row>
    <row x14ac:dyDescent="0.25" r="110" customHeight="1" ht="18.75">
      <c r="A110" s="1" t="s">
        <v>1279</v>
      </c>
      <c r="B110" s="1" t="s">
        <v>1280</v>
      </c>
      <c r="C110" s="1" t="s">
        <v>1281</v>
      </c>
      <c r="D110" s="6">
        <v>0.87999999523163</v>
      </c>
      <c r="E110" s="3" t="s">
        <v>1282</v>
      </c>
      <c r="F110" s="1" t="s">
        <v>1283</v>
      </c>
      <c r="G110" s="1" t="s">
        <v>1284</v>
      </c>
      <c r="H110" s="1" t="s">
        <v>1285</v>
      </c>
      <c r="I110" s="1" t="s">
        <v>1286</v>
      </c>
      <c r="J110" s="1" t="s">
        <v>1287</v>
      </c>
      <c r="K110" s="1" t="s">
        <v>1288</v>
      </c>
      <c r="L110" s="1" t="s">
        <v>15</v>
      </c>
      <c r="M110" s="1" t="s">
        <v>15</v>
      </c>
      <c r="N110" s="1" t="s">
        <v>1289</v>
      </c>
      <c r="O110" s="3" t="s">
        <v>17</v>
      </c>
      <c r="P110" s="7">
        <v>300</v>
      </c>
      <c r="Q110" s="8">
        <v>0.5</v>
      </c>
      <c r="R110" s="3" t="s">
        <v>17</v>
      </c>
      <c r="S110" s="1" t="s">
        <v>17</v>
      </c>
      <c r="T110" s="1" t="s">
        <v>67</v>
      </c>
      <c r="U110" s="8">
        <v>0.43000000715256</v>
      </c>
      <c r="V110" s="7">
        <v>150</v>
      </c>
      <c r="W110" s="1" t="s">
        <v>17</v>
      </c>
      <c r="X110" s="4" t="s">
        <v>17</v>
      </c>
      <c r="Y110" s="8">
        <v>1.7000000476837</v>
      </c>
    </row>
    <row x14ac:dyDescent="0.25" r="111" customHeight="1" ht="18.75">
      <c r="A111" s="1" t="s">
        <v>1290</v>
      </c>
      <c r="B111" s="1" t="s">
        <v>1291</v>
      </c>
      <c r="C111" s="1" t="s">
        <v>1292</v>
      </c>
      <c r="D111" s="6">
        <v>0.75</v>
      </c>
      <c r="E111" s="3" t="s">
        <v>1293</v>
      </c>
      <c r="F111" s="1" t="s">
        <v>1294</v>
      </c>
      <c r="G111" s="1" t="s">
        <v>1295</v>
      </c>
      <c r="H111" s="1" t="s">
        <v>1296</v>
      </c>
      <c r="I111" s="1" t="s">
        <v>1297</v>
      </c>
      <c r="J111" s="1" t="s">
        <v>1298</v>
      </c>
      <c r="K111" s="1" t="s">
        <v>1299</v>
      </c>
      <c r="L111" s="1" t="s">
        <v>15</v>
      </c>
      <c r="M111" s="1" t="s">
        <v>15</v>
      </c>
      <c r="N111" s="1" t="s">
        <v>1300</v>
      </c>
      <c r="O111" s="7">
        <v>300</v>
      </c>
      <c r="P111" s="7">
        <v>325</v>
      </c>
      <c r="Q111" s="8">
        <v>0.5</v>
      </c>
      <c r="R111" s="7">
        <v>1</v>
      </c>
      <c r="S111" s="1" t="s">
        <v>17</v>
      </c>
      <c r="T111" s="1" t="s">
        <v>18</v>
      </c>
      <c r="U111" s="8">
        <v>0.40000000596046</v>
      </c>
      <c r="V111" s="7">
        <v>625</v>
      </c>
      <c r="W111" s="1" t="s">
        <v>1301</v>
      </c>
      <c r="X111" s="7">
        <v>1000</v>
      </c>
      <c r="Y111" s="8">
        <v>1.7000000476837</v>
      </c>
    </row>
    <row x14ac:dyDescent="0.25" r="112" customHeight="1" ht="18.75">
      <c r="A112" s="1" t="s">
        <v>1302</v>
      </c>
      <c r="B112" s="1" t="s">
        <v>1303</v>
      </c>
      <c r="C112" s="1" t="s">
        <v>1304</v>
      </c>
      <c r="D112" s="6">
        <v>0.85000002384186</v>
      </c>
      <c r="E112" s="3" t="s">
        <v>1305</v>
      </c>
      <c r="F112" s="1" t="s">
        <v>1306</v>
      </c>
      <c r="G112" s="1" t="s">
        <v>1307</v>
      </c>
      <c r="H112" s="1" t="s">
        <v>1308</v>
      </c>
      <c r="I112" s="1" t="s">
        <v>1309</v>
      </c>
      <c r="J112" s="1" t="s">
        <v>1310</v>
      </c>
      <c r="K112" s="1" t="s">
        <v>1311</v>
      </c>
      <c r="L112" s="1" t="s">
        <v>15</v>
      </c>
      <c r="M112" s="1" t="s">
        <v>15</v>
      </c>
      <c r="N112" s="1" t="s">
        <v>1312</v>
      </c>
      <c r="O112" s="3" t="s">
        <v>17</v>
      </c>
      <c r="P112" s="7">
        <v>300</v>
      </c>
      <c r="Q112" s="8">
        <v>0.60000002384186</v>
      </c>
      <c r="R112" s="7">
        <v>1</v>
      </c>
      <c r="S112" s="1" t="s">
        <v>17</v>
      </c>
      <c r="T112" s="1" t="s">
        <v>67</v>
      </c>
      <c r="U112" s="8">
        <v>0.33000001311302</v>
      </c>
      <c r="V112" s="7">
        <v>150</v>
      </c>
      <c r="W112" s="1" t="s">
        <v>17</v>
      </c>
      <c r="X112" s="7">
        <v>0</v>
      </c>
      <c r="Y112" s="8">
        <v>1.3999999761581</v>
      </c>
    </row>
    <row x14ac:dyDescent="0.25" r="113" customHeight="1" ht="18.75">
      <c r="A113" s="1" t="s">
        <v>1313</v>
      </c>
      <c r="B113" s="1" t="s">
        <v>1314</v>
      </c>
      <c r="C113" s="1" t="s">
        <v>1315</v>
      </c>
      <c r="D113" s="6">
        <v>0.87000000476837</v>
      </c>
      <c r="E113" s="3" t="s">
        <v>1316</v>
      </c>
      <c r="F113" s="1" t="s">
        <v>1317</v>
      </c>
      <c r="G113" s="1" t="s">
        <v>1318</v>
      </c>
      <c r="H113" s="1" t="s">
        <v>1319</v>
      </c>
      <c r="I113" s="1" t="s">
        <v>1320</v>
      </c>
      <c r="J113" s="1" t="s">
        <v>1321</v>
      </c>
      <c r="K113" s="1" t="s">
        <v>1322</v>
      </c>
      <c r="L113" s="1" t="s">
        <v>15</v>
      </c>
      <c r="M113" s="1" t="s">
        <v>15</v>
      </c>
      <c r="N113" s="1" t="s">
        <v>1323</v>
      </c>
      <c r="O113" s="3" t="s">
        <v>17</v>
      </c>
      <c r="P113" s="7">
        <v>320</v>
      </c>
      <c r="Q113" s="8">
        <v>0.60000002384186</v>
      </c>
      <c r="R113" s="3" t="s">
        <v>17</v>
      </c>
      <c r="S113" s="1" t="s">
        <v>17</v>
      </c>
      <c r="T113" s="1" t="s">
        <v>67</v>
      </c>
      <c r="U113" s="8">
        <v>0.30000001192093</v>
      </c>
      <c r="V113" s="7">
        <v>150</v>
      </c>
      <c r="W113" s="1" t="s">
        <v>17</v>
      </c>
      <c r="X113" s="4" t="s">
        <v>17</v>
      </c>
      <c r="Y113" s="8">
        <v>1.7000000476837</v>
      </c>
    </row>
    <row x14ac:dyDescent="0.25" r="114" customHeight="1" ht="18.75">
      <c r="A114" s="1" t="s">
        <v>1324</v>
      </c>
      <c r="B114" s="1" t="s">
        <v>1325</v>
      </c>
      <c r="C114" s="1" t="s">
        <v>1326</v>
      </c>
      <c r="D114" s="6">
        <v>0.98000001907349</v>
      </c>
      <c r="E114" s="3" t="s">
        <v>1327</v>
      </c>
      <c r="F114" s="1" t="s">
        <v>1328</v>
      </c>
      <c r="G114" s="1" t="s">
        <v>1329</v>
      </c>
      <c r="H114" s="1" t="s">
        <v>1330</v>
      </c>
      <c r="I114" s="1" t="s">
        <v>1331</v>
      </c>
      <c r="J114" s="1" t="s">
        <v>1332</v>
      </c>
      <c r="K114" s="1" t="s">
        <v>1333</v>
      </c>
      <c r="L114" s="1" t="s">
        <v>1334</v>
      </c>
      <c r="M114" s="1" t="s">
        <v>15</v>
      </c>
      <c r="N114" s="1" t="s">
        <v>1335</v>
      </c>
      <c r="O114" s="3" t="s">
        <v>17</v>
      </c>
      <c r="P114" s="7">
        <v>315</v>
      </c>
      <c r="Q114" s="8">
        <v>0.5</v>
      </c>
      <c r="R114" s="3" t="s">
        <v>17</v>
      </c>
      <c r="S114" s="1" t="s">
        <v>17</v>
      </c>
      <c r="T114" s="1" t="s">
        <v>67</v>
      </c>
      <c r="U114" s="8">
        <v>0.46000000834465</v>
      </c>
      <c r="V114" s="7">
        <v>150</v>
      </c>
      <c r="W114" s="1" t="s">
        <v>17</v>
      </c>
      <c r="X114" s="4" t="s">
        <v>17</v>
      </c>
      <c r="Y114" s="8">
        <v>1.7000000476837</v>
      </c>
    </row>
    <row x14ac:dyDescent="0.25" r="115" customHeight="1" ht="18.75">
      <c r="A115" s="1" t="s">
        <v>1336</v>
      </c>
      <c r="B115" s="1" t="s">
        <v>1337</v>
      </c>
      <c r="C115" s="1" t="s">
        <v>1338</v>
      </c>
      <c r="D115" s="6">
        <v>0.79000002145767</v>
      </c>
      <c r="E115" s="3" t="s">
        <v>1339</v>
      </c>
      <c r="F115" s="1" t="s">
        <v>1340</v>
      </c>
      <c r="G115" s="1" t="s">
        <v>1341</v>
      </c>
      <c r="H115" s="1" t="s">
        <v>1342</v>
      </c>
      <c r="I115" s="1" t="s">
        <v>1343</v>
      </c>
      <c r="J115" s="1" t="s">
        <v>1344</v>
      </c>
      <c r="K115" s="1" t="s">
        <v>1345</v>
      </c>
      <c r="L115" s="1" t="s">
        <v>15</v>
      </c>
      <c r="M115" s="1" t="s">
        <v>15</v>
      </c>
      <c r="N115" s="1" t="s">
        <v>1346</v>
      </c>
      <c r="O115" s="7">
        <v>255</v>
      </c>
      <c r="P115" s="7">
        <v>295</v>
      </c>
      <c r="Q115" s="8">
        <v>0.5</v>
      </c>
      <c r="R115" s="3" t="s">
        <v>17</v>
      </c>
      <c r="S115" s="1" t="s">
        <v>17</v>
      </c>
      <c r="T115" s="1" t="s">
        <v>18</v>
      </c>
      <c r="U115" s="8">
        <v>0.46000000834465</v>
      </c>
      <c r="V115" s="7">
        <v>550</v>
      </c>
      <c r="W115" s="1" t="s">
        <v>1347</v>
      </c>
      <c r="X115" s="7">
        <v>900</v>
      </c>
      <c r="Y115" s="8">
        <v>1.7000000476837</v>
      </c>
    </row>
    <row x14ac:dyDescent="0.25" r="116" customHeight="1" ht="18.75">
      <c r="A116" s="1" t="s">
        <v>1348</v>
      </c>
      <c r="B116" s="1" t="s">
        <v>1349</v>
      </c>
      <c r="C116" s="1" t="s">
        <v>1350</v>
      </c>
      <c r="D116" s="6">
        <v>0.80000001192093</v>
      </c>
      <c r="E116" s="3" t="s">
        <v>1351</v>
      </c>
      <c r="F116" s="1" t="s">
        <v>1352</v>
      </c>
      <c r="G116" s="1" t="s">
        <v>1353</v>
      </c>
      <c r="H116" s="1" t="s">
        <v>1354</v>
      </c>
      <c r="I116" s="1" t="s">
        <v>1355</v>
      </c>
      <c r="J116" s="1" t="s">
        <v>1356</v>
      </c>
      <c r="K116" s="1" t="s">
        <v>1357</v>
      </c>
      <c r="L116" s="1" t="s">
        <v>15</v>
      </c>
      <c r="M116" s="1" t="s">
        <v>15</v>
      </c>
      <c r="N116" s="1" t="s">
        <v>1358</v>
      </c>
      <c r="O116" s="3" t="s">
        <v>17</v>
      </c>
      <c r="P116" s="7">
        <v>290</v>
      </c>
      <c r="Q116" s="8">
        <v>0.60000002384186</v>
      </c>
      <c r="R116" s="3" t="s">
        <v>17</v>
      </c>
      <c r="S116" s="1" t="s">
        <v>17</v>
      </c>
      <c r="T116" s="1" t="s">
        <v>18</v>
      </c>
      <c r="U116" s="8">
        <v>0.34999999403954</v>
      </c>
      <c r="V116" s="7">
        <v>500</v>
      </c>
      <c r="W116" s="1" t="s">
        <v>1359</v>
      </c>
      <c r="X116" s="7">
        <v>900</v>
      </c>
      <c r="Y116" s="8">
        <v>1.7000000476837</v>
      </c>
    </row>
    <row x14ac:dyDescent="0.25" r="117" customHeight="1" ht="18.75">
      <c r="A117" s="1" t="s">
        <v>1360</v>
      </c>
      <c r="B117" s="1" t="s">
        <v>1361</v>
      </c>
      <c r="C117" s="1" t="s">
        <v>1362</v>
      </c>
      <c r="D117" s="6">
        <v>0.83999997377396</v>
      </c>
      <c r="E117" s="3" t="s">
        <v>1363</v>
      </c>
      <c r="F117" s="1" t="s">
        <v>1364</v>
      </c>
      <c r="G117" s="1" t="s">
        <v>1365</v>
      </c>
      <c r="H117" s="1" t="s">
        <v>1366</v>
      </c>
      <c r="I117" s="1" t="s">
        <v>1367</v>
      </c>
      <c r="J117" s="1" t="s">
        <v>1368</v>
      </c>
      <c r="K117" s="1" t="s">
        <v>1369</v>
      </c>
      <c r="L117" s="1" t="s">
        <v>15</v>
      </c>
      <c r="M117" s="1" t="s">
        <v>15</v>
      </c>
      <c r="N117" s="1" t="s">
        <v>1370</v>
      </c>
      <c r="O117" s="3" t="s">
        <v>17</v>
      </c>
      <c r="P117" s="7">
        <v>295</v>
      </c>
      <c r="Q117" s="8">
        <v>0.60000002384186</v>
      </c>
      <c r="R117" s="3" t="s">
        <v>17</v>
      </c>
      <c r="S117" s="1" t="s">
        <v>17</v>
      </c>
      <c r="T117" s="1" t="s">
        <v>67</v>
      </c>
      <c r="U117" s="8">
        <v>0.5</v>
      </c>
      <c r="V117" s="7">
        <v>150</v>
      </c>
      <c r="W117" s="1" t="s">
        <v>17</v>
      </c>
      <c r="X117" s="7">
        <v>900</v>
      </c>
      <c r="Y117" s="8">
        <v>1.7000000476837</v>
      </c>
    </row>
    <row x14ac:dyDescent="0.25" r="118" customHeight="1" ht="18.75">
      <c r="A118" s="1" t="s">
        <v>1371</v>
      </c>
      <c r="B118" s="1" t="s">
        <v>1372</v>
      </c>
      <c r="C118" s="1" t="s">
        <v>1373</v>
      </c>
      <c r="D118" s="6">
        <v>0.79000002145767</v>
      </c>
      <c r="E118" s="3" t="s">
        <v>1374</v>
      </c>
      <c r="F118" s="1" t="s">
        <v>1375</v>
      </c>
      <c r="G118" s="1" t="s">
        <v>1376</v>
      </c>
      <c r="H118" s="1" t="s">
        <v>1377</v>
      </c>
      <c r="I118" s="1" t="s">
        <v>1378</v>
      </c>
      <c r="J118" s="1" t="s">
        <v>1379</v>
      </c>
      <c r="K118" s="1" t="s">
        <v>1380</v>
      </c>
      <c r="L118" s="1" t="s">
        <v>15</v>
      </c>
      <c r="M118" s="1" t="s">
        <v>15</v>
      </c>
      <c r="N118" s="1" t="s">
        <v>1381</v>
      </c>
      <c r="O118" s="3" t="s">
        <v>17</v>
      </c>
      <c r="P118" s="7">
        <v>290</v>
      </c>
      <c r="Q118" s="8">
        <v>0.5</v>
      </c>
      <c r="R118" s="7">
        <v>1</v>
      </c>
      <c r="S118" s="1" t="s">
        <v>17</v>
      </c>
      <c r="T118" s="1" t="s">
        <v>18</v>
      </c>
      <c r="U118" s="8">
        <v>0.34999999403954</v>
      </c>
      <c r="V118" s="7">
        <v>630</v>
      </c>
      <c r="W118" s="1" t="s">
        <v>1382</v>
      </c>
      <c r="X118" s="7">
        <v>900</v>
      </c>
      <c r="Y118" s="8">
        <v>1.7000000476837</v>
      </c>
    </row>
    <row x14ac:dyDescent="0.25" r="119" customHeight="1" ht="18.75">
      <c r="A119" s="1" t="s">
        <v>1383</v>
      </c>
      <c r="B119" s="1" t="s">
        <v>1384</v>
      </c>
      <c r="C119" s="1" t="s">
        <v>1385</v>
      </c>
      <c r="D119" s="6">
        <v>1.2000000476837</v>
      </c>
      <c r="E119" s="3" t="s">
        <v>1386</v>
      </c>
      <c r="F119" s="1" t="s">
        <v>1387</v>
      </c>
      <c r="G119" s="1" t="s">
        <v>1388</v>
      </c>
      <c r="H119" s="1" t="s">
        <v>1389</v>
      </c>
      <c r="I119" s="1" t="s">
        <v>1390</v>
      </c>
      <c r="J119" s="1" t="s">
        <v>1391</v>
      </c>
      <c r="K119" s="1" t="s">
        <v>1392</v>
      </c>
      <c r="L119" s="1" t="s">
        <v>1393</v>
      </c>
      <c r="M119" s="1" t="s">
        <v>15</v>
      </c>
      <c r="N119" s="1" t="s">
        <v>1394</v>
      </c>
      <c r="O119" s="3" t="s">
        <v>17</v>
      </c>
      <c r="P119" s="7">
        <v>305</v>
      </c>
      <c r="Q119" s="8">
        <v>0.5</v>
      </c>
      <c r="R119" s="7">
        <v>1</v>
      </c>
      <c r="S119" s="1" t="s">
        <v>17</v>
      </c>
      <c r="T119" s="1" t="s">
        <v>67</v>
      </c>
      <c r="U119" s="8">
        <v>0.40000000596046</v>
      </c>
      <c r="V119" s="7">
        <v>150</v>
      </c>
      <c r="W119" s="1" t="s">
        <v>17</v>
      </c>
      <c r="X119" s="4" t="s">
        <v>17</v>
      </c>
      <c r="Y119" s="8">
        <v>1.7000000476837</v>
      </c>
    </row>
    <row x14ac:dyDescent="0.25" r="120" customHeight="1" ht="18.75">
      <c r="A120" s="1" t="s">
        <v>1395</v>
      </c>
      <c r="B120" s="1" t="s">
        <v>1396</v>
      </c>
      <c r="C120" s="1" t="s">
        <v>1397</v>
      </c>
      <c r="D120" s="6">
        <v>0.83999997377396</v>
      </c>
      <c r="E120" s="3" t="s">
        <v>1398</v>
      </c>
      <c r="F120" s="1" t="s">
        <v>1399</v>
      </c>
      <c r="G120" s="1" t="s">
        <v>1400</v>
      </c>
      <c r="H120" s="1" t="s">
        <v>1401</v>
      </c>
      <c r="I120" s="1" t="s">
        <v>1402</v>
      </c>
      <c r="J120" s="1" t="s">
        <v>1403</v>
      </c>
      <c r="K120" s="1" t="s">
        <v>1404</v>
      </c>
      <c r="L120" s="1" t="s">
        <v>15</v>
      </c>
      <c r="M120" s="1" t="s">
        <v>15</v>
      </c>
      <c r="N120" s="1" t="s">
        <v>1405</v>
      </c>
      <c r="O120" s="3" t="s">
        <v>17</v>
      </c>
      <c r="P120" s="7">
        <v>300</v>
      </c>
      <c r="Q120" s="8">
        <v>0.5</v>
      </c>
      <c r="R120" s="3" t="s">
        <v>17</v>
      </c>
      <c r="S120" s="1" t="s">
        <v>17</v>
      </c>
      <c r="T120" s="1" t="s">
        <v>18</v>
      </c>
      <c r="U120" s="8">
        <v>0.40000000596046</v>
      </c>
      <c r="V120" s="7">
        <v>600</v>
      </c>
      <c r="W120" s="1" t="s">
        <v>1406</v>
      </c>
      <c r="X120" s="7">
        <v>1200</v>
      </c>
      <c r="Y120" s="8">
        <v>1.7000000476837</v>
      </c>
    </row>
    <row x14ac:dyDescent="0.25" r="121" customHeight="1" ht="18.75">
      <c r="A121" s="1" t="s">
        <v>1407</v>
      </c>
      <c r="B121" s="1" t="s">
        <v>1408</v>
      </c>
      <c r="C121" s="1" t="s">
        <v>1409</v>
      </c>
      <c r="D121" s="6">
        <v>0.79000002145767</v>
      </c>
      <c r="E121" s="3" t="s">
        <v>1410</v>
      </c>
      <c r="F121" s="1" t="s">
        <v>1411</v>
      </c>
      <c r="G121" s="1" t="s">
        <v>1412</v>
      </c>
      <c r="H121" s="1" t="s">
        <v>1413</v>
      </c>
      <c r="I121" s="1" t="s">
        <v>1414</v>
      </c>
      <c r="J121" s="1" t="s">
        <v>1415</v>
      </c>
      <c r="K121" s="1" t="s">
        <v>1416</v>
      </c>
      <c r="L121" s="1" t="s">
        <v>15</v>
      </c>
      <c r="M121" s="1" t="s">
        <v>15</v>
      </c>
      <c r="N121" s="1" t="s">
        <v>1417</v>
      </c>
      <c r="O121" s="7">
        <v>260</v>
      </c>
      <c r="P121" s="7">
        <v>320</v>
      </c>
      <c r="Q121" s="8">
        <v>0.5</v>
      </c>
      <c r="R121" s="3" t="s">
        <v>17</v>
      </c>
      <c r="S121" s="1" t="s">
        <v>17</v>
      </c>
      <c r="T121" s="1" t="s">
        <v>67</v>
      </c>
      <c r="U121" s="8">
        <v>0.5</v>
      </c>
      <c r="V121" s="7">
        <v>150</v>
      </c>
      <c r="W121" s="1" t="s">
        <v>17</v>
      </c>
      <c r="X121" s="4" t="s">
        <v>17</v>
      </c>
      <c r="Y121" s="8">
        <v>1.7000000476837</v>
      </c>
    </row>
    <row x14ac:dyDescent="0.25" r="122" customHeight="1" ht="18.75">
      <c r="A122" s="1" t="s">
        <v>1418</v>
      </c>
      <c r="B122" s="1" t="s">
        <v>1419</v>
      </c>
      <c r="C122" s="1" t="s">
        <v>1420</v>
      </c>
      <c r="D122" s="6">
        <v>0.74000000953674</v>
      </c>
      <c r="E122" s="3" t="s">
        <v>1421</v>
      </c>
      <c r="F122" s="1" t="s">
        <v>1422</v>
      </c>
      <c r="G122" s="1" t="s">
        <v>1423</v>
      </c>
      <c r="H122" s="1" t="s">
        <v>1424</v>
      </c>
      <c r="I122" s="1" t="s">
        <v>1425</v>
      </c>
      <c r="J122" s="1" t="s">
        <v>1426</v>
      </c>
      <c r="K122" s="1" t="s">
        <v>1427</v>
      </c>
      <c r="L122" s="1" t="s">
        <v>15</v>
      </c>
      <c r="M122" s="1" t="s">
        <v>15</v>
      </c>
      <c r="N122" s="1" t="s">
        <v>1428</v>
      </c>
      <c r="O122" s="3" t="s">
        <v>17</v>
      </c>
      <c r="P122" s="7">
        <v>275</v>
      </c>
      <c r="Q122" s="8">
        <v>0.5</v>
      </c>
      <c r="R122" s="3" t="s">
        <v>17</v>
      </c>
      <c r="S122" s="1" t="s">
        <v>17</v>
      </c>
      <c r="T122" s="1" t="s">
        <v>18</v>
      </c>
      <c r="U122" s="8">
        <v>0.33000001311302</v>
      </c>
      <c r="V122" s="7">
        <v>575</v>
      </c>
      <c r="W122" s="1" t="s">
        <v>1429</v>
      </c>
      <c r="X122" s="7">
        <v>1200</v>
      </c>
      <c r="Y122" s="8">
        <v>1.7000000476837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Minions1</vt:lpstr>
      <vt:lpstr>OriginalData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2022-04-22T04:30:50.934Z</dcterms:created>
  <dcterms:modified xsi:type="dcterms:W3CDTF">2022-04-22T04:30:50.934Z</dcterms:modified>
</cp:coreProperties>
</file>